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14600" windowHeight="8245" activeTab="3"/>
  </bookViews>
  <sheets>
    <sheet name="FISH Binned" sheetId="5" r:id="rId1"/>
    <sheet name="IF Binned" sheetId="4" r:id="rId2"/>
    <sheet name="IF Normalised" sheetId="9" r:id="rId3"/>
    <sheet name="Summary" sheetId="10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84" i="9" l="1"/>
  <c r="BL84" i="9" s="1"/>
  <c r="BJ84" i="9"/>
  <c r="BK83" i="9"/>
  <c r="BL83" i="9" s="1"/>
  <c r="BJ83" i="9"/>
  <c r="BK82" i="9"/>
  <c r="BL82" i="9" s="1"/>
  <c r="BJ82" i="9"/>
  <c r="BK81" i="9"/>
  <c r="BL81" i="9" s="1"/>
  <c r="BJ81" i="9"/>
  <c r="BL80" i="9"/>
  <c r="BK80" i="9"/>
  <c r="BJ80" i="9"/>
  <c r="BL79" i="9"/>
  <c r="BK79" i="9"/>
  <c r="BJ79" i="9"/>
  <c r="BK78" i="9"/>
  <c r="BL78" i="9" s="1"/>
  <c r="BJ78" i="9"/>
  <c r="BK77" i="9"/>
  <c r="BL77" i="9" s="1"/>
  <c r="BJ77" i="9"/>
  <c r="BK76" i="9"/>
  <c r="BL76" i="9" s="1"/>
  <c r="BJ76" i="9"/>
  <c r="BK75" i="9"/>
  <c r="BL75" i="9" s="1"/>
  <c r="BJ75" i="9"/>
  <c r="BK74" i="9"/>
  <c r="BL74" i="9" s="1"/>
  <c r="BJ74" i="9"/>
  <c r="BK73" i="9"/>
  <c r="BL73" i="9" s="1"/>
  <c r="BJ73" i="9"/>
  <c r="BL72" i="9"/>
  <c r="BK72" i="9"/>
  <c r="BJ72" i="9"/>
  <c r="BL71" i="9"/>
  <c r="BK71" i="9"/>
  <c r="BJ71" i="9"/>
  <c r="BK70" i="9"/>
  <c r="BL70" i="9" s="1"/>
  <c r="BJ70" i="9"/>
  <c r="BK69" i="9"/>
  <c r="BL69" i="9" s="1"/>
  <c r="BJ69" i="9"/>
  <c r="BK68" i="9"/>
  <c r="BL68" i="9" s="1"/>
  <c r="BJ68" i="9"/>
  <c r="BL67" i="9"/>
  <c r="BK67" i="9"/>
  <c r="BJ67" i="9"/>
  <c r="BK66" i="9"/>
  <c r="BL66" i="9" s="1"/>
  <c r="BJ66" i="9"/>
  <c r="BK65" i="9"/>
  <c r="BL65" i="9" s="1"/>
  <c r="BJ65" i="9"/>
  <c r="BL64" i="9"/>
  <c r="BK64" i="9"/>
  <c r="BJ64" i="9"/>
  <c r="BL63" i="9"/>
  <c r="BK63" i="9"/>
  <c r="BJ63" i="9"/>
  <c r="BK62" i="9"/>
  <c r="BL62" i="9" s="1"/>
  <c r="BJ62" i="9"/>
  <c r="BK61" i="9"/>
  <c r="BL61" i="9" s="1"/>
  <c r="BJ61" i="9"/>
  <c r="BK60" i="9"/>
  <c r="BL60" i="9" s="1"/>
  <c r="BJ60" i="9"/>
  <c r="BL59" i="9"/>
  <c r="BK59" i="9"/>
  <c r="BJ59" i="9"/>
  <c r="BK58" i="9"/>
  <c r="BL58" i="9" s="1"/>
  <c r="BJ58" i="9"/>
  <c r="BK57" i="9"/>
  <c r="BL57" i="9" s="1"/>
  <c r="BJ57" i="9"/>
  <c r="BL56" i="9"/>
  <c r="BK56" i="9"/>
  <c r="BJ56" i="9"/>
  <c r="BL55" i="9"/>
  <c r="BK55" i="9"/>
  <c r="BJ55" i="9"/>
  <c r="BK54" i="9"/>
  <c r="BL54" i="9" s="1"/>
  <c r="BJ54" i="9"/>
  <c r="BK53" i="9"/>
  <c r="BL53" i="9" s="1"/>
  <c r="BJ53" i="9"/>
  <c r="BL52" i="9"/>
  <c r="BK52" i="9"/>
  <c r="BJ52" i="9"/>
  <c r="BL51" i="9"/>
  <c r="BK51" i="9"/>
  <c r="BJ51" i="9"/>
  <c r="BK50" i="9"/>
  <c r="BL50" i="9" s="1"/>
  <c r="BJ50" i="9"/>
  <c r="BK49" i="9"/>
  <c r="BL49" i="9" s="1"/>
  <c r="BJ49" i="9"/>
  <c r="BL48" i="9"/>
  <c r="BK48" i="9"/>
  <c r="BJ48" i="9"/>
  <c r="BL47" i="9"/>
  <c r="BK47" i="9"/>
  <c r="BJ47" i="9"/>
  <c r="BK46" i="9"/>
  <c r="BL46" i="9" s="1"/>
  <c r="BJ46" i="9"/>
  <c r="BK45" i="9"/>
  <c r="BL45" i="9" s="1"/>
  <c r="BJ45" i="9"/>
  <c r="BG84" i="9"/>
  <c r="BE84" i="9"/>
  <c r="BC84" i="9"/>
  <c r="BA84" i="9"/>
  <c r="BG83" i="9"/>
  <c r="BE83" i="9"/>
  <c r="BC83" i="9"/>
  <c r="BA83" i="9"/>
  <c r="BG82" i="9"/>
  <c r="BE82" i="9"/>
  <c r="BC82" i="9"/>
  <c r="BA82" i="9"/>
  <c r="BG81" i="9"/>
  <c r="BE81" i="9"/>
  <c r="BC81" i="9"/>
  <c r="BA81" i="9"/>
  <c r="BG80" i="9"/>
  <c r="BE80" i="9"/>
  <c r="BC80" i="9"/>
  <c r="BA80" i="9"/>
  <c r="BG79" i="9"/>
  <c r="BE79" i="9"/>
  <c r="BC79" i="9"/>
  <c r="BA79" i="9"/>
  <c r="BG78" i="9"/>
  <c r="BE78" i="9"/>
  <c r="BC78" i="9"/>
  <c r="BA78" i="9"/>
  <c r="BG77" i="9"/>
  <c r="BE77" i="9"/>
  <c r="BC77" i="9"/>
  <c r="BA77" i="9"/>
  <c r="BG76" i="9"/>
  <c r="BE76" i="9"/>
  <c r="BC76" i="9"/>
  <c r="BA76" i="9"/>
  <c r="BG75" i="9"/>
  <c r="BE75" i="9"/>
  <c r="BC75" i="9"/>
  <c r="BA75" i="9"/>
  <c r="BG74" i="9"/>
  <c r="BE74" i="9"/>
  <c r="BC74" i="9"/>
  <c r="BA74" i="9"/>
  <c r="BG73" i="9"/>
  <c r="BE73" i="9"/>
  <c r="BC73" i="9"/>
  <c r="BA73" i="9"/>
  <c r="BG72" i="9"/>
  <c r="BE72" i="9"/>
  <c r="BC72" i="9"/>
  <c r="BA72" i="9"/>
  <c r="BG71" i="9"/>
  <c r="BE71" i="9"/>
  <c r="BC71" i="9"/>
  <c r="BA71" i="9"/>
  <c r="BG70" i="9"/>
  <c r="BE70" i="9"/>
  <c r="BC70" i="9"/>
  <c r="BA70" i="9"/>
  <c r="BG69" i="9"/>
  <c r="BE69" i="9"/>
  <c r="BC69" i="9"/>
  <c r="BA69" i="9"/>
  <c r="BG68" i="9"/>
  <c r="BE68" i="9"/>
  <c r="BC68" i="9"/>
  <c r="BA68" i="9"/>
  <c r="BG67" i="9"/>
  <c r="BE67" i="9"/>
  <c r="BC67" i="9"/>
  <c r="BA67" i="9"/>
  <c r="BG66" i="9"/>
  <c r="BE66" i="9"/>
  <c r="BC66" i="9"/>
  <c r="BA66" i="9"/>
  <c r="BG65" i="9"/>
  <c r="BE65" i="9"/>
  <c r="BC65" i="9"/>
  <c r="BA65" i="9"/>
  <c r="BG64" i="9"/>
  <c r="BE64" i="9"/>
  <c r="BC64" i="9"/>
  <c r="BA64" i="9"/>
  <c r="BG63" i="9"/>
  <c r="BE63" i="9"/>
  <c r="BC63" i="9"/>
  <c r="BA63" i="9"/>
  <c r="BG62" i="9"/>
  <c r="BE62" i="9"/>
  <c r="BC62" i="9"/>
  <c r="BA62" i="9"/>
  <c r="BG61" i="9"/>
  <c r="BE61" i="9"/>
  <c r="BC61" i="9"/>
  <c r="BA61" i="9"/>
  <c r="BG60" i="9"/>
  <c r="BE60" i="9"/>
  <c r="BC60" i="9"/>
  <c r="BA60" i="9"/>
  <c r="BG59" i="9"/>
  <c r="BE59" i="9"/>
  <c r="BC59" i="9"/>
  <c r="BA59" i="9"/>
  <c r="BG58" i="9"/>
  <c r="BE58" i="9"/>
  <c r="BC58" i="9"/>
  <c r="BA58" i="9"/>
  <c r="BG57" i="9"/>
  <c r="BE57" i="9"/>
  <c r="BC57" i="9"/>
  <c r="BA57" i="9"/>
  <c r="BG56" i="9"/>
  <c r="BE56" i="9"/>
  <c r="BC56" i="9"/>
  <c r="BA56" i="9"/>
  <c r="BG55" i="9"/>
  <c r="BE55" i="9"/>
  <c r="BC55" i="9"/>
  <c r="BA55" i="9"/>
  <c r="BG54" i="9"/>
  <c r="BE54" i="9"/>
  <c r="BC54" i="9"/>
  <c r="BA54" i="9"/>
  <c r="BG53" i="9"/>
  <c r="BE53" i="9"/>
  <c r="BC53" i="9"/>
  <c r="BA53" i="9"/>
  <c r="BG52" i="9"/>
  <c r="BE52" i="9"/>
  <c r="BC52" i="9"/>
  <c r="BA52" i="9"/>
  <c r="BG51" i="9"/>
  <c r="BE51" i="9"/>
  <c r="BC51" i="9"/>
  <c r="BA51" i="9"/>
  <c r="BG50" i="9"/>
  <c r="BE50" i="9"/>
  <c r="BC50" i="9"/>
  <c r="BA50" i="9"/>
  <c r="BG49" i="9"/>
  <c r="BE49" i="9"/>
  <c r="BC49" i="9"/>
  <c r="BA49" i="9"/>
  <c r="BG48" i="9"/>
  <c r="BE48" i="9"/>
  <c r="BC48" i="9"/>
  <c r="BA48" i="9"/>
  <c r="BG47" i="9"/>
  <c r="BE47" i="9"/>
  <c r="BC47" i="9"/>
  <c r="BA47" i="9"/>
  <c r="BG46" i="9"/>
  <c r="BE46" i="9"/>
  <c r="BC46" i="9"/>
  <c r="BA46" i="9"/>
  <c r="AY84" i="9"/>
  <c r="AW84" i="9"/>
  <c r="AU84" i="9"/>
  <c r="AS84" i="9"/>
  <c r="AQ84" i="9"/>
  <c r="AY83" i="9"/>
  <c r="AW83" i="9"/>
  <c r="AU83" i="9"/>
  <c r="AS83" i="9"/>
  <c r="AQ83" i="9"/>
  <c r="AY82" i="9"/>
  <c r="AW82" i="9"/>
  <c r="AU82" i="9"/>
  <c r="AS82" i="9"/>
  <c r="AQ82" i="9"/>
  <c r="AY81" i="9"/>
  <c r="AW81" i="9"/>
  <c r="AU81" i="9"/>
  <c r="AS81" i="9"/>
  <c r="AQ81" i="9"/>
  <c r="AY80" i="9"/>
  <c r="AW80" i="9"/>
  <c r="AU80" i="9"/>
  <c r="AS80" i="9"/>
  <c r="AQ80" i="9"/>
  <c r="AY79" i="9"/>
  <c r="AW79" i="9"/>
  <c r="AU79" i="9"/>
  <c r="AS79" i="9"/>
  <c r="AQ79" i="9"/>
  <c r="AY78" i="9"/>
  <c r="AW78" i="9"/>
  <c r="AU78" i="9"/>
  <c r="AS78" i="9"/>
  <c r="AQ78" i="9"/>
  <c r="AY77" i="9"/>
  <c r="AW77" i="9"/>
  <c r="AU77" i="9"/>
  <c r="AS77" i="9"/>
  <c r="AQ77" i="9"/>
  <c r="AY76" i="9"/>
  <c r="AW76" i="9"/>
  <c r="AU76" i="9"/>
  <c r="AS76" i="9"/>
  <c r="AQ76" i="9"/>
  <c r="AY75" i="9"/>
  <c r="AW75" i="9"/>
  <c r="AU75" i="9"/>
  <c r="AS75" i="9"/>
  <c r="AQ75" i="9"/>
  <c r="AY74" i="9"/>
  <c r="AW74" i="9"/>
  <c r="AU74" i="9"/>
  <c r="AS74" i="9"/>
  <c r="AQ74" i="9"/>
  <c r="AY73" i="9"/>
  <c r="AW73" i="9"/>
  <c r="AU73" i="9"/>
  <c r="AS73" i="9"/>
  <c r="AQ73" i="9"/>
  <c r="AY72" i="9"/>
  <c r="AW72" i="9"/>
  <c r="AU72" i="9"/>
  <c r="AS72" i="9"/>
  <c r="AQ72" i="9"/>
  <c r="AY71" i="9"/>
  <c r="AW71" i="9"/>
  <c r="AU71" i="9"/>
  <c r="AS71" i="9"/>
  <c r="AQ71" i="9"/>
  <c r="AY70" i="9"/>
  <c r="AW70" i="9"/>
  <c r="AU70" i="9"/>
  <c r="AS70" i="9"/>
  <c r="AQ70" i="9"/>
  <c r="AY69" i="9"/>
  <c r="AW69" i="9"/>
  <c r="AU69" i="9"/>
  <c r="AS69" i="9"/>
  <c r="AQ69" i="9"/>
  <c r="AY68" i="9"/>
  <c r="AW68" i="9"/>
  <c r="AU68" i="9"/>
  <c r="AS68" i="9"/>
  <c r="AQ68" i="9"/>
  <c r="AY67" i="9"/>
  <c r="AW67" i="9"/>
  <c r="AU67" i="9"/>
  <c r="AS67" i="9"/>
  <c r="AQ67" i="9"/>
  <c r="AY66" i="9"/>
  <c r="AW66" i="9"/>
  <c r="AU66" i="9"/>
  <c r="AS66" i="9"/>
  <c r="AQ66" i="9"/>
  <c r="AY65" i="9"/>
  <c r="AW65" i="9"/>
  <c r="AU65" i="9"/>
  <c r="AS65" i="9"/>
  <c r="AQ65" i="9"/>
  <c r="AY64" i="9"/>
  <c r="AW64" i="9"/>
  <c r="AU64" i="9"/>
  <c r="AS64" i="9"/>
  <c r="AQ64" i="9"/>
  <c r="AY63" i="9"/>
  <c r="AW63" i="9"/>
  <c r="AU63" i="9"/>
  <c r="AS63" i="9"/>
  <c r="AQ63" i="9"/>
  <c r="AY62" i="9"/>
  <c r="AW62" i="9"/>
  <c r="AU62" i="9"/>
  <c r="AS62" i="9"/>
  <c r="AQ62" i="9"/>
  <c r="AY61" i="9"/>
  <c r="AW61" i="9"/>
  <c r="AU61" i="9"/>
  <c r="AS61" i="9"/>
  <c r="AQ61" i="9"/>
  <c r="AY60" i="9"/>
  <c r="AW60" i="9"/>
  <c r="AU60" i="9"/>
  <c r="AS60" i="9"/>
  <c r="AQ60" i="9"/>
  <c r="AY59" i="9"/>
  <c r="AW59" i="9"/>
  <c r="AU59" i="9"/>
  <c r="AS59" i="9"/>
  <c r="AQ59" i="9"/>
  <c r="AY58" i="9"/>
  <c r="AW58" i="9"/>
  <c r="AU58" i="9"/>
  <c r="AS58" i="9"/>
  <c r="AQ58" i="9"/>
  <c r="AY57" i="9"/>
  <c r="AW57" i="9"/>
  <c r="AU57" i="9"/>
  <c r="AS57" i="9"/>
  <c r="AQ57" i="9"/>
  <c r="AY56" i="9"/>
  <c r="AW56" i="9"/>
  <c r="AU56" i="9"/>
  <c r="AS56" i="9"/>
  <c r="AQ56" i="9"/>
  <c r="AY55" i="9"/>
  <c r="AW55" i="9"/>
  <c r="AU55" i="9"/>
  <c r="AS55" i="9"/>
  <c r="AQ55" i="9"/>
  <c r="AY54" i="9"/>
  <c r="AW54" i="9"/>
  <c r="AU54" i="9"/>
  <c r="AS54" i="9"/>
  <c r="AQ54" i="9"/>
  <c r="AY53" i="9"/>
  <c r="AW53" i="9"/>
  <c r="AU53" i="9"/>
  <c r="AS53" i="9"/>
  <c r="AQ53" i="9"/>
  <c r="AY52" i="9"/>
  <c r="AW52" i="9"/>
  <c r="AU52" i="9"/>
  <c r="AS52" i="9"/>
  <c r="AQ52" i="9"/>
  <c r="AY51" i="9"/>
  <c r="AW51" i="9"/>
  <c r="AU51" i="9"/>
  <c r="AS51" i="9"/>
  <c r="AQ51" i="9"/>
  <c r="AY50" i="9"/>
  <c r="AW50" i="9"/>
  <c r="AU50" i="9"/>
  <c r="AS50" i="9"/>
  <c r="AQ50" i="9"/>
  <c r="AY49" i="9"/>
  <c r="AW49" i="9"/>
  <c r="AU49" i="9"/>
  <c r="AS49" i="9"/>
  <c r="AQ49" i="9"/>
  <c r="AY48" i="9"/>
  <c r="AW48" i="9"/>
  <c r="AU48" i="9"/>
  <c r="AS48" i="9"/>
  <c r="AQ48" i="9"/>
  <c r="AY47" i="9"/>
  <c r="AW47" i="9"/>
  <c r="AU47" i="9"/>
  <c r="AS47" i="9"/>
  <c r="AQ47" i="9"/>
  <c r="AY46" i="9"/>
  <c r="AW46" i="9"/>
  <c r="AU46" i="9"/>
  <c r="AS46" i="9"/>
  <c r="AQ46" i="9"/>
  <c r="AO84" i="9"/>
  <c r="AM84" i="9"/>
  <c r="AK84" i="9"/>
  <c r="AI84" i="9"/>
  <c r="AG84" i="9"/>
  <c r="AO83" i="9"/>
  <c r="AM83" i="9"/>
  <c r="AK83" i="9"/>
  <c r="AI83" i="9"/>
  <c r="AG83" i="9"/>
  <c r="AO82" i="9"/>
  <c r="AM82" i="9"/>
  <c r="AK82" i="9"/>
  <c r="AI82" i="9"/>
  <c r="AG82" i="9"/>
  <c r="AO81" i="9"/>
  <c r="AM81" i="9"/>
  <c r="AK81" i="9"/>
  <c r="AI81" i="9"/>
  <c r="AG81" i="9"/>
  <c r="AO80" i="9"/>
  <c r="AM80" i="9"/>
  <c r="AK80" i="9"/>
  <c r="AI80" i="9"/>
  <c r="AG80" i="9"/>
  <c r="AO79" i="9"/>
  <c r="AM79" i="9"/>
  <c r="AK79" i="9"/>
  <c r="AI79" i="9"/>
  <c r="AG79" i="9"/>
  <c r="AO78" i="9"/>
  <c r="AM78" i="9"/>
  <c r="AK78" i="9"/>
  <c r="AI78" i="9"/>
  <c r="AG78" i="9"/>
  <c r="AO77" i="9"/>
  <c r="AM77" i="9"/>
  <c r="AK77" i="9"/>
  <c r="AI77" i="9"/>
  <c r="AG77" i="9"/>
  <c r="AO76" i="9"/>
  <c r="AM76" i="9"/>
  <c r="AK76" i="9"/>
  <c r="AI76" i="9"/>
  <c r="AG76" i="9"/>
  <c r="AO75" i="9"/>
  <c r="AM75" i="9"/>
  <c r="AK75" i="9"/>
  <c r="AI75" i="9"/>
  <c r="AG75" i="9"/>
  <c r="AO74" i="9"/>
  <c r="AM74" i="9"/>
  <c r="AK74" i="9"/>
  <c r="AI74" i="9"/>
  <c r="AG74" i="9"/>
  <c r="AO73" i="9"/>
  <c r="AM73" i="9"/>
  <c r="AK73" i="9"/>
  <c r="AI73" i="9"/>
  <c r="AG73" i="9"/>
  <c r="AO72" i="9"/>
  <c r="AM72" i="9"/>
  <c r="AK72" i="9"/>
  <c r="AI72" i="9"/>
  <c r="AG72" i="9"/>
  <c r="AO71" i="9"/>
  <c r="AM71" i="9"/>
  <c r="AK71" i="9"/>
  <c r="AI71" i="9"/>
  <c r="AG71" i="9"/>
  <c r="AO70" i="9"/>
  <c r="AM70" i="9"/>
  <c r="AK70" i="9"/>
  <c r="AI70" i="9"/>
  <c r="AG70" i="9"/>
  <c r="AO69" i="9"/>
  <c r="AM69" i="9"/>
  <c r="AK69" i="9"/>
  <c r="AI69" i="9"/>
  <c r="AG69" i="9"/>
  <c r="AO68" i="9"/>
  <c r="AM68" i="9"/>
  <c r="AK68" i="9"/>
  <c r="AI68" i="9"/>
  <c r="AG68" i="9"/>
  <c r="AO67" i="9"/>
  <c r="AM67" i="9"/>
  <c r="AK67" i="9"/>
  <c r="AI67" i="9"/>
  <c r="AG67" i="9"/>
  <c r="AO66" i="9"/>
  <c r="AM66" i="9"/>
  <c r="AK66" i="9"/>
  <c r="AI66" i="9"/>
  <c r="AG66" i="9"/>
  <c r="AO65" i="9"/>
  <c r="AM65" i="9"/>
  <c r="AK65" i="9"/>
  <c r="AI65" i="9"/>
  <c r="AG65" i="9"/>
  <c r="AO64" i="9"/>
  <c r="AM64" i="9"/>
  <c r="AK64" i="9"/>
  <c r="AI64" i="9"/>
  <c r="AG64" i="9"/>
  <c r="AO63" i="9"/>
  <c r="AM63" i="9"/>
  <c r="AK63" i="9"/>
  <c r="AI63" i="9"/>
  <c r="AG63" i="9"/>
  <c r="AO62" i="9"/>
  <c r="AM62" i="9"/>
  <c r="AK62" i="9"/>
  <c r="AI62" i="9"/>
  <c r="AG62" i="9"/>
  <c r="AO61" i="9"/>
  <c r="AM61" i="9"/>
  <c r="AK61" i="9"/>
  <c r="AI61" i="9"/>
  <c r="AG61" i="9"/>
  <c r="AO60" i="9"/>
  <c r="AM60" i="9"/>
  <c r="AK60" i="9"/>
  <c r="AI60" i="9"/>
  <c r="AG60" i="9"/>
  <c r="AO59" i="9"/>
  <c r="AM59" i="9"/>
  <c r="AK59" i="9"/>
  <c r="AI59" i="9"/>
  <c r="AG59" i="9"/>
  <c r="AO58" i="9"/>
  <c r="AM58" i="9"/>
  <c r="AK58" i="9"/>
  <c r="AI58" i="9"/>
  <c r="AG58" i="9"/>
  <c r="AO57" i="9"/>
  <c r="AM57" i="9"/>
  <c r="AK57" i="9"/>
  <c r="AI57" i="9"/>
  <c r="AG57" i="9"/>
  <c r="AO56" i="9"/>
  <c r="AM56" i="9"/>
  <c r="AK56" i="9"/>
  <c r="AI56" i="9"/>
  <c r="AG56" i="9"/>
  <c r="AO55" i="9"/>
  <c r="AM55" i="9"/>
  <c r="AK55" i="9"/>
  <c r="AI55" i="9"/>
  <c r="AG55" i="9"/>
  <c r="AO54" i="9"/>
  <c r="AM54" i="9"/>
  <c r="AK54" i="9"/>
  <c r="AI54" i="9"/>
  <c r="AG54" i="9"/>
  <c r="AO53" i="9"/>
  <c r="AM53" i="9"/>
  <c r="AK53" i="9"/>
  <c r="AI53" i="9"/>
  <c r="AG53" i="9"/>
  <c r="AO52" i="9"/>
  <c r="AM52" i="9"/>
  <c r="AK52" i="9"/>
  <c r="AI52" i="9"/>
  <c r="AG52" i="9"/>
  <c r="AO51" i="9"/>
  <c r="AM51" i="9"/>
  <c r="AK51" i="9"/>
  <c r="AI51" i="9"/>
  <c r="AG51" i="9"/>
  <c r="AO50" i="9"/>
  <c r="AM50" i="9"/>
  <c r="AK50" i="9"/>
  <c r="AI50" i="9"/>
  <c r="AG50" i="9"/>
  <c r="AO49" i="9"/>
  <c r="AM49" i="9"/>
  <c r="AK49" i="9"/>
  <c r="AI49" i="9"/>
  <c r="AG49" i="9"/>
  <c r="AO48" i="9"/>
  <c r="AM48" i="9"/>
  <c r="AK48" i="9"/>
  <c r="AI48" i="9"/>
  <c r="AG48" i="9"/>
  <c r="AO47" i="9"/>
  <c r="AM47" i="9"/>
  <c r="AK47" i="9"/>
  <c r="AI47" i="9"/>
  <c r="AG47" i="9"/>
  <c r="AO46" i="9"/>
  <c r="AM46" i="9"/>
  <c r="AK46" i="9"/>
  <c r="AI46" i="9"/>
  <c r="AG46" i="9"/>
  <c r="AE84" i="9"/>
  <c r="AC84" i="9"/>
  <c r="AA84" i="9"/>
  <c r="Y84" i="9"/>
  <c r="W84" i="9"/>
  <c r="AE83" i="9"/>
  <c r="AC83" i="9"/>
  <c r="AA83" i="9"/>
  <c r="Y83" i="9"/>
  <c r="W83" i="9"/>
  <c r="AE82" i="9"/>
  <c r="AC82" i="9"/>
  <c r="AA82" i="9"/>
  <c r="Y82" i="9"/>
  <c r="W82" i="9"/>
  <c r="AE81" i="9"/>
  <c r="AC81" i="9"/>
  <c r="AA81" i="9"/>
  <c r="Y81" i="9"/>
  <c r="W81" i="9"/>
  <c r="AE80" i="9"/>
  <c r="AC80" i="9"/>
  <c r="AA80" i="9"/>
  <c r="Y80" i="9"/>
  <c r="W80" i="9"/>
  <c r="AE79" i="9"/>
  <c r="AC79" i="9"/>
  <c r="AA79" i="9"/>
  <c r="Y79" i="9"/>
  <c r="W79" i="9"/>
  <c r="AE78" i="9"/>
  <c r="AC78" i="9"/>
  <c r="AA78" i="9"/>
  <c r="Y78" i="9"/>
  <c r="W78" i="9"/>
  <c r="AE77" i="9"/>
  <c r="AC77" i="9"/>
  <c r="AA77" i="9"/>
  <c r="Y77" i="9"/>
  <c r="W77" i="9"/>
  <c r="AE76" i="9"/>
  <c r="AC76" i="9"/>
  <c r="AA76" i="9"/>
  <c r="Y76" i="9"/>
  <c r="W76" i="9"/>
  <c r="AE75" i="9"/>
  <c r="AC75" i="9"/>
  <c r="AA75" i="9"/>
  <c r="Y75" i="9"/>
  <c r="W75" i="9"/>
  <c r="AE74" i="9"/>
  <c r="AC74" i="9"/>
  <c r="AA74" i="9"/>
  <c r="Y74" i="9"/>
  <c r="W74" i="9"/>
  <c r="AE73" i="9"/>
  <c r="AC73" i="9"/>
  <c r="AA73" i="9"/>
  <c r="Y73" i="9"/>
  <c r="W73" i="9"/>
  <c r="AE72" i="9"/>
  <c r="AC72" i="9"/>
  <c r="AA72" i="9"/>
  <c r="Y72" i="9"/>
  <c r="W72" i="9"/>
  <c r="AE71" i="9"/>
  <c r="AC71" i="9"/>
  <c r="AA71" i="9"/>
  <c r="Y71" i="9"/>
  <c r="W71" i="9"/>
  <c r="AE70" i="9"/>
  <c r="AC70" i="9"/>
  <c r="AA70" i="9"/>
  <c r="Y70" i="9"/>
  <c r="W70" i="9"/>
  <c r="AE69" i="9"/>
  <c r="AC69" i="9"/>
  <c r="AA69" i="9"/>
  <c r="Y69" i="9"/>
  <c r="W69" i="9"/>
  <c r="AE68" i="9"/>
  <c r="AC68" i="9"/>
  <c r="AA68" i="9"/>
  <c r="Y68" i="9"/>
  <c r="W68" i="9"/>
  <c r="AE67" i="9"/>
  <c r="AC67" i="9"/>
  <c r="AA67" i="9"/>
  <c r="Y67" i="9"/>
  <c r="W67" i="9"/>
  <c r="AE66" i="9"/>
  <c r="AC66" i="9"/>
  <c r="AA66" i="9"/>
  <c r="Y66" i="9"/>
  <c r="W66" i="9"/>
  <c r="AE65" i="9"/>
  <c r="AC65" i="9"/>
  <c r="AA65" i="9"/>
  <c r="Y65" i="9"/>
  <c r="W65" i="9"/>
  <c r="AE64" i="9"/>
  <c r="AC64" i="9"/>
  <c r="AA64" i="9"/>
  <c r="Y64" i="9"/>
  <c r="W64" i="9"/>
  <c r="AE63" i="9"/>
  <c r="AC63" i="9"/>
  <c r="AA63" i="9"/>
  <c r="Y63" i="9"/>
  <c r="W63" i="9"/>
  <c r="AE62" i="9"/>
  <c r="AC62" i="9"/>
  <c r="AA62" i="9"/>
  <c r="Y62" i="9"/>
  <c r="W62" i="9"/>
  <c r="AE61" i="9"/>
  <c r="AC61" i="9"/>
  <c r="AA61" i="9"/>
  <c r="Y61" i="9"/>
  <c r="W61" i="9"/>
  <c r="AE60" i="9"/>
  <c r="AC60" i="9"/>
  <c r="AA60" i="9"/>
  <c r="Y60" i="9"/>
  <c r="W60" i="9"/>
  <c r="AE59" i="9"/>
  <c r="AC59" i="9"/>
  <c r="AA59" i="9"/>
  <c r="Y59" i="9"/>
  <c r="W59" i="9"/>
  <c r="AE58" i="9"/>
  <c r="AC58" i="9"/>
  <c r="AA58" i="9"/>
  <c r="Y58" i="9"/>
  <c r="W58" i="9"/>
  <c r="AE57" i="9"/>
  <c r="AC57" i="9"/>
  <c r="AA57" i="9"/>
  <c r="Y57" i="9"/>
  <c r="W57" i="9"/>
  <c r="AE56" i="9"/>
  <c r="AC56" i="9"/>
  <c r="AA56" i="9"/>
  <c r="Y56" i="9"/>
  <c r="W56" i="9"/>
  <c r="AE55" i="9"/>
  <c r="AC55" i="9"/>
  <c r="AA55" i="9"/>
  <c r="Y55" i="9"/>
  <c r="W55" i="9"/>
  <c r="AE54" i="9"/>
  <c r="AC54" i="9"/>
  <c r="AA54" i="9"/>
  <c r="Y54" i="9"/>
  <c r="W54" i="9"/>
  <c r="AE53" i="9"/>
  <c r="AC53" i="9"/>
  <c r="AA53" i="9"/>
  <c r="Y53" i="9"/>
  <c r="W53" i="9"/>
  <c r="AE52" i="9"/>
  <c r="AC52" i="9"/>
  <c r="AA52" i="9"/>
  <c r="Y52" i="9"/>
  <c r="W52" i="9"/>
  <c r="AE51" i="9"/>
  <c r="AC51" i="9"/>
  <c r="AA51" i="9"/>
  <c r="Y51" i="9"/>
  <c r="W51" i="9"/>
  <c r="AE50" i="9"/>
  <c r="AC50" i="9"/>
  <c r="AA50" i="9"/>
  <c r="Y50" i="9"/>
  <c r="W50" i="9"/>
  <c r="AE49" i="9"/>
  <c r="AC49" i="9"/>
  <c r="AA49" i="9"/>
  <c r="Y49" i="9"/>
  <c r="W49" i="9"/>
  <c r="AE48" i="9"/>
  <c r="AC48" i="9"/>
  <c r="AA48" i="9"/>
  <c r="Y48" i="9"/>
  <c r="W48" i="9"/>
  <c r="AE47" i="9"/>
  <c r="AC47" i="9"/>
  <c r="AA47" i="9"/>
  <c r="Y47" i="9"/>
  <c r="W47" i="9"/>
  <c r="AE46" i="9"/>
  <c r="AC46" i="9"/>
  <c r="AA46" i="9"/>
  <c r="Y46" i="9"/>
  <c r="W46" i="9"/>
  <c r="U84" i="9"/>
  <c r="S84" i="9"/>
  <c r="Q84" i="9"/>
  <c r="O84" i="9"/>
  <c r="M84" i="9"/>
  <c r="U83" i="9"/>
  <c r="S83" i="9"/>
  <c r="Q83" i="9"/>
  <c r="O83" i="9"/>
  <c r="M83" i="9"/>
  <c r="U82" i="9"/>
  <c r="S82" i="9"/>
  <c r="Q82" i="9"/>
  <c r="O82" i="9"/>
  <c r="M82" i="9"/>
  <c r="U81" i="9"/>
  <c r="S81" i="9"/>
  <c r="Q81" i="9"/>
  <c r="O81" i="9"/>
  <c r="M81" i="9"/>
  <c r="U80" i="9"/>
  <c r="S80" i="9"/>
  <c r="Q80" i="9"/>
  <c r="O80" i="9"/>
  <c r="M80" i="9"/>
  <c r="U79" i="9"/>
  <c r="S79" i="9"/>
  <c r="Q79" i="9"/>
  <c r="O79" i="9"/>
  <c r="M79" i="9"/>
  <c r="U78" i="9"/>
  <c r="S78" i="9"/>
  <c r="Q78" i="9"/>
  <c r="O78" i="9"/>
  <c r="M78" i="9"/>
  <c r="U77" i="9"/>
  <c r="S77" i="9"/>
  <c r="Q77" i="9"/>
  <c r="O77" i="9"/>
  <c r="M77" i="9"/>
  <c r="U76" i="9"/>
  <c r="S76" i="9"/>
  <c r="Q76" i="9"/>
  <c r="O76" i="9"/>
  <c r="M76" i="9"/>
  <c r="U75" i="9"/>
  <c r="S75" i="9"/>
  <c r="Q75" i="9"/>
  <c r="O75" i="9"/>
  <c r="M75" i="9"/>
  <c r="U74" i="9"/>
  <c r="S74" i="9"/>
  <c r="Q74" i="9"/>
  <c r="O74" i="9"/>
  <c r="M74" i="9"/>
  <c r="U73" i="9"/>
  <c r="S73" i="9"/>
  <c r="Q73" i="9"/>
  <c r="O73" i="9"/>
  <c r="M73" i="9"/>
  <c r="U72" i="9"/>
  <c r="S72" i="9"/>
  <c r="Q72" i="9"/>
  <c r="O72" i="9"/>
  <c r="M72" i="9"/>
  <c r="U71" i="9"/>
  <c r="S71" i="9"/>
  <c r="Q71" i="9"/>
  <c r="O71" i="9"/>
  <c r="M71" i="9"/>
  <c r="U70" i="9"/>
  <c r="S70" i="9"/>
  <c r="Q70" i="9"/>
  <c r="O70" i="9"/>
  <c r="M70" i="9"/>
  <c r="U69" i="9"/>
  <c r="S69" i="9"/>
  <c r="Q69" i="9"/>
  <c r="O69" i="9"/>
  <c r="M69" i="9"/>
  <c r="U68" i="9"/>
  <c r="S68" i="9"/>
  <c r="Q68" i="9"/>
  <c r="O68" i="9"/>
  <c r="M68" i="9"/>
  <c r="U67" i="9"/>
  <c r="S67" i="9"/>
  <c r="Q67" i="9"/>
  <c r="O67" i="9"/>
  <c r="M67" i="9"/>
  <c r="U66" i="9"/>
  <c r="S66" i="9"/>
  <c r="Q66" i="9"/>
  <c r="O66" i="9"/>
  <c r="M66" i="9"/>
  <c r="U65" i="9"/>
  <c r="S65" i="9"/>
  <c r="Q65" i="9"/>
  <c r="O65" i="9"/>
  <c r="M65" i="9"/>
  <c r="U64" i="9"/>
  <c r="S64" i="9"/>
  <c r="Q64" i="9"/>
  <c r="O64" i="9"/>
  <c r="M64" i="9"/>
  <c r="U63" i="9"/>
  <c r="S63" i="9"/>
  <c r="Q63" i="9"/>
  <c r="O63" i="9"/>
  <c r="M63" i="9"/>
  <c r="U62" i="9"/>
  <c r="S62" i="9"/>
  <c r="Q62" i="9"/>
  <c r="O62" i="9"/>
  <c r="M62" i="9"/>
  <c r="U61" i="9"/>
  <c r="S61" i="9"/>
  <c r="Q61" i="9"/>
  <c r="O61" i="9"/>
  <c r="M61" i="9"/>
  <c r="U60" i="9"/>
  <c r="S60" i="9"/>
  <c r="Q60" i="9"/>
  <c r="O60" i="9"/>
  <c r="M60" i="9"/>
  <c r="U59" i="9"/>
  <c r="S59" i="9"/>
  <c r="Q59" i="9"/>
  <c r="O59" i="9"/>
  <c r="M59" i="9"/>
  <c r="U58" i="9"/>
  <c r="S58" i="9"/>
  <c r="Q58" i="9"/>
  <c r="O58" i="9"/>
  <c r="M58" i="9"/>
  <c r="U57" i="9"/>
  <c r="S57" i="9"/>
  <c r="Q57" i="9"/>
  <c r="O57" i="9"/>
  <c r="M57" i="9"/>
  <c r="U56" i="9"/>
  <c r="S56" i="9"/>
  <c r="Q56" i="9"/>
  <c r="O56" i="9"/>
  <c r="M56" i="9"/>
  <c r="U55" i="9"/>
  <c r="S55" i="9"/>
  <c r="Q55" i="9"/>
  <c r="O55" i="9"/>
  <c r="M55" i="9"/>
  <c r="U54" i="9"/>
  <c r="S54" i="9"/>
  <c r="Q54" i="9"/>
  <c r="O54" i="9"/>
  <c r="M54" i="9"/>
  <c r="U53" i="9"/>
  <c r="S53" i="9"/>
  <c r="Q53" i="9"/>
  <c r="O53" i="9"/>
  <c r="M53" i="9"/>
  <c r="U52" i="9"/>
  <c r="S52" i="9"/>
  <c r="Q52" i="9"/>
  <c r="O52" i="9"/>
  <c r="M52" i="9"/>
  <c r="U51" i="9"/>
  <c r="S51" i="9"/>
  <c r="Q51" i="9"/>
  <c r="O51" i="9"/>
  <c r="M51" i="9"/>
  <c r="U50" i="9"/>
  <c r="S50" i="9"/>
  <c r="Q50" i="9"/>
  <c r="O50" i="9"/>
  <c r="M50" i="9"/>
  <c r="U49" i="9"/>
  <c r="S49" i="9"/>
  <c r="Q49" i="9"/>
  <c r="O49" i="9"/>
  <c r="M49" i="9"/>
  <c r="U48" i="9"/>
  <c r="S48" i="9"/>
  <c r="Q48" i="9"/>
  <c r="O48" i="9"/>
  <c r="M48" i="9"/>
  <c r="U47" i="9"/>
  <c r="S47" i="9"/>
  <c r="Q47" i="9"/>
  <c r="O47" i="9"/>
  <c r="M47" i="9"/>
  <c r="U46" i="9"/>
  <c r="S46" i="9"/>
  <c r="Q46" i="9"/>
  <c r="O46" i="9"/>
  <c r="M46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46" i="9"/>
  <c r="BL228" i="4" l="1"/>
  <c r="BL229" i="4"/>
  <c r="BL230" i="4"/>
  <c r="BL231" i="4"/>
  <c r="BL232" i="4"/>
  <c r="BL233" i="4"/>
  <c r="BL234" i="4"/>
  <c r="BL235" i="4"/>
  <c r="BL236" i="4"/>
  <c r="BL237" i="4"/>
  <c r="BL238" i="4"/>
  <c r="BL239" i="4"/>
  <c r="BL240" i="4"/>
  <c r="BL241" i="4"/>
  <c r="BL242" i="4"/>
  <c r="BL243" i="4"/>
  <c r="BL244" i="4"/>
  <c r="BL245" i="4"/>
  <c r="BL246" i="4"/>
  <c r="BL247" i="4"/>
  <c r="BK228" i="4"/>
  <c r="BK229" i="4"/>
  <c r="BK230" i="4"/>
  <c r="BK231" i="4"/>
  <c r="BK232" i="4"/>
  <c r="BK233" i="4"/>
  <c r="BK234" i="4"/>
  <c r="BK235" i="4"/>
  <c r="BK236" i="4"/>
  <c r="BK237" i="4"/>
  <c r="BK238" i="4"/>
  <c r="BK239" i="4"/>
  <c r="BK240" i="4"/>
  <c r="BK241" i="4"/>
  <c r="BK242" i="4"/>
  <c r="BK243" i="4"/>
  <c r="BK244" i="4"/>
  <c r="BK245" i="4"/>
  <c r="BK246" i="4"/>
  <c r="BK247" i="4"/>
  <c r="BJ228" i="4"/>
  <c r="BJ229" i="4"/>
  <c r="BJ230" i="4"/>
  <c r="BJ231" i="4"/>
  <c r="BJ232" i="4"/>
  <c r="BJ233" i="4"/>
  <c r="BJ234" i="4"/>
  <c r="BJ235" i="4"/>
  <c r="BJ236" i="4"/>
  <c r="BJ237" i="4"/>
  <c r="BJ238" i="4"/>
  <c r="BJ239" i="4"/>
  <c r="BJ240" i="4"/>
  <c r="BJ241" i="4"/>
  <c r="BJ242" i="4"/>
  <c r="BJ243" i="4"/>
  <c r="BJ244" i="4"/>
  <c r="BJ245" i="4"/>
  <c r="BJ246" i="4"/>
  <c r="BJ247" i="4"/>
  <c r="BG247" i="4"/>
  <c r="BE247" i="4"/>
  <c r="BC247" i="4"/>
  <c r="BA247" i="4"/>
  <c r="BG246" i="4"/>
  <c r="BE246" i="4"/>
  <c r="BC246" i="4"/>
  <c r="BA246" i="4"/>
  <c r="BG245" i="4"/>
  <c r="BE245" i="4"/>
  <c r="BC245" i="4"/>
  <c r="BA245" i="4"/>
  <c r="BG244" i="4"/>
  <c r="BE244" i="4"/>
  <c r="BC244" i="4"/>
  <c r="BA244" i="4"/>
  <c r="BG243" i="4"/>
  <c r="BE243" i="4"/>
  <c r="BC243" i="4"/>
  <c r="BA243" i="4"/>
  <c r="BG242" i="4"/>
  <c r="BE242" i="4"/>
  <c r="BC242" i="4"/>
  <c r="BA242" i="4"/>
  <c r="BG241" i="4"/>
  <c r="BE241" i="4"/>
  <c r="BC241" i="4"/>
  <c r="BA241" i="4"/>
  <c r="BG240" i="4"/>
  <c r="BE240" i="4"/>
  <c r="BC240" i="4"/>
  <c r="BA240" i="4"/>
  <c r="BG239" i="4"/>
  <c r="BE239" i="4"/>
  <c r="BC239" i="4"/>
  <c r="BA239" i="4"/>
  <c r="BG238" i="4"/>
  <c r="BE238" i="4"/>
  <c r="BC238" i="4"/>
  <c r="BA238" i="4"/>
  <c r="BG237" i="4"/>
  <c r="BE237" i="4"/>
  <c r="BC237" i="4"/>
  <c r="BA237" i="4"/>
  <c r="BG236" i="4"/>
  <c r="BE236" i="4"/>
  <c r="BC236" i="4"/>
  <c r="BA236" i="4"/>
  <c r="BG235" i="4"/>
  <c r="BE235" i="4"/>
  <c r="BC235" i="4"/>
  <c r="BA235" i="4"/>
  <c r="BG234" i="4"/>
  <c r="BE234" i="4"/>
  <c r="BC234" i="4"/>
  <c r="BA234" i="4"/>
  <c r="BG233" i="4"/>
  <c r="BE233" i="4"/>
  <c r="BC233" i="4"/>
  <c r="BA233" i="4"/>
  <c r="BG232" i="4"/>
  <c r="BE232" i="4"/>
  <c r="BC232" i="4"/>
  <c r="BA232" i="4"/>
  <c r="BG231" i="4"/>
  <c r="BE231" i="4"/>
  <c r="BC231" i="4"/>
  <c r="BA231" i="4"/>
  <c r="BG230" i="4"/>
  <c r="BE230" i="4"/>
  <c r="BC230" i="4"/>
  <c r="BA230" i="4"/>
  <c r="BG229" i="4"/>
  <c r="BE229" i="4"/>
  <c r="BC229" i="4"/>
  <c r="BA229" i="4"/>
  <c r="BG228" i="4"/>
  <c r="BE228" i="4"/>
  <c r="BC228" i="4"/>
  <c r="BA228" i="4"/>
  <c r="BG227" i="4"/>
  <c r="BE227" i="4"/>
  <c r="BC227" i="4"/>
  <c r="BA227" i="4"/>
  <c r="BG226" i="4"/>
  <c r="BE226" i="4"/>
  <c r="BC226" i="4"/>
  <c r="BA226" i="4"/>
  <c r="BG225" i="4"/>
  <c r="BE225" i="4"/>
  <c r="BC225" i="4"/>
  <c r="BA225" i="4"/>
  <c r="BG224" i="4"/>
  <c r="BE224" i="4"/>
  <c r="BC224" i="4"/>
  <c r="BA224" i="4"/>
  <c r="BG223" i="4"/>
  <c r="BE223" i="4"/>
  <c r="BC223" i="4"/>
  <c r="BA223" i="4"/>
  <c r="BG222" i="4"/>
  <c r="BE222" i="4"/>
  <c r="BC222" i="4"/>
  <c r="BA222" i="4"/>
  <c r="BG221" i="4"/>
  <c r="BE221" i="4"/>
  <c r="BC221" i="4"/>
  <c r="BA221" i="4"/>
  <c r="BG220" i="4"/>
  <c r="BE220" i="4"/>
  <c r="BC220" i="4"/>
  <c r="BA220" i="4"/>
  <c r="BG219" i="4"/>
  <c r="BE219" i="4"/>
  <c r="BC219" i="4"/>
  <c r="BA219" i="4"/>
  <c r="BG218" i="4"/>
  <c r="BE218" i="4"/>
  <c r="BC218" i="4"/>
  <c r="BA218" i="4"/>
  <c r="BG217" i="4"/>
  <c r="BE217" i="4"/>
  <c r="BC217" i="4"/>
  <c r="BA217" i="4"/>
  <c r="BG216" i="4"/>
  <c r="BE216" i="4"/>
  <c r="BC216" i="4"/>
  <c r="BA216" i="4"/>
  <c r="BG215" i="4"/>
  <c r="BE215" i="4"/>
  <c r="BC215" i="4"/>
  <c r="BA215" i="4"/>
  <c r="BG214" i="4"/>
  <c r="BE214" i="4"/>
  <c r="BC214" i="4"/>
  <c r="BA214" i="4"/>
  <c r="BG213" i="4"/>
  <c r="BE213" i="4"/>
  <c r="BC213" i="4"/>
  <c r="BA213" i="4"/>
  <c r="BG212" i="4"/>
  <c r="BE212" i="4"/>
  <c r="BC212" i="4"/>
  <c r="BA212" i="4"/>
  <c r="BG211" i="4"/>
  <c r="BE211" i="4"/>
  <c r="BC211" i="4"/>
  <c r="BA211" i="4"/>
  <c r="BG210" i="4"/>
  <c r="BE210" i="4"/>
  <c r="BC210" i="4"/>
  <c r="BA210" i="4"/>
  <c r="BG209" i="4"/>
  <c r="BE209" i="4"/>
  <c r="BC209" i="4"/>
  <c r="BA209" i="4"/>
  <c r="BG208" i="4"/>
  <c r="BE208" i="4"/>
  <c r="BC208" i="4"/>
  <c r="BA208" i="4"/>
  <c r="AY247" i="4"/>
  <c r="AW247" i="4"/>
  <c r="AU247" i="4"/>
  <c r="AS247" i="4"/>
  <c r="AY246" i="4"/>
  <c r="AW246" i="4"/>
  <c r="AU246" i="4"/>
  <c r="AS246" i="4"/>
  <c r="AY245" i="4"/>
  <c r="AW245" i="4"/>
  <c r="AU245" i="4"/>
  <c r="AS245" i="4"/>
  <c r="AY244" i="4"/>
  <c r="AW244" i="4"/>
  <c r="AU244" i="4"/>
  <c r="AS244" i="4"/>
  <c r="AY243" i="4"/>
  <c r="AW243" i="4"/>
  <c r="AU243" i="4"/>
  <c r="AS243" i="4"/>
  <c r="AY242" i="4"/>
  <c r="AW242" i="4"/>
  <c r="AU242" i="4"/>
  <c r="AS242" i="4"/>
  <c r="AY241" i="4"/>
  <c r="AW241" i="4"/>
  <c r="AU241" i="4"/>
  <c r="AS241" i="4"/>
  <c r="AY240" i="4"/>
  <c r="AW240" i="4"/>
  <c r="AU240" i="4"/>
  <c r="AS240" i="4"/>
  <c r="AY239" i="4"/>
  <c r="AW239" i="4"/>
  <c r="AU239" i="4"/>
  <c r="AS239" i="4"/>
  <c r="AY238" i="4"/>
  <c r="AW238" i="4"/>
  <c r="AU238" i="4"/>
  <c r="AS238" i="4"/>
  <c r="AY237" i="4"/>
  <c r="AW237" i="4"/>
  <c r="AU237" i="4"/>
  <c r="AS237" i="4"/>
  <c r="AY236" i="4"/>
  <c r="AW236" i="4"/>
  <c r="AU236" i="4"/>
  <c r="AS236" i="4"/>
  <c r="AY235" i="4"/>
  <c r="AW235" i="4"/>
  <c r="AU235" i="4"/>
  <c r="AS235" i="4"/>
  <c r="AY234" i="4"/>
  <c r="AW234" i="4"/>
  <c r="AU234" i="4"/>
  <c r="AS234" i="4"/>
  <c r="AY233" i="4"/>
  <c r="AW233" i="4"/>
  <c r="AU233" i="4"/>
  <c r="AS233" i="4"/>
  <c r="AY232" i="4"/>
  <c r="AW232" i="4"/>
  <c r="AU232" i="4"/>
  <c r="AS232" i="4"/>
  <c r="AY231" i="4"/>
  <c r="AW231" i="4"/>
  <c r="AU231" i="4"/>
  <c r="AS231" i="4"/>
  <c r="AY230" i="4"/>
  <c r="AW230" i="4"/>
  <c r="AU230" i="4"/>
  <c r="AS230" i="4"/>
  <c r="AY229" i="4"/>
  <c r="AW229" i="4"/>
  <c r="AU229" i="4"/>
  <c r="AS229" i="4"/>
  <c r="AY228" i="4"/>
  <c r="AW228" i="4"/>
  <c r="AU228" i="4"/>
  <c r="AS228" i="4"/>
  <c r="AY227" i="4"/>
  <c r="AW227" i="4"/>
  <c r="AU227" i="4"/>
  <c r="AS227" i="4"/>
  <c r="AY226" i="4"/>
  <c r="AW226" i="4"/>
  <c r="AU226" i="4"/>
  <c r="AS226" i="4"/>
  <c r="AY225" i="4"/>
  <c r="AW225" i="4"/>
  <c r="AU225" i="4"/>
  <c r="AS225" i="4"/>
  <c r="AY224" i="4"/>
  <c r="AW224" i="4"/>
  <c r="AU224" i="4"/>
  <c r="AS224" i="4"/>
  <c r="AY223" i="4"/>
  <c r="AW223" i="4"/>
  <c r="AU223" i="4"/>
  <c r="AS223" i="4"/>
  <c r="AY222" i="4"/>
  <c r="AW222" i="4"/>
  <c r="AU222" i="4"/>
  <c r="AS222" i="4"/>
  <c r="AY221" i="4"/>
  <c r="AW221" i="4"/>
  <c r="AU221" i="4"/>
  <c r="AS221" i="4"/>
  <c r="AY220" i="4"/>
  <c r="AW220" i="4"/>
  <c r="AU220" i="4"/>
  <c r="AS220" i="4"/>
  <c r="AY219" i="4"/>
  <c r="AW219" i="4"/>
  <c r="AU219" i="4"/>
  <c r="AS219" i="4"/>
  <c r="AY218" i="4"/>
  <c r="AW218" i="4"/>
  <c r="AU218" i="4"/>
  <c r="AS218" i="4"/>
  <c r="AY217" i="4"/>
  <c r="AW217" i="4"/>
  <c r="AU217" i="4"/>
  <c r="AS217" i="4"/>
  <c r="AY216" i="4"/>
  <c r="AW216" i="4"/>
  <c r="AU216" i="4"/>
  <c r="AS216" i="4"/>
  <c r="AY215" i="4"/>
  <c r="AW215" i="4"/>
  <c r="AU215" i="4"/>
  <c r="AS215" i="4"/>
  <c r="AY214" i="4"/>
  <c r="AW214" i="4"/>
  <c r="AU214" i="4"/>
  <c r="AS214" i="4"/>
  <c r="AY213" i="4"/>
  <c r="AW213" i="4"/>
  <c r="AU213" i="4"/>
  <c r="AS213" i="4"/>
  <c r="AY212" i="4"/>
  <c r="AW212" i="4"/>
  <c r="AU212" i="4"/>
  <c r="AS212" i="4"/>
  <c r="AY211" i="4"/>
  <c r="AW211" i="4"/>
  <c r="AU211" i="4"/>
  <c r="AS211" i="4"/>
  <c r="AY210" i="4"/>
  <c r="AW210" i="4"/>
  <c r="AU210" i="4"/>
  <c r="AS210" i="4"/>
  <c r="AY209" i="4"/>
  <c r="AW209" i="4"/>
  <c r="AU209" i="4"/>
  <c r="AS209" i="4"/>
  <c r="AY208" i="4"/>
  <c r="AW208" i="4"/>
  <c r="AU208" i="4"/>
  <c r="AS208" i="4"/>
  <c r="AQ247" i="4"/>
  <c r="AO247" i="4"/>
  <c r="AM247" i="4"/>
  <c r="AK247" i="4"/>
  <c r="AQ246" i="4"/>
  <c r="AO246" i="4"/>
  <c r="AM246" i="4"/>
  <c r="AK246" i="4"/>
  <c r="AQ245" i="4"/>
  <c r="AO245" i="4"/>
  <c r="AM245" i="4"/>
  <c r="AK245" i="4"/>
  <c r="AQ244" i="4"/>
  <c r="AO244" i="4"/>
  <c r="AM244" i="4"/>
  <c r="AK244" i="4"/>
  <c r="AQ243" i="4"/>
  <c r="AO243" i="4"/>
  <c r="AM243" i="4"/>
  <c r="AK243" i="4"/>
  <c r="AQ242" i="4"/>
  <c r="AO242" i="4"/>
  <c r="AM242" i="4"/>
  <c r="AK242" i="4"/>
  <c r="AQ241" i="4"/>
  <c r="AO241" i="4"/>
  <c r="AM241" i="4"/>
  <c r="AK241" i="4"/>
  <c r="AQ240" i="4"/>
  <c r="AO240" i="4"/>
  <c r="AM240" i="4"/>
  <c r="AK240" i="4"/>
  <c r="AQ239" i="4"/>
  <c r="AO239" i="4"/>
  <c r="AM239" i="4"/>
  <c r="AK239" i="4"/>
  <c r="AQ238" i="4"/>
  <c r="AO238" i="4"/>
  <c r="AM238" i="4"/>
  <c r="AK238" i="4"/>
  <c r="AQ237" i="4"/>
  <c r="AO237" i="4"/>
  <c r="AM237" i="4"/>
  <c r="AK237" i="4"/>
  <c r="AQ236" i="4"/>
  <c r="AO236" i="4"/>
  <c r="AM236" i="4"/>
  <c r="AK236" i="4"/>
  <c r="AQ235" i="4"/>
  <c r="AO235" i="4"/>
  <c r="AM235" i="4"/>
  <c r="AK235" i="4"/>
  <c r="AQ234" i="4"/>
  <c r="AO234" i="4"/>
  <c r="AM234" i="4"/>
  <c r="AK234" i="4"/>
  <c r="AQ233" i="4"/>
  <c r="AO233" i="4"/>
  <c r="AM233" i="4"/>
  <c r="AK233" i="4"/>
  <c r="AQ232" i="4"/>
  <c r="AO232" i="4"/>
  <c r="AM232" i="4"/>
  <c r="AK232" i="4"/>
  <c r="AQ231" i="4"/>
  <c r="AO231" i="4"/>
  <c r="AM231" i="4"/>
  <c r="AK231" i="4"/>
  <c r="AQ230" i="4"/>
  <c r="AO230" i="4"/>
  <c r="AM230" i="4"/>
  <c r="AK230" i="4"/>
  <c r="AQ229" i="4"/>
  <c r="AO229" i="4"/>
  <c r="AM229" i="4"/>
  <c r="AK229" i="4"/>
  <c r="AQ228" i="4"/>
  <c r="AO228" i="4"/>
  <c r="AM228" i="4"/>
  <c r="AK228" i="4"/>
  <c r="AQ227" i="4"/>
  <c r="AO227" i="4"/>
  <c r="AM227" i="4"/>
  <c r="AK227" i="4"/>
  <c r="AQ226" i="4"/>
  <c r="AO226" i="4"/>
  <c r="AM226" i="4"/>
  <c r="AK226" i="4"/>
  <c r="AQ225" i="4"/>
  <c r="AO225" i="4"/>
  <c r="AM225" i="4"/>
  <c r="AK225" i="4"/>
  <c r="AQ224" i="4"/>
  <c r="AO224" i="4"/>
  <c r="AM224" i="4"/>
  <c r="AK224" i="4"/>
  <c r="AQ223" i="4"/>
  <c r="AO223" i="4"/>
  <c r="AM223" i="4"/>
  <c r="AK223" i="4"/>
  <c r="AQ222" i="4"/>
  <c r="AO222" i="4"/>
  <c r="AM222" i="4"/>
  <c r="AK222" i="4"/>
  <c r="AQ221" i="4"/>
  <c r="AO221" i="4"/>
  <c r="AM221" i="4"/>
  <c r="AK221" i="4"/>
  <c r="AQ220" i="4"/>
  <c r="AO220" i="4"/>
  <c r="AM220" i="4"/>
  <c r="AK220" i="4"/>
  <c r="AQ219" i="4"/>
  <c r="AO219" i="4"/>
  <c r="AM219" i="4"/>
  <c r="AK219" i="4"/>
  <c r="AQ218" i="4"/>
  <c r="AO218" i="4"/>
  <c r="AM218" i="4"/>
  <c r="AK218" i="4"/>
  <c r="AQ217" i="4"/>
  <c r="AO217" i="4"/>
  <c r="AM217" i="4"/>
  <c r="AK217" i="4"/>
  <c r="AQ216" i="4"/>
  <c r="AO216" i="4"/>
  <c r="AM216" i="4"/>
  <c r="AK216" i="4"/>
  <c r="AQ215" i="4"/>
  <c r="AO215" i="4"/>
  <c r="AM215" i="4"/>
  <c r="AK215" i="4"/>
  <c r="AQ214" i="4"/>
  <c r="AO214" i="4"/>
  <c r="AM214" i="4"/>
  <c r="AK214" i="4"/>
  <c r="AQ213" i="4"/>
  <c r="AO213" i="4"/>
  <c r="AM213" i="4"/>
  <c r="AK213" i="4"/>
  <c r="AQ212" i="4"/>
  <c r="AO212" i="4"/>
  <c r="AM212" i="4"/>
  <c r="AK212" i="4"/>
  <c r="AQ211" i="4"/>
  <c r="AO211" i="4"/>
  <c r="AM211" i="4"/>
  <c r="AK211" i="4"/>
  <c r="AQ210" i="4"/>
  <c r="AO210" i="4"/>
  <c r="AM210" i="4"/>
  <c r="AK210" i="4"/>
  <c r="AQ209" i="4"/>
  <c r="AO209" i="4"/>
  <c r="AM209" i="4"/>
  <c r="AK209" i="4"/>
  <c r="AQ208" i="4"/>
  <c r="AO208" i="4"/>
  <c r="AM208" i="4"/>
  <c r="AK208" i="4"/>
  <c r="AI247" i="4"/>
  <c r="AG247" i="4"/>
  <c r="AE247" i="4"/>
  <c r="AC247" i="4"/>
  <c r="AI246" i="4"/>
  <c r="AG246" i="4"/>
  <c r="AE246" i="4"/>
  <c r="AC246" i="4"/>
  <c r="AI245" i="4"/>
  <c r="AG245" i="4"/>
  <c r="AE245" i="4"/>
  <c r="AC245" i="4"/>
  <c r="AI244" i="4"/>
  <c r="AG244" i="4"/>
  <c r="AE244" i="4"/>
  <c r="AC244" i="4"/>
  <c r="AI243" i="4"/>
  <c r="AG243" i="4"/>
  <c r="AE243" i="4"/>
  <c r="AC243" i="4"/>
  <c r="AI242" i="4"/>
  <c r="AG242" i="4"/>
  <c r="AE242" i="4"/>
  <c r="AC242" i="4"/>
  <c r="AI241" i="4"/>
  <c r="AG241" i="4"/>
  <c r="AE241" i="4"/>
  <c r="AC241" i="4"/>
  <c r="AI240" i="4"/>
  <c r="AG240" i="4"/>
  <c r="AE240" i="4"/>
  <c r="AC240" i="4"/>
  <c r="AI239" i="4"/>
  <c r="AG239" i="4"/>
  <c r="AE239" i="4"/>
  <c r="AC239" i="4"/>
  <c r="AI238" i="4"/>
  <c r="AG238" i="4"/>
  <c r="AE238" i="4"/>
  <c r="AC238" i="4"/>
  <c r="AI237" i="4"/>
  <c r="AG237" i="4"/>
  <c r="AE237" i="4"/>
  <c r="AC237" i="4"/>
  <c r="AI236" i="4"/>
  <c r="AG236" i="4"/>
  <c r="AE236" i="4"/>
  <c r="AC236" i="4"/>
  <c r="AI235" i="4"/>
  <c r="AG235" i="4"/>
  <c r="AE235" i="4"/>
  <c r="AC235" i="4"/>
  <c r="AI234" i="4"/>
  <c r="AG234" i="4"/>
  <c r="AE234" i="4"/>
  <c r="AC234" i="4"/>
  <c r="AI233" i="4"/>
  <c r="AG233" i="4"/>
  <c r="AE233" i="4"/>
  <c r="AC233" i="4"/>
  <c r="AI232" i="4"/>
  <c r="AG232" i="4"/>
  <c r="AE232" i="4"/>
  <c r="AC232" i="4"/>
  <c r="AI231" i="4"/>
  <c r="AG231" i="4"/>
  <c r="AE231" i="4"/>
  <c r="AC231" i="4"/>
  <c r="AI230" i="4"/>
  <c r="AG230" i="4"/>
  <c r="AE230" i="4"/>
  <c r="AC230" i="4"/>
  <c r="AI229" i="4"/>
  <c r="AG229" i="4"/>
  <c r="AE229" i="4"/>
  <c r="AC229" i="4"/>
  <c r="AI228" i="4"/>
  <c r="AG228" i="4"/>
  <c r="AE228" i="4"/>
  <c r="AC228" i="4"/>
  <c r="AI227" i="4"/>
  <c r="AG227" i="4"/>
  <c r="AE227" i="4"/>
  <c r="AC227" i="4"/>
  <c r="AI226" i="4"/>
  <c r="AG226" i="4"/>
  <c r="AE226" i="4"/>
  <c r="AC226" i="4"/>
  <c r="AI225" i="4"/>
  <c r="AG225" i="4"/>
  <c r="AE225" i="4"/>
  <c r="AC225" i="4"/>
  <c r="AI224" i="4"/>
  <c r="AG224" i="4"/>
  <c r="AE224" i="4"/>
  <c r="AC224" i="4"/>
  <c r="AI223" i="4"/>
  <c r="AG223" i="4"/>
  <c r="AE223" i="4"/>
  <c r="AC223" i="4"/>
  <c r="AI222" i="4"/>
  <c r="AG222" i="4"/>
  <c r="AE222" i="4"/>
  <c r="AC222" i="4"/>
  <c r="AI221" i="4"/>
  <c r="AG221" i="4"/>
  <c r="AE221" i="4"/>
  <c r="AC221" i="4"/>
  <c r="AI220" i="4"/>
  <c r="AG220" i="4"/>
  <c r="AE220" i="4"/>
  <c r="AC220" i="4"/>
  <c r="AI219" i="4"/>
  <c r="AG219" i="4"/>
  <c r="AE219" i="4"/>
  <c r="AC219" i="4"/>
  <c r="AI218" i="4"/>
  <c r="AG218" i="4"/>
  <c r="AE218" i="4"/>
  <c r="AC218" i="4"/>
  <c r="AI217" i="4"/>
  <c r="AG217" i="4"/>
  <c r="AE217" i="4"/>
  <c r="AC217" i="4"/>
  <c r="AI216" i="4"/>
  <c r="AG216" i="4"/>
  <c r="AE216" i="4"/>
  <c r="AC216" i="4"/>
  <c r="AI215" i="4"/>
  <c r="AG215" i="4"/>
  <c r="AE215" i="4"/>
  <c r="AC215" i="4"/>
  <c r="AI214" i="4"/>
  <c r="AG214" i="4"/>
  <c r="AE214" i="4"/>
  <c r="AC214" i="4"/>
  <c r="AI213" i="4"/>
  <c r="AG213" i="4"/>
  <c r="AE213" i="4"/>
  <c r="AC213" i="4"/>
  <c r="AI212" i="4"/>
  <c r="AG212" i="4"/>
  <c r="AE212" i="4"/>
  <c r="AC212" i="4"/>
  <c r="AI211" i="4"/>
  <c r="AG211" i="4"/>
  <c r="AE211" i="4"/>
  <c r="AC211" i="4"/>
  <c r="AI210" i="4"/>
  <c r="AG210" i="4"/>
  <c r="AE210" i="4"/>
  <c r="AC210" i="4"/>
  <c r="AI209" i="4"/>
  <c r="AG209" i="4"/>
  <c r="AE209" i="4"/>
  <c r="AC209" i="4"/>
  <c r="AI208" i="4"/>
  <c r="AG208" i="4"/>
  <c r="AE208" i="4"/>
  <c r="AC208" i="4"/>
  <c r="AA247" i="4"/>
  <c r="Y247" i="4"/>
  <c r="W247" i="4"/>
  <c r="U247" i="4"/>
  <c r="AA246" i="4"/>
  <c r="Y246" i="4"/>
  <c r="W246" i="4"/>
  <c r="U246" i="4"/>
  <c r="AA245" i="4"/>
  <c r="Y245" i="4"/>
  <c r="W245" i="4"/>
  <c r="U245" i="4"/>
  <c r="AA244" i="4"/>
  <c r="Y244" i="4"/>
  <c r="W244" i="4"/>
  <c r="U244" i="4"/>
  <c r="AA243" i="4"/>
  <c r="Y243" i="4"/>
  <c r="W243" i="4"/>
  <c r="U243" i="4"/>
  <c r="AA242" i="4"/>
  <c r="Y242" i="4"/>
  <c r="W242" i="4"/>
  <c r="U242" i="4"/>
  <c r="AA241" i="4"/>
  <c r="Y241" i="4"/>
  <c r="W241" i="4"/>
  <c r="U241" i="4"/>
  <c r="AA240" i="4"/>
  <c r="Y240" i="4"/>
  <c r="W240" i="4"/>
  <c r="U240" i="4"/>
  <c r="AA239" i="4"/>
  <c r="Y239" i="4"/>
  <c r="W239" i="4"/>
  <c r="U239" i="4"/>
  <c r="AA238" i="4"/>
  <c r="Y238" i="4"/>
  <c r="W238" i="4"/>
  <c r="U238" i="4"/>
  <c r="AA237" i="4"/>
  <c r="Y237" i="4"/>
  <c r="W237" i="4"/>
  <c r="U237" i="4"/>
  <c r="AA236" i="4"/>
  <c r="Y236" i="4"/>
  <c r="W236" i="4"/>
  <c r="U236" i="4"/>
  <c r="AA235" i="4"/>
  <c r="Y235" i="4"/>
  <c r="W235" i="4"/>
  <c r="U235" i="4"/>
  <c r="AA234" i="4"/>
  <c r="Y234" i="4"/>
  <c r="W234" i="4"/>
  <c r="U234" i="4"/>
  <c r="AA233" i="4"/>
  <c r="Y233" i="4"/>
  <c r="W233" i="4"/>
  <c r="U233" i="4"/>
  <c r="AA232" i="4"/>
  <c r="Y232" i="4"/>
  <c r="W232" i="4"/>
  <c r="U232" i="4"/>
  <c r="AA231" i="4"/>
  <c r="Y231" i="4"/>
  <c r="W231" i="4"/>
  <c r="U231" i="4"/>
  <c r="AA230" i="4"/>
  <c r="Y230" i="4"/>
  <c r="W230" i="4"/>
  <c r="U230" i="4"/>
  <c r="AA229" i="4"/>
  <c r="Y229" i="4"/>
  <c r="W229" i="4"/>
  <c r="U229" i="4"/>
  <c r="AA228" i="4"/>
  <c r="Y228" i="4"/>
  <c r="W228" i="4"/>
  <c r="U228" i="4"/>
  <c r="AA227" i="4"/>
  <c r="Y227" i="4"/>
  <c r="W227" i="4"/>
  <c r="U227" i="4"/>
  <c r="AA226" i="4"/>
  <c r="Y226" i="4"/>
  <c r="W226" i="4"/>
  <c r="U226" i="4"/>
  <c r="AA225" i="4"/>
  <c r="Y225" i="4"/>
  <c r="W225" i="4"/>
  <c r="U225" i="4"/>
  <c r="AA224" i="4"/>
  <c r="Y224" i="4"/>
  <c r="W224" i="4"/>
  <c r="U224" i="4"/>
  <c r="AA223" i="4"/>
  <c r="Y223" i="4"/>
  <c r="W223" i="4"/>
  <c r="U223" i="4"/>
  <c r="AA222" i="4"/>
  <c r="Y222" i="4"/>
  <c r="W222" i="4"/>
  <c r="U222" i="4"/>
  <c r="AA221" i="4"/>
  <c r="Y221" i="4"/>
  <c r="W221" i="4"/>
  <c r="U221" i="4"/>
  <c r="AA220" i="4"/>
  <c r="Y220" i="4"/>
  <c r="W220" i="4"/>
  <c r="U220" i="4"/>
  <c r="AA219" i="4"/>
  <c r="Y219" i="4"/>
  <c r="W219" i="4"/>
  <c r="U219" i="4"/>
  <c r="AA218" i="4"/>
  <c r="Y218" i="4"/>
  <c r="W218" i="4"/>
  <c r="U218" i="4"/>
  <c r="AA217" i="4"/>
  <c r="Y217" i="4"/>
  <c r="W217" i="4"/>
  <c r="U217" i="4"/>
  <c r="AA216" i="4"/>
  <c r="Y216" i="4"/>
  <c r="W216" i="4"/>
  <c r="U216" i="4"/>
  <c r="AA215" i="4"/>
  <c r="Y215" i="4"/>
  <c r="W215" i="4"/>
  <c r="U215" i="4"/>
  <c r="AA214" i="4"/>
  <c r="Y214" i="4"/>
  <c r="W214" i="4"/>
  <c r="U214" i="4"/>
  <c r="AA213" i="4"/>
  <c r="Y213" i="4"/>
  <c r="W213" i="4"/>
  <c r="U213" i="4"/>
  <c r="AA212" i="4"/>
  <c r="Y212" i="4"/>
  <c r="W212" i="4"/>
  <c r="U212" i="4"/>
  <c r="AA211" i="4"/>
  <c r="Y211" i="4"/>
  <c r="W211" i="4"/>
  <c r="U211" i="4"/>
  <c r="AA210" i="4"/>
  <c r="Y210" i="4"/>
  <c r="W210" i="4"/>
  <c r="U210" i="4"/>
  <c r="AA209" i="4"/>
  <c r="Y209" i="4"/>
  <c r="W209" i="4"/>
  <c r="U209" i="4"/>
  <c r="AA208" i="4"/>
  <c r="Y208" i="4"/>
  <c r="W208" i="4"/>
  <c r="U208" i="4"/>
  <c r="S247" i="4"/>
  <c r="Q247" i="4"/>
  <c r="O247" i="4"/>
  <c r="M247" i="4"/>
  <c r="S246" i="4"/>
  <c r="Q246" i="4"/>
  <c r="O246" i="4"/>
  <c r="M246" i="4"/>
  <c r="S245" i="4"/>
  <c r="Q245" i="4"/>
  <c r="O245" i="4"/>
  <c r="M245" i="4"/>
  <c r="S244" i="4"/>
  <c r="Q244" i="4"/>
  <c r="O244" i="4"/>
  <c r="M244" i="4"/>
  <c r="S243" i="4"/>
  <c r="Q243" i="4"/>
  <c r="O243" i="4"/>
  <c r="M243" i="4"/>
  <c r="S242" i="4"/>
  <c r="Q242" i="4"/>
  <c r="O242" i="4"/>
  <c r="M242" i="4"/>
  <c r="S241" i="4"/>
  <c r="Q241" i="4"/>
  <c r="O241" i="4"/>
  <c r="M241" i="4"/>
  <c r="S240" i="4"/>
  <c r="Q240" i="4"/>
  <c r="O240" i="4"/>
  <c r="M240" i="4"/>
  <c r="S239" i="4"/>
  <c r="Q239" i="4"/>
  <c r="O239" i="4"/>
  <c r="M239" i="4"/>
  <c r="S238" i="4"/>
  <c r="Q238" i="4"/>
  <c r="O238" i="4"/>
  <c r="M238" i="4"/>
  <c r="S237" i="4"/>
  <c r="Q237" i="4"/>
  <c r="O237" i="4"/>
  <c r="M237" i="4"/>
  <c r="S236" i="4"/>
  <c r="Q236" i="4"/>
  <c r="O236" i="4"/>
  <c r="M236" i="4"/>
  <c r="S235" i="4"/>
  <c r="Q235" i="4"/>
  <c r="O235" i="4"/>
  <c r="M235" i="4"/>
  <c r="S234" i="4"/>
  <c r="Q234" i="4"/>
  <c r="O234" i="4"/>
  <c r="M234" i="4"/>
  <c r="S233" i="4"/>
  <c r="Q233" i="4"/>
  <c r="O233" i="4"/>
  <c r="M233" i="4"/>
  <c r="S232" i="4"/>
  <c r="Q232" i="4"/>
  <c r="O232" i="4"/>
  <c r="M232" i="4"/>
  <c r="S231" i="4"/>
  <c r="Q231" i="4"/>
  <c r="O231" i="4"/>
  <c r="M231" i="4"/>
  <c r="S230" i="4"/>
  <c r="Q230" i="4"/>
  <c r="O230" i="4"/>
  <c r="M230" i="4"/>
  <c r="S229" i="4"/>
  <c r="Q229" i="4"/>
  <c r="O229" i="4"/>
  <c r="M229" i="4"/>
  <c r="S228" i="4"/>
  <c r="Q228" i="4"/>
  <c r="O228" i="4"/>
  <c r="M228" i="4"/>
  <c r="S227" i="4"/>
  <c r="Q227" i="4"/>
  <c r="O227" i="4"/>
  <c r="M227" i="4"/>
  <c r="S226" i="4"/>
  <c r="Q226" i="4"/>
  <c r="O226" i="4"/>
  <c r="M226" i="4"/>
  <c r="S225" i="4"/>
  <c r="Q225" i="4"/>
  <c r="O225" i="4"/>
  <c r="M225" i="4"/>
  <c r="S224" i="4"/>
  <c r="Q224" i="4"/>
  <c r="O224" i="4"/>
  <c r="M224" i="4"/>
  <c r="S223" i="4"/>
  <c r="Q223" i="4"/>
  <c r="O223" i="4"/>
  <c r="M223" i="4"/>
  <c r="S222" i="4"/>
  <c r="Q222" i="4"/>
  <c r="O222" i="4"/>
  <c r="M222" i="4"/>
  <c r="S221" i="4"/>
  <c r="Q221" i="4"/>
  <c r="O221" i="4"/>
  <c r="M221" i="4"/>
  <c r="S220" i="4"/>
  <c r="Q220" i="4"/>
  <c r="O220" i="4"/>
  <c r="M220" i="4"/>
  <c r="S219" i="4"/>
  <c r="Q219" i="4"/>
  <c r="O219" i="4"/>
  <c r="M219" i="4"/>
  <c r="S218" i="4"/>
  <c r="Q218" i="4"/>
  <c r="O218" i="4"/>
  <c r="M218" i="4"/>
  <c r="S217" i="4"/>
  <c r="Q217" i="4"/>
  <c r="O217" i="4"/>
  <c r="M217" i="4"/>
  <c r="S216" i="4"/>
  <c r="Q216" i="4"/>
  <c r="O216" i="4"/>
  <c r="M216" i="4"/>
  <c r="S215" i="4"/>
  <c r="Q215" i="4"/>
  <c r="O215" i="4"/>
  <c r="M215" i="4"/>
  <c r="S214" i="4"/>
  <c r="Q214" i="4"/>
  <c r="O214" i="4"/>
  <c r="M214" i="4"/>
  <c r="S213" i="4"/>
  <c r="Q213" i="4"/>
  <c r="O213" i="4"/>
  <c r="M213" i="4"/>
  <c r="S212" i="4"/>
  <c r="Q212" i="4"/>
  <c r="O212" i="4"/>
  <c r="M212" i="4"/>
  <c r="S211" i="4"/>
  <c r="Q211" i="4"/>
  <c r="O211" i="4"/>
  <c r="M211" i="4"/>
  <c r="S210" i="4"/>
  <c r="Q210" i="4"/>
  <c r="O210" i="4"/>
  <c r="M210" i="4"/>
  <c r="S209" i="4"/>
  <c r="Q209" i="4"/>
  <c r="O209" i="4"/>
  <c r="M209" i="4"/>
  <c r="S208" i="4"/>
  <c r="Q208" i="4"/>
  <c r="O208" i="4"/>
  <c r="M20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BL243" i="5"/>
  <c r="BL244" i="5"/>
  <c r="BL245" i="5"/>
  <c r="BL246" i="5"/>
  <c r="BL247" i="5"/>
  <c r="BL248" i="5"/>
  <c r="BL249" i="5"/>
  <c r="BL250" i="5"/>
  <c r="BL251" i="5"/>
  <c r="BL252" i="5"/>
  <c r="BL253" i="5"/>
  <c r="BL254" i="5"/>
  <c r="BL255" i="5"/>
  <c r="BL256" i="5"/>
  <c r="BL257" i="5"/>
  <c r="BL258" i="5"/>
  <c r="BL259" i="5"/>
  <c r="BL260" i="5"/>
  <c r="BL261" i="5"/>
  <c r="BL262" i="5"/>
  <c r="BK243" i="5"/>
  <c r="BK244" i="5"/>
  <c r="BK245" i="5"/>
  <c r="BK246" i="5"/>
  <c r="BK247" i="5"/>
  <c r="BK248" i="5"/>
  <c r="BK249" i="5"/>
  <c r="BK250" i="5"/>
  <c r="BK251" i="5"/>
  <c r="BK252" i="5"/>
  <c r="BK253" i="5"/>
  <c r="BK254" i="5"/>
  <c r="BK255" i="5"/>
  <c r="BK256" i="5"/>
  <c r="BK257" i="5"/>
  <c r="BK258" i="5"/>
  <c r="BK259" i="5"/>
  <c r="BK260" i="5"/>
  <c r="BK261" i="5"/>
  <c r="BK262" i="5"/>
  <c r="BJ243" i="5"/>
  <c r="BJ244" i="5"/>
  <c r="BJ245" i="5"/>
  <c r="BJ246" i="5"/>
  <c r="BJ247" i="5"/>
  <c r="BJ248" i="5"/>
  <c r="BJ249" i="5"/>
  <c r="BJ250" i="5"/>
  <c r="BJ251" i="5"/>
  <c r="BJ252" i="5"/>
  <c r="BJ253" i="5"/>
  <c r="BJ254" i="5"/>
  <c r="BJ255" i="5"/>
  <c r="BJ256" i="5"/>
  <c r="BJ257" i="5"/>
  <c r="BJ258" i="5"/>
  <c r="BJ259" i="5"/>
  <c r="BJ260" i="5"/>
  <c r="BJ261" i="5"/>
  <c r="BJ262" i="5"/>
  <c r="BG262" i="5"/>
  <c r="BG261" i="5"/>
  <c r="BG260" i="5"/>
  <c r="BG259" i="5"/>
  <c r="BG258" i="5"/>
  <c r="BG257" i="5"/>
  <c r="BG256" i="5"/>
  <c r="BG255" i="5"/>
  <c r="BG254" i="5"/>
  <c r="BG253" i="5"/>
  <c r="BG252" i="5"/>
  <c r="BG251" i="5"/>
  <c r="BG250" i="5"/>
  <c r="BG249" i="5"/>
  <c r="BG248" i="5"/>
  <c r="BG247" i="5"/>
  <c r="BG246" i="5"/>
  <c r="BG245" i="5"/>
  <c r="BG244" i="5"/>
  <c r="BG243" i="5"/>
  <c r="BG242" i="5"/>
  <c r="BG241" i="5"/>
  <c r="BG240" i="5"/>
  <c r="BG239" i="5"/>
  <c r="BG238" i="5"/>
  <c r="BG237" i="5"/>
  <c r="BG236" i="5"/>
  <c r="BG235" i="5"/>
  <c r="BG234" i="5"/>
  <c r="BG233" i="5"/>
  <c r="BG232" i="5"/>
  <c r="BG231" i="5"/>
  <c r="BG230" i="5"/>
  <c r="BG229" i="5"/>
  <c r="BG228" i="5"/>
  <c r="BG227" i="5"/>
  <c r="BG226" i="5"/>
  <c r="BG225" i="5"/>
  <c r="BG224" i="5"/>
  <c r="BG223" i="5"/>
  <c r="BE262" i="5"/>
  <c r="BC262" i="5"/>
  <c r="BA262" i="5"/>
  <c r="AY262" i="5"/>
  <c r="BE261" i="5"/>
  <c r="BC261" i="5"/>
  <c r="BA261" i="5"/>
  <c r="AY261" i="5"/>
  <c r="BE260" i="5"/>
  <c r="BC260" i="5"/>
  <c r="BA260" i="5"/>
  <c r="AY260" i="5"/>
  <c r="BE259" i="5"/>
  <c r="BC259" i="5"/>
  <c r="BA259" i="5"/>
  <c r="AY259" i="5"/>
  <c r="BE258" i="5"/>
  <c r="BC258" i="5"/>
  <c r="BA258" i="5"/>
  <c r="AY258" i="5"/>
  <c r="BE257" i="5"/>
  <c r="BC257" i="5"/>
  <c r="BA257" i="5"/>
  <c r="AY257" i="5"/>
  <c r="BE256" i="5"/>
  <c r="BC256" i="5"/>
  <c r="BA256" i="5"/>
  <c r="AY256" i="5"/>
  <c r="BE255" i="5"/>
  <c r="BC255" i="5"/>
  <c r="BA255" i="5"/>
  <c r="AY255" i="5"/>
  <c r="BE254" i="5"/>
  <c r="BC254" i="5"/>
  <c r="BA254" i="5"/>
  <c r="AY254" i="5"/>
  <c r="BE253" i="5"/>
  <c r="BC253" i="5"/>
  <c r="BA253" i="5"/>
  <c r="AY253" i="5"/>
  <c r="BE252" i="5"/>
  <c r="BC252" i="5"/>
  <c r="BA252" i="5"/>
  <c r="AY252" i="5"/>
  <c r="BE251" i="5"/>
  <c r="BC251" i="5"/>
  <c r="BA251" i="5"/>
  <c r="AY251" i="5"/>
  <c r="BE250" i="5"/>
  <c r="BC250" i="5"/>
  <c r="BA250" i="5"/>
  <c r="AY250" i="5"/>
  <c r="BE249" i="5"/>
  <c r="BC249" i="5"/>
  <c r="BA249" i="5"/>
  <c r="AY249" i="5"/>
  <c r="BE248" i="5"/>
  <c r="BC248" i="5"/>
  <c r="BA248" i="5"/>
  <c r="AY248" i="5"/>
  <c r="BE247" i="5"/>
  <c r="BC247" i="5"/>
  <c r="BA247" i="5"/>
  <c r="AY247" i="5"/>
  <c r="BE246" i="5"/>
  <c r="BC246" i="5"/>
  <c r="BA246" i="5"/>
  <c r="AY246" i="5"/>
  <c r="BE245" i="5"/>
  <c r="BC245" i="5"/>
  <c r="BA245" i="5"/>
  <c r="AY245" i="5"/>
  <c r="BE244" i="5"/>
  <c r="BC244" i="5"/>
  <c r="BA244" i="5"/>
  <c r="AY244" i="5"/>
  <c r="BE243" i="5"/>
  <c r="BC243" i="5"/>
  <c r="BA243" i="5"/>
  <c r="AY243" i="5"/>
  <c r="BE242" i="5"/>
  <c r="BC242" i="5"/>
  <c r="BA242" i="5"/>
  <c r="AY242" i="5"/>
  <c r="BE241" i="5"/>
  <c r="BC241" i="5"/>
  <c r="BA241" i="5"/>
  <c r="AY241" i="5"/>
  <c r="BE240" i="5"/>
  <c r="BC240" i="5"/>
  <c r="BA240" i="5"/>
  <c r="AY240" i="5"/>
  <c r="BE239" i="5"/>
  <c r="BC239" i="5"/>
  <c r="BA239" i="5"/>
  <c r="AY239" i="5"/>
  <c r="BE238" i="5"/>
  <c r="BC238" i="5"/>
  <c r="BA238" i="5"/>
  <c r="AY238" i="5"/>
  <c r="BE237" i="5"/>
  <c r="BC237" i="5"/>
  <c r="BA237" i="5"/>
  <c r="AY237" i="5"/>
  <c r="BE236" i="5"/>
  <c r="BC236" i="5"/>
  <c r="BA236" i="5"/>
  <c r="AY236" i="5"/>
  <c r="BE235" i="5"/>
  <c r="BC235" i="5"/>
  <c r="BA235" i="5"/>
  <c r="AY235" i="5"/>
  <c r="BE234" i="5"/>
  <c r="BC234" i="5"/>
  <c r="BA234" i="5"/>
  <c r="AY234" i="5"/>
  <c r="BE233" i="5"/>
  <c r="BC233" i="5"/>
  <c r="BA233" i="5"/>
  <c r="AY233" i="5"/>
  <c r="BE232" i="5"/>
  <c r="BC232" i="5"/>
  <c r="BA232" i="5"/>
  <c r="AY232" i="5"/>
  <c r="BE231" i="5"/>
  <c r="BC231" i="5"/>
  <c r="BA231" i="5"/>
  <c r="AY231" i="5"/>
  <c r="BE230" i="5"/>
  <c r="BC230" i="5"/>
  <c r="BA230" i="5"/>
  <c r="AY230" i="5"/>
  <c r="BE229" i="5"/>
  <c r="BC229" i="5"/>
  <c r="BA229" i="5"/>
  <c r="AY229" i="5"/>
  <c r="BE228" i="5"/>
  <c r="BC228" i="5"/>
  <c r="BA228" i="5"/>
  <c r="AY228" i="5"/>
  <c r="BE227" i="5"/>
  <c r="BC227" i="5"/>
  <c r="BA227" i="5"/>
  <c r="AY227" i="5"/>
  <c r="BE226" i="5"/>
  <c r="BC226" i="5"/>
  <c r="BA226" i="5"/>
  <c r="AY226" i="5"/>
  <c r="BE225" i="5"/>
  <c r="BC225" i="5"/>
  <c r="BA225" i="5"/>
  <c r="AY225" i="5"/>
  <c r="BE224" i="5"/>
  <c r="BC224" i="5"/>
  <c r="BA224" i="5"/>
  <c r="AY224" i="5"/>
  <c r="BE223" i="5"/>
  <c r="BC223" i="5"/>
  <c r="BA223" i="5"/>
  <c r="AY223" i="5"/>
  <c r="AW262" i="5"/>
  <c r="AU262" i="5"/>
  <c r="AS262" i="5"/>
  <c r="AQ262" i="5"/>
  <c r="AW261" i="5"/>
  <c r="AU261" i="5"/>
  <c r="AS261" i="5"/>
  <c r="AQ261" i="5"/>
  <c r="AW260" i="5"/>
  <c r="AU260" i="5"/>
  <c r="AS260" i="5"/>
  <c r="AQ260" i="5"/>
  <c r="AW259" i="5"/>
  <c r="AU259" i="5"/>
  <c r="AS259" i="5"/>
  <c r="AQ259" i="5"/>
  <c r="AW258" i="5"/>
  <c r="AU258" i="5"/>
  <c r="AS258" i="5"/>
  <c r="AQ258" i="5"/>
  <c r="AW257" i="5"/>
  <c r="AU257" i="5"/>
  <c r="AS257" i="5"/>
  <c r="AQ257" i="5"/>
  <c r="AW256" i="5"/>
  <c r="AU256" i="5"/>
  <c r="AS256" i="5"/>
  <c r="AQ256" i="5"/>
  <c r="AW255" i="5"/>
  <c r="AU255" i="5"/>
  <c r="AS255" i="5"/>
  <c r="AQ255" i="5"/>
  <c r="AW254" i="5"/>
  <c r="AU254" i="5"/>
  <c r="AS254" i="5"/>
  <c r="AQ254" i="5"/>
  <c r="AW253" i="5"/>
  <c r="AU253" i="5"/>
  <c r="AS253" i="5"/>
  <c r="AQ253" i="5"/>
  <c r="AW252" i="5"/>
  <c r="AU252" i="5"/>
  <c r="AS252" i="5"/>
  <c r="AQ252" i="5"/>
  <c r="AW251" i="5"/>
  <c r="AU251" i="5"/>
  <c r="AS251" i="5"/>
  <c r="AQ251" i="5"/>
  <c r="AW250" i="5"/>
  <c r="AU250" i="5"/>
  <c r="AS250" i="5"/>
  <c r="AQ250" i="5"/>
  <c r="AW249" i="5"/>
  <c r="AU249" i="5"/>
  <c r="AS249" i="5"/>
  <c r="AQ249" i="5"/>
  <c r="AW248" i="5"/>
  <c r="AU248" i="5"/>
  <c r="AS248" i="5"/>
  <c r="AQ248" i="5"/>
  <c r="AW247" i="5"/>
  <c r="AU247" i="5"/>
  <c r="AS247" i="5"/>
  <c r="AQ247" i="5"/>
  <c r="AW246" i="5"/>
  <c r="AU246" i="5"/>
  <c r="AS246" i="5"/>
  <c r="AQ246" i="5"/>
  <c r="AW245" i="5"/>
  <c r="AU245" i="5"/>
  <c r="AS245" i="5"/>
  <c r="AQ245" i="5"/>
  <c r="AW244" i="5"/>
  <c r="AU244" i="5"/>
  <c r="AS244" i="5"/>
  <c r="AQ244" i="5"/>
  <c r="AW243" i="5"/>
  <c r="AU243" i="5"/>
  <c r="AS243" i="5"/>
  <c r="AQ243" i="5"/>
  <c r="AW242" i="5"/>
  <c r="AU242" i="5"/>
  <c r="AS242" i="5"/>
  <c r="AQ242" i="5"/>
  <c r="AW241" i="5"/>
  <c r="AU241" i="5"/>
  <c r="AS241" i="5"/>
  <c r="AQ241" i="5"/>
  <c r="AW240" i="5"/>
  <c r="AU240" i="5"/>
  <c r="AS240" i="5"/>
  <c r="AQ240" i="5"/>
  <c r="AW239" i="5"/>
  <c r="AU239" i="5"/>
  <c r="AS239" i="5"/>
  <c r="AQ239" i="5"/>
  <c r="AW238" i="5"/>
  <c r="AU238" i="5"/>
  <c r="AS238" i="5"/>
  <c r="AQ238" i="5"/>
  <c r="AW237" i="5"/>
  <c r="AU237" i="5"/>
  <c r="AS237" i="5"/>
  <c r="AQ237" i="5"/>
  <c r="AW236" i="5"/>
  <c r="AU236" i="5"/>
  <c r="AS236" i="5"/>
  <c r="AQ236" i="5"/>
  <c r="AW235" i="5"/>
  <c r="AU235" i="5"/>
  <c r="AS235" i="5"/>
  <c r="AQ235" i="5"/>
  <c r="AW234" i="5"/>
  <c r="AU234" i="5"/>
  <c r="AS234" i="5"/>
  <c r="AQ234" i="5"/>
  <c r="AW233" i="5"/>
  <c r="AU233" i="5"/>
  <c r="AS233" i="5"/>
  <c r="AQ233" i="5"/>
  <c r="AW232" i="5"/>
  <c r="AU232" i="5"/>
  <c r="AS232" i="5"/>
  <c r="AQ232" i="5"/>
  <c r="AW231" i="5"/>
  <c r="AU231" i="5"/>
  <c r="AS231" i="5"/>
  <c r="AQ231" i="5"/>
  <c r="AW230" i="5"/>
  <c r="AU230" i="5"/>
  <c r="AS230" i="5"/>
  <c r="AQ230" i="5"/>
  <c r="AW229" i="5"/>
  <c r="AU229" i="5"/>
  <c r="AS229" i="5"/>
  <c r="AQ229" i="5"/>
  <c r="AW228" i="5"/>
  <c r="AU228" i="5"/>
  <c r="AS228" i="5"/>
  <c r="AQ228" i="5"/>
  <c r="AW227" i="5"/>
  <c r="AU227" i="5"/>
  <c r="AS227" i="5"/>
  <c r="AQ227" i="5"/>
  <c r="AW226" i="5"/>
  <c r="AU226" i="5"/>
  <c r="AS226" i="5"/>
  <c r="AQ226" i="5"/>
  <c r="AW225" i="5"/>
  <c r="AU225" i="5"/>
  <c r="AS225" i="5"/>
  <c r="AQ225" i="5"/>
  <c r="AW224" i="5"/>
  <c r="AU224" i="5"/>
  <c r="AS224" i="5"/>
  <c r="AQ224" i="5"/>
  <c r="AW223" i="5"/>
  <c r="AU223" i="5"/>
  <c r="AS223" i="5"/>
  <c r="AQ223" i="5"/>
  <c r="AO262" i="5"/>
  <c r="AM262" i="5"/>
  <c r="AK262" i="5"/>
  <c r="AI262" i="5"/>
  <c r="AO261" i="5"/>
  <c r="AM261" i="5"/>
  <c r="AK261" i="5"/>
  <c r="AI261" i="5"/>
  <c r="AO260" i="5"/>
  <c r="AM260" i="5"/>
  <c r="AK260" i="5"/>
  <c r="AI260" i="5"/>
  <c r="AO259" i="5"/>
  <c r="AM259" i="5"/>
  <c r="AK259" i="5"/>
  <c r="AI259" i="5"/>
  <c r="AO258" i="5"/>
  <c r="AM258" i="5"/>
  <c r="AK258" i="5"/>
  <c r="AI258" i="5"/>
  <c r="AO257" i="5"/>
  <c r="AM257" i="5"/>
  <c r="AK257" i="5"/>
  <c r="AI257" i="5"/>
  <c r="AO256" i="5"/>
  <c r="AM256" i="5"/>
  <c r="AK256" i="5"/>
  <c r="AI256" i="5"/>
  <c r="AO255" i="5"/>
  <c r="AM255" i="5"/>
  <c r="AK255" i="5"/>
  <c r="AI255" i="5"/>
  <c r="AO254" i="5"/>
  <c r="AM254" i="5"/>
  <c r="AK254" i="5"/>
  <c r="AI254" i="5"/>
  <c r="AO253" i="5"/>
  <c r="AM253" i="5"/>
  <c r="AK253" i="5"/>
  <c r="AI253" i="5"/>
  <c r="AO252" i="5"/>
  <c r="AM252" i="5"/>
  <c r="AK252" i="5"/>
  <c r="AI252" i="5"/>
  <c r="AO251" i="5"/>
  <c r="AM251" i="5"/>
  <c r="AK251" i="5"/>
  <c r="AI251" i="5"/>
  <c r="AO250" i="5"/>
  <c r="AM250" i="5"/>
  <c r="AK250" i="5"/>
  <c r="AI250" i="5"/>
  <c r="AO249" i="5"/>
  <c r="AM249" i="5"/>
  <c r="AK249" i="5"/>
  <c r="AI249" i="5"/>
  <c r="AO248" i="5"/>
  <c r="AM248" i="5"/>
  <c r="AK248" i="5"/>
  <c r="AI248" i="5"/>
  <c r="AO247" i="5"/>
  <c r="AM247" i="5"/>
  <c r="AK247" i="5"/>
  <c r="AI247" i="5"/>
  <c r="AO246" i="5"/>
  <c r="AM246" i="5"/>
  <c r="AK246" i="5"/>
  <c r="AI246" i="5"/>
  <c r="AO245" i="5"/>
  <c r="AM245" i="5"/>
  <c r="AK245" i="5"/>
  <c r="AI245" i="5"/>
  <c r="AO244" i="5"/>
  <c r="AM244" i="5"/>
  <c r="AK244" i="5"/>
  <c r="AI244" i="5"/>
  <c r="AO243" i="5"/>
  <c r="AM243" i="5"/>
  <c r="AK243" i="5"/>
  <c r="AI243" i="5"/>
  <c r="AO242" i="5"/>
  <c r="AM242" i="5"/>
  <c r="AK242" i="5"/>
  <c r="AI242" i="5"/>
  <c r="AO241" i="5"/>
  <c r="AM241" i="5"/>
  <c r="AK241" i="5"/>
  <c r="AI241" i="5"/>
  <c r="AO240" i="5"/>
  <c r="AM240" i="5"/>
  <c r="AK240" i="5"/>
  <c r="AI240" i="5"/>
  <c r="AO239" i="5"/>
  <c r="AM239" i="5"/>
  <c r="AK239" i="5"/>
  <c r="AI239" i="5"/>
  <c r="AO238" i="5"/>
  <c r="AM238" i="5"/>
  <c r="AK238" i="5"/>
  <c r="AI238" i="5"/>
  <c r="AO237" i="5"/>
  <c r="AM237" i="5"/>
  <c r="AK237" i="5"/>
  <c r="AI237" i="5"/>
  <c r="AO236" i="5"/>
  <c r="AM236" i="5"/>
  <c r="AK236" i="5"/>
  <c r="AI236" i="5"/>
  <c r="AO235" i="5"/>
  <c r="AM235" i="5"/>
  <c r="AK235" i="5"/>
  <c r="AI235" i="5"/>
  <c r="AO234" i="5"/>
  <c r="AM234" i="5"/>
  <c r="AK234" i="5"/>
  <c r="AI234" i="5"/>
  <c r="AO233" i="5"/>
  <c r="AM233" i="5"/>
  <c r="AK233" i="5"/>
  <c r="AI233" i="5"/>
  <c r="AO232" i="5"/>
  <c r="AM232" i="5"/>
  <c r="AK232" i="5"/>
  <c r="AI232" i="5"/>
  <c r="AO231" i="5"/>
  <c r="AM231" i="5"/>
  <c r="AK231" i="5"/>
  <c r="AI231" i="5"/>
  <c r="AO230" i="5"/>
  <c r="AM230" i="5"/>
  <c r="AK230" i="5"/>
  <c r="AI230" i="5"/>
  <c r="AO229" i="5"/>
  <c r="AM229" i="5"/>
  <c r="AK229" i="5"/>
  <c r="AI229" i="5"/>
  <c r="AO228" i="5"/>
  <c r="AM228" i="5"/>
  <c r="AK228" i="5"/>
  <c r="AI228" i="5"/>
  <c r="AO227" i="5"/>
  <c r="AM227" i="5"/>
  <c r="AK227" i="5"/>
  <c r="AI227" i="5"/>
  <c r="AO226" i="5"/>
  <c r="AM226" i="5"/>
  <c r="AK226" i="5"/>
  <c r="AI226" i="5"/>
  <c r="AO225" i="5"/>
  <c r="AM225" i="5"/>
  <c r="AK225" i="5"/>
  <c r="AI225" i="5"/>
  <c r="AO224" i="5"/>
  <c r="AM224" i="5"/>
  <c r="AK224" i="5"/>
  <c r="AI224" i="5"/>
  <c r="AO223" i="5"/>
  <c r="AM223" i="5"/>
  <c r="AK223" i="5"/>
  <c r="AI223" i="5"/>
  <c r="AG262" i="5"/>
  <c r="AE262" i="5"/>
  <c r="AC262" i="5"/>
  <c r="AA262" i="5"/>
  <c r="AG261" i="5"/>
  <c r="AE261" i="5"/>
  <c r="AC261" i="5"/>
  <c r="AA261" i="5"/>
  <c r="AG260" i="5"/>
  <c r="AE260" i="5"/>
  <c r="AC260" i="5"/>
  <c r="AA260" i="5"/>
  <c r="AG259" i="5"/>
  <c r="AE259" i="5"/>
  <c r="AC259" i="5"/>
  <c r="AA259" i="5"/>
  <c r="AG258" i="5"/>
  <c r="AE258" i="5"/>
  <c r="AC258" i="5"/>
  <c r="AA258" i="5"/>
  <c r="AG257" i="5"/>
  <c r="AE257" i="5"/>
  <c r="AC257" i="5"/>
  <c r="AA257" i="5"/>
  <c r="AG256" i="5"/>
  <c r="AE256" i="5"/>
  <c r="AC256" i="5"/>
  <c r="AA256" i="5"/>
  <c r="AG255" i="5"/>
  <c r="AE255" i="5"/>
  <c r="AC255" i="5"/>
  <c r="AA255" i="5"/>
  <c r="AG254" i="5"/>
  <c r="AE254" i="5"/>
  <c r="AC254" i="5"/>
  <c r="AA254" i="5"/>
  <c r="AG253" i="5"/>
  <c r="AE253" i="5"/>
  <c r="AC253" i="5"/>
  <c r="AA253" i="5"/>
  <c r="AG252" i="5"/>
  <c r="AE252" i="5"/>
  <c r="AC252" i="5"/>
  <c r="AA252" i="5"/>
  <c r="AG251" i="5"/>
  <c r="AE251" i="5"/>
  <c r="AC251" i="5"/>
  <c r="AA251" i="5"/>
  <c r="AG250" i="5"/>
  <c r="AE250" i="5"/>
  <c r="AC250" i="5"/>
  <c r="AA250" i="5"/>
  <c r="AG249" i="5"/>
  <c r="AE249" i="5"/>
  <c r="AC249" i="5"/>
  <c r="AA249" i="5"/>
  <c r="AG248" i="5"/>
  <c r="AE248" i="5"/>
  <c r="AC248" i="5"/>
  <c r="AA248" i="5"/>
  <c r="AG247" i="5"/>
  <c r="AE247" i="5"/>
  <c r="AC247" i="5"/>
  <c r="AA247" i="5"/>
  <c r="AG246" i="5"/>
  <c r="AE246" i="5"/>
  <c r="AC246" i="5"/>
  <c r="AA246" i="5"/>
  <c r="AG245" i="5"/>
  <c r="AE245" i="5"/>
  <c r="AC245" i="5"/>
  <c r="AA245" i="5"/>
  <c r="AG244" i="5"/>
  <c r="AE244" i="5"/>
  <c r="AC244" i="5"/>
  <c r="AA244" i="5"/>
  <c r="AG243" i="5"/>
  <c r="AE243" i="5"/>
  <c r="AC243" i="5"/>
  <c r="AA243" i="5"/>
  <c r="AG242" i="5"/>
  <c r="AE242" i="5"/>
  <c r="AC242" i="5"/>
  <c r="AA242" i="5"/>
  <c r="AG241" i="5"/>
  <c r="AE241" i="5"/>
  <c r="AC241" i="5"/>
  <c r="AA241" i="5"/>
  <c r="AG240" i="5"/>
  <c r="AE240" i="5"/>
  <c r="AC240" i="5"/>
  <c r="AA240" i="5"/>
  <c r="AG239" i="5"/>
  <c r="AE239" i="5"/>
  <c r="AC239" i="5"/>
  <c r="AA239" i="5"/>
  <c r="AG238" i="5"/>
  <c r="AE238" i="5"/>
  <c r="AC238" i="5"/>
  <c r="AA238" i="5"/>
  <c r="AG237" i="5"/>
  <c r="AE237" i="5"/>
  <c r="AC237" i="5"/>
  <c r="AA237" i="5"/>
  <c r="AG236" i="5"/>
  <c r="AE236" i="5"/>
  <c r="AC236" i="5"/>
  <c r="AA236" i="5"/>
  <c r="AG235" i="5"/>
  <c r="AE235" i="5"/>
  <c r="AC235" i="5"/>
  <c r="AA235" i="5"/>
  <c r="AG234" i="5"/>
  <c r="AE234" i="5"/>
  <c r="AC234" i="5"/>
  <c r="AA234" i="5"/>
  <c r="AG233" i="5"/>
  <c r="AE233" i="5"/>
  <c r="AC233" i="5"/>
  <c r="AA233" i="5"/>
  <c r="AG232" i="5"/>
  <c r="AE232" i="5"/>
  <c r="AC232" i="5"/>
  <c r="AA232" i="5"/>
  <c r="AG231" i="5"/>
  <c r="AE231" i="5"/>
  <c r="AC231" i="5"/>
  <c r="AA231" i="5"/>
  <c r="AG230" i="5"/>
  <c r="AE230" i="5"/>
  <c r="AC230" i="5"/>
  <c r="AA230" i="5"/>
  <c r="AG229" i="5"/>
  <c r="AE229" i="5"/>
  <c r="AC229" i="5"/>
  <c r="AA229" i="5"/>
  <c r="AG228" i="5"/>
  <c r="AE228" i="5"/>
  <c r="AC228" i="5"/>
  <c r="AA228" i="5"/>
  <c r="AG227" i="5"/>
  <c r="AE227" i="5"/>
  <c r="AC227" i="5"/>
  <c r="AA227" i="5"/>
  <c r="AG226" i="5"/>
  <c r="AE226" i="5"/>
  <c r="AC226" i="5"/>
  <c r="AA226" i="5"/>
  <c r="AG225" i="5"/>
  <c r="AE225" i="5"/>
  <c r="AC225" i="5"/>
  <c r="AA225" i="5"/>
  <c r="AG224" i="5"/>
  <c r="AE224" i="5"/>
  <c r="AC224" i="5"/>
  <c r="AA224" i="5"/>
  <c r="AG223" i="5"/>
  <c r="AE223" i="5"/>
  <c r="AC223" i="5"/>
  <c r="AA223" i="5"/>
  <c r="Y262" i="5"/>
  <c r="W262" i="5"/>
  <c r="U262" i="5"/>
  <c r="S262" i="5"/>
  <c r="Y261" i="5"/>
  <c r="W261" i="5"/>
  <c r="U261" i="5"/>
  <c r="S261" i="5"/>
  <c r="Y260" i="5"/>
  <c r="W260" i="5"/>
  <c r="U260" i="5"/>
  <c r="S260" i="5"/>
  <c r="Y259" i="5"/>
  <c r="W259" i="5"/>
  <c r="U259" i="5"/>
  <c r="S259" i="5"/>
  <c r="Y258" i="5"/>
  <c r="W258" i="5"/>
  <c r="U258" i="5"/>
  <c r="S258" i="5"/>
  <c r="Y257" i="5"/>
  <c r="W257" i="5"/>
  <c r="U257" i="5"/>
  <c r="S257" i="5"/>
  <c r="Y256" i="5"/>
  <c r="W256" i="5"/>
  <c r="U256" i="5"/>
  <c r="S256" i="5"/>
  <c r="Y255" i="5"/>
  <c r="W255" i="5"/>
  <c r="U255" i="5"/>
  <c r="S255" i="5"/>
  <c r="Y254" i="5"/>
  <c r="W254" i="5"/>
  <c r="U254" i="5"/>
  <c r="S254" i="5"/>
  <c r="Y253" i="5"/>
  <c r="W253" i="5"/>
  <c r="U253" i="5"/>
  <c r="S253" i="5"/>
  <c r="Y252" i="5"/>
  <c r="W252" i="5"/>
  <c r="U252" i="5"/>
  <c r="S252" i="5"/>
  <c r="Y251" i="5"/>
  <c r="W251" i="5"/>
  <c r="U251" i="5"/>
  <c r="S251" i="5"/>
  <c r="Y250" i="5"/>
  <c r="W250" i="5"/>
  <c r="U250" i="5"/>
  <c r="S250" i="5"/>
  <c r="Y249" i="5"/>
  <c r="W249" i="5"/>
  <c r="U249" i="5"/>
  <c r="S249" i="5"/>
  <c r="Y248" i="5"/>
  <c r="W248" i="5"/>
  <c r="U248" i="5"/>
  <c r="S248" i="5"/>
  <c r="Y247" i="5"/>
  <c r="W247" i="5"/>
  <c r="U247" i="5"/>
  <c r="S247" i="5"/>
  <c r="Y246" i="5"/>
  <c r="W246" i="5"/>
  <c r="U246" i="5"/>
  <c r="S246" i="5"/>
  <c r="Y245" i="5"/>
  <c r="W245" i="5"/>
  <c r="U245" i="5"/>
  <c r="S245" i="5"/>
  <c r="Y244" i="5"/>
  <c r="W244" i="5"/>
  <c r="U244" i="5"/>
  <c r="S244" i="5"/>
  <c r="Y243" i="5"/>
  <c r="W243" i="5"/>
  <c r="U243" i="5"/>
  <c r="S243" i="5"/>
  <c r="Y242" i="5"/>
  <c r="W242" i="5"/>
  <c r="U242" i="5"/>
  <c r="S242" i="5"/>
  <c r="Y241" i="5"/>
  <c r="W241" i="5"/>
  <c r="U241" i="5"/>
  <c r="S241" i="5"/>
  <c r="Y240" i="5"/>
  <c r="W240" i="5"/>
  <c r="U240" i="5"/>
  <c r="S240" i="5"/>
  <c r="Y239" i="5"/>
  <c r="W239" i="5"/>
  <c r="U239" i="5"/>
  <c r="S239" i="5"/>
  <c r="Y238" i="5"/>
  <c r="W238" i="5"/>
  <c r="U238" i="5"/>
  <c r="S238" i="5"/>
  <c r="Y237" i="5"/>
  <c r="W237" i="5"/>
  <c r="U237" i="5"/>
  <c r="S237" i="5"/>
  <c r="Y236" i="5"/>
  <c r="W236" i="5"/>
  <c r="U236" i="5"/>
  <c r="S236" i="5"/>
  <c r="Y235" i="5"/>
  <c r="W235" i="5"/>
  <c r="U235" i="5"/>
  <c r="S235" i="5"/>
  <c r="Y234" i="5"/>
  <c r="W234" i="5"/>
  <c r="U234" i="5"/>
  <c r="S234" i="5"/>
  <c r="Y233" i="5"/>
  <c r="W233" i="5"/>
  <c r="U233" i="5"/>
  <c r="S233" i="5"/>
  <c r="Y232" i="5"/>
  <c r="W232" i="5"/>
  <c r="U232" i="5"/>
  <c r="S232" i="5"/>
  <c r="Y231" i="5"/>
  <c r="W231" i="5"/>
  <c r="U231" i="5"/>
  <c r="S231" i="5"/>
  <c r="Y230" i="5"/>
  <c r="W230" i="5"/>
  <c r="U230" i="5"/>
  <c r="S230" i="5"/>
  <c r="Y229" i="5"/>
  <c r="W229" i="5"/>
  <c r="U229" i="5"/>
  <c r="S229" i="5"/>
  <c r="Y228" i="5"/>
  <c r="W228" i="5"/>
  <c r="U228" i="5"/>
  <c r="S228" i="5"/>
  <c r="Y227" i="5"/>
  <c r="W227" i="5"/>
  <c r="U227" i="5"/>
  <c r="S227" i="5"/>
  <c r="Y226" i="5"/>
  <c r="W226" i="5"/>
  <c r="U226" i="5"/>
  <c r="S226" i="5"/>
  <c r="Y225" i="5"/>
  <c r="W225" i="5"/>
  <c r="U225" i="5"/>
  <c r="S225" i="5"/>
  <c r="Y224" i="5"/>
  <c r="W224" i="5"/>
  <c r="U224" i="5"/>
  <c r="S224" i="5"/>
  <c r="Y223" i="5"/>
  <c r="W223" i="5"/>
  <c r="U223" i="5"/>
  <c r="S223" i="5"/>
  <c r="Q262" i="5"/>
  <c r="O262" i="5"/>
  <c r="M262" i="5"/>
  <c r="K262" i="5"/>
  <c r="Q261" i="5"/>
  <c r="O261" i="5"/>
  <c r="M261" i="5"/>
  <c r="K261" i="5"/>
  <c r="Q260" i="5"/>
  <c r="O260" i="5"/>
  <c r="M260" i="5"/>
  <c r="K260" i="5"/>
  <c r="Q259" i="5"/>
  <c r="O259" i="5"/>
  <c r="M259" i="5"/>
  <c r="K259" i="5"/>
  <c r="Q258" i="5"/>
  <c r="O258" i="5"/>
  <c r="M258" i="5"/>
  <c r="K258" i="5"/>
  <c r="Q257" i="5"/>
  <c r="O257" i="5"/>
  <c r="M257" i="5"/>
  <c r="K257" i="5"/>
  <c r="Q256" i="5"/>
  <c r="O256" i="5"/>
  <c r="M256" i="5"/>
  <c r="K256" i="5"/>
  <c r="Q255" i="5"/>
  <c r="O255" i="5"/>
  <c r="M255" i="5"/>
  <c r="K255" i="5"/>
  <c r="Q254" i="5"/>
  <c r="O254" i="5"/>
  <c r="M254" i="5"/>
  <c r="K254" i="5"/>
  <c r="Q253" i="5"/>
  <c r="O253" i="5"/>
  <c r="M253" i="5"/>
  <c r="K253" i="5"/>
  <c r="Q252" i="5"/>
  <c r="O252" i="5"/>
  <c r="M252" i="5"/>
  <c r="K252" i="5"/>
  <c r="Q251" i="5"/>
  <c r="O251" i="5"/>
  <c r="M251" i="5"/>
  <c r="K251" i="5"/>
  <c r="Q250" i="5"/>
  <c r="O250" i="5"/>
  <c r="M250" i="5"/>
  <c r="K250" i="5"/>
  <c r="Q249" i="5"/>
  <c r="O249" i="5"/>
  <c r="M249" i="5"/>
  <c r="K249" i="5"/>
  <c r="Q248" i="5"/>
  <c r="O248" i="5"/>
  <c r="M248" i="5"/>
  <c r="K248" i="5"/>
  <c r="Q247" i="5"/>
  <c r="O247" i="5"/>
  <c r="M247" i="5"/>
  <c r="K247" i="5"/>
  <c r="Q246" i="5"/>
  <c r="O246" i="5"/>
  <c r="M246" i="5"/>
  <c r="K246" i="5"/>
  <c r="Q245" i="5"/>
  <c r="O245" i="5"/>
  <c r="M245" i="5"/>
  <c r="K245" i="5"/>
  <c r="Q244" i="5"/>
  <c r="O244" i="5"/>
  <c r="M244" i="5"/>
  <c r="K244" i="5"/>
  <c r="Q243" i="5"/>
  <c r="O243" i="5"/>
  <c r="M243" i="5"/>
  <c r="K243" i="5"/>
  <c r="Q242" i="5"/>
  <c r="O242" i="5"/>
  <c r="M242" i="5"/>
  <c r="K242" i="5"/>
  <c r="Q241" i="5"/>
  <c r="O241" i="5"/>
  <c r="M241" i="5"/>
  <c r="K241" i="5"/>
  <c r="Q240" i="5"/>
  <c r="O240" i="5"/>
  <c r="M240" i="5"/>
  <c r="K240" i="5"/>
  <c r="Q239" i="5"/>
  <c r="O239" i="5"/>
  <c r="M239" i="5"/>
  <c r="K239" i="5"/>
  <c r="Q238" i="5"/>
  <c r="O238" i="5"/>
  <c r="M238" i="5"/>
  <c r="K238" i="5"/>
  <c r="Q237" i="5"/>
  <c r="O237" i="5"/>
  <c r="M237" i="5"/>
  <c r="K237" i="5"/>
  <c r="Q236" i="5"/>
  <c r="O236" i="5"/>
  <c r="M236" i="5"/>
  <c r="K236" i="5"/>
  <c r="Q235" i="5"/>
  <c r="O235" i="5"/>
  <c r="M235" i="5"/>
  <c r="K235" i="5"/>
  <c r="Q234" i="5"/>
  <c r="O234" i="5"/>
  <c r="M234" i="5"/>
  <c r="K234" i="5"/>
  <c r="Q233" i="5"/>
  <c r="O233" i="5"/>
  <c r="M233" i="5"/>
  <c r="K233" i="5"/>
  <c r="Q232" i="5"/>
  <c r="O232" i="5"/>
  <c r="M232" i="5"/>
  <c r="K232" i="5"/>
  <c r="Q231" i="5"/>
  <c r="O231" i="5"/>
  <c r="M231" i="5"/>
  <c r="K231" i="5"/>
  <c r="Q230" i="5"/>
  <c r="O230" i="5"/>
  <c r="M230" i="5"/>
  <c r="K230" i="5"/>
  <c r="Q229" i="5"/>
  <c r="O229" i="5"/>
  <c r="M229" i="5"/>
  <c r="K229" i="5"/>
  <c r="Q228" i="5"/>
  <c r="O228" i="5"/>
  <c r="M228" i="5"/>
  <c r="K228" i="5"/>
  <c r="Q227" i="5"/>
  <c r="O227" i="5"/>
  <c r="M227" i="5"/>
  <c r="K227" i="5"/>
  <c r="Q226" i="5"/>
  <c r="O226" i="5"/>
  <c r="M226" i="5"/>
  <c r="K226" i="5"/>
  <c r="Q225" i="5"/>
  <c r="O225" i="5"/>
  <c r="M225" i="5"/>
  <c r="K225" i="5"/>
  <c r="Q224" i="5"/>
  <c r="O224" i="5"/>
  <c r="M224" i="5"/>
  <c r="K224" i="5"/>
  <c r="Q223" i="5"/>
  <c r="O223" i="5"/>
  <c r="M223" i="5"/>
  <c r="K22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H217" i="5" l="1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D204" i="5"/>
  <c r="H203" i="5"/>
  <c r="D203" i="5"/>
  <c r="H202" i="5"/>
  <c r="D202" i="5"/>
  <c r="H201" i="5"/>
  <c r="D201" i="5"/>
  <c r="H200" i="5"/>
  <c r="D200" i="5"/>
  <c r="H199" i="5"/>
  <c r="D199" i="5"/>
  <c r="H198" i="5"/>
  <c r="D198" i="5"/>
  <c r="H197" i="5"/>
  <c r="D197" i="5"/>
  <c r="H196" i="5"/>
  <c r="D196" i="5"/>
  <c r="H195" i="5"/>
  <c r="D195" i="5"/>
  <c r="H194" i="5"/>
  <c r="D194" i="5"/>
  <c r="H193" i="5"/>
  <c r="D193" i="5"/>
  <c r="H192" i="5"/>
  <c r="D192" i="5"/>
  <c r="H191" i="5"/>
  <c r="D191" i="5"/>
  <c r="H190" i="5"/>
  <c r="D190" i="5"/>
  <c r="BB189" i="5"/>
  <c r="H189" i="5"/>
  <c r="D189" i="5"/>
  <c r="BB188" i="5"/>
  <c r="H188" i="5"/>
  <c r="D188" i="5"/>
  <c r="BB187" i="5"/>
  <c r="H187" i="5"/>
  <c r="D187" i="5"/>
  <c r="BB186" i="5"/>
  <c r="H186" i="5"/>
  <c r="D186" i="5"/>
  <c r="BB185" i="5"/>
  <c r="H185" i="5"/>
  <c r="D185" i="5"/>
  <c r="BB184" i="5"/>
  <c r="H184" i="5"/>
  <c r="D184" i="5"/>
  <c r="BB183" i="5"/>
  <c r="H183" i="5"/>
  <c r="D183" i="5"/>
  <c r="BB182" i="5"/>
  <c r="H182" i="5"/>
  <c r="D182" i="5"/>
  <c r="BB181" i="5"/>
  <c r="H181" i="5"/>
  <c r="D181" i="5"/>
  <c r="BB180" i="5"/>
  <c r="H180" i="5"/>
  <c r="D180" i="5"/>
  <c r="BB179" i="5"/>
  <c r="H179" i="5"/>
  <c r="D179" i="5"/>
  <c r="BB178" i="5"/>
  <c r="H178" i="5"/>
  <c r="D178" i="5"/>
  <c r="BB177" i="5"/>
  <c r="H177" i="5"/>
  <c r="D177" i="5"/>
  <c r="BB176" i="5"/>
  <c r="H176" i="5"/>
  <c r="D176" i="5"/>
  <c r="BB175" i="5"/>
  <c r="H175" i="5"/>
  <c r="D175" i="5"/>
  <c r="BB174" i="5"/>
  <c r="H174" i="5"/>
  <c r="D174" i="5"/>
  <c r="BB173" i="5"/>
  <c r="H173" i="5"/>
  <c r="D173" i="5"/>
  <c r="BB172" i="5"/>
  <c r="H172" i="5"/>
  <c r="D172" i="5"/>
  <c r="BB171" i="5"/>
  <c r="H171" i="5"/>
  <c r="D171" i="5"/>
  <c r="BB170" i="5"/>
  <c r="H170" i="5"/>
  <c r="D170" i="5"/>
  <c r="BB169" i="5"/>
  <c r="H169" i="5"/>
  <c r="D169" i="5"/>
  <c r="BB168" i="5"/>
  <c r="H168" i="5"/>
  <c r="D168" i="5"/>
  <c r="BB167" i="5"/>
  <c r="H167" i="5"/>
  <c r="D167" i="5"/>
  <c r="BB166" i="5"/>
  <c r="H166" i="5"/>
  <c r="D166" i="5"/>
  <c r="BB165" i="5"/>
  <c r="H165" i="5"/>
  <c r="D165" i="5"/>
  <c r="BB164" i="5"/>
  <c r="H164" i="5"/>
  <c r="D164" i="5"/>
  <c r="BB163" i="5"/>
  <c r="AJ163" i="5"/>
  <c r="H163" i="5"/>
  <c r="D163" i="5"/>
  <c r="BB162" i="5"/>
  <c r="AJ162" i="5"/>
  <c r="H162" i="5"/>
  <c r="D162" i="5"/>
  <c r="BB161" i="5"/>
  <c r="AJ161" i="5"/>
  <c r="H161" i="5"/>
  <c r="D161" i="5"/>
  <c r="BB160" i="5"/>
  <c r="AJ160" i="5"/>
  <c r="H160" i="5"/>
  <c r="D160" i="5"/>
  <c r="BB159" i="5"/>
  <c r="AJ159" i="5"/>
  <c r="H159" i="5"/>
  <c r="D159" i="5"/>
  <c r="BB158" i="5"/>
  <c r="AJ158" i="5"/>
  <c r="H158" i="5"/>
  <c r="D158" i="5"/>
  <c r="BB157" i="5"/>
  <c r="AJ157" i="5"/>
  <c r="H157" i="5"/>
  <c r="D157" i="5"/>
  <c r="BB156" i="5"/>
  <c r="AJ156" i="5"/>
  <c r="H156" i="5"/>
  <c r="D156" i="5"/>
  <c r="BB155" i="5"/>
  <c r="AJ155" i="5"/>
  <c r="H155" i="5"/>
  <c r="D155" i="5"/>
  <c r="BB154" i="5"/>
  <c r="AJ154" i="5"/>
  <c r="H154" i="5"/>
  <c r="D154" i="5"/>
  <c r="BB153" i="5"/>
  <c r="AJ153" i="5"/>
  <c r="H153" i="5"/>
  <c r="D153" i="5"/>
  <c r="BF152" i="5"/>
  <c r="BB152" i="5"/>
  <c r="AJ152" i="5"/>
  <c r="H152" i="5"/>
  <c r="D152" i="5"/>
  <c r="BF151" i="5"/>
  <c r="BB151" i="5"/>
  <c r="AJ151" i="5"/>
  <c r="H151" i="5"/>
  <c r="D151" i="5"/>
  <c r="BF150" i="5"/>
  <c r="BB150" i="5"/>
  <c r="AJ150" i="5"/>
  <c r="H150" i="5"/>
  <c r="D150" i="5"/>
  <c r="BF149" i="5"/>
  <c r="BB149" i="5"/>
  <c r="AJ149" i="5"/>
  <c r="H149" i="5"/>
  <c r="D149" i="5"/>
  <c r="BF148" i="5"/>
  <c r="BB148" i="5"/>
  <c r="AJ148" i="5"/>
  <c r="H148" i="5"/>
  <c r="D148" i="5"/>
  <c r="BF147" i="5"/>
  <c r="BB147" i="5"/>
  <c r="AJ147" i="5"/>
  <c r="H147" i="5"/>
  <c r="D147" i="5"/>
  <c r="BF146" i="5"/>
  <c r="BB146" i="5"/>
  <c r="AZ146" i="5"/>
  <c r="AJ146" i="5"/>
  <c r="H146" i="5"/>
  <c r="D146" i="5"/>
  <c r="BF145" i="5"/>
  <c r="BB145" i="5"/>
  <c r="AZ145" i="5"/>
  <c r="AJ145" i="5"/>
  <c r="H145" i="5"/>
  <c r="D145" i="5"/>
  <c r="BF144" i="5"/>
  <c r="BB144" i="5"/>
  <c r="AZ144" i="5"/>
  <c r="AN144" i="5"/>
  <c r="AJ144" i="5"/>
  <c r="V144" i="5"/>
  <c r="H144" i="5"/>
  <c r="D144" i="5"/>
  <c r="BF143" i="5"/>
  <c r="BB143" i="5"/>
  <c r="AZ143" i="5"/>
  <c r="AN143" i="5"/>
  <c r="AJ143" i="5"/>
  <c r="V143" i="5"/>
  <c r="H143" i="5"/>
  <c r="D143" i="5"/>
  <c r="BF142" i="5"/>
  <c r="BB142" i="5"/>
  <c r="AZ142" i="5"/>
  <c r="AN142" i="5"/>
  <c r="AJ142" i="5"/>
  <c r="V142" i="5"/>
  <c r="H142" i="5"/>
  <c r="D142" i="5"/>
  <c r="BF141" i="5"/>
  <c r="BB141" i="5"/>
  <c r="AZ141" i="5"/>
  <c r="AN141" i="5"/>
  <c r="AJ141" i="5"/>
  <c r="AH141" i="5"/>
  <c r="V141" i="5"/>
  <c r="H141" i="5"/>
  <c r="D141" i="5"/>
  <c r="BF140" i="5"/>
  <c r="BB140" i="5"/>
  <c r="AZ140" i="5"/>
  <c r="AN140" i="5"/>
  <c r="AJ140" i="5"/>
  <c r="AH140" i="5"/>
  <c r="V140" i="5"/>
  <c r="H140" i="5"/>
  <c r="D140" i="5"/>
  <c r="BF139" i="5"/>
  <c r="BB139" i="5"/>
  <c r="AZ139" i="5"/>
  <c r="AN139" i="5"/>
  <c r="AJ139" i="5"/>
  <c r="AH139" i="5"/>
  <c r="V139" i="5"/>
  <c r="H139" i="5"/>
  <c r="D139" i="5"/>
  <c r="BF138" i="5"/>
  <c r="BB138" i="5"/>
  <c r="AZ138" i="5"/>
  <c r="AN138" i="5"/>
  <c r="AJ138" i="5"/>
  <c r="AH138" i="5"/>
  <c r="V138" i="5"/>
  <c r="N138" i="5"/>
  <c r="H138" i="5"/>
  <c r="D138" i="5"/>
  <c r="BF137" i="5"/>
  <c r="BB137" i="5"/>
  <c r="AZ137" i="5"/>
  <c r="AN137" i="5"/>
  <c r="AJ137" i="5"/>
  <c r="AH137" i="5"/>
  <c r="V137" i="5"/>
  <c r="N137" i="5"/>
  <c r="H137" i="5"/>
  <c r="D137" i="5"/>
  <c r="BF136" i="5"/>
  <c r="BB136" i="5"/>
  <c r="AZ136" i="5"/>
  <c r="AX136" i="5"/>
  <c r="AN136" i="5"/>
  <c r="AJ136" i="5"/>
  <c r="AH136" i="5"/>
  <c r="V136" i="5"/>
  <c r="N136" i="5"/>
  <c r="H136" i="5"/>
  <c r="D136" i="5"/>
  <c r="BF135" i="5"/>
  <c r="BB135" i="5"/>
  <c r="AZ135" i="5"/>
  <c r="AX135" i="5"/>
  <c r="AN135" i="5"/>
  <c r="AJ135" i="5"/>
  <c r="AH135" i="5"/>
  <c r="V135" i="5"/>
  <c r="N135" i="5"/>
  <c r="H135" i="5"/>
  <c r="D135" i="5"/>
  <c r="BF134" i="5"/>
  <c r="BB134" i="5"/>
  <c r="AZ134" i="5"/>
  <c r="AX134" i="5"/>
  <c r="AN134" i="5"/>
  <c r="AJ134" i="5"/>
  <c r="AH134" i="5"/>
  <c r="V134" i="5"/>
  <c r="N134" i="5"/>
  <c r="H134" i="5"/>
  <c r="D134" i="5"/>
  <c r="BF133" i="5"/>
  <c r="BB133" i="5"/>
  <c r="AZ133" i="5"/>
  <c r="AX133" i="5"/>
  <c r="AN133" i="5"/>
  <c r="AJ133" i="5"/>
  <c r="AH133" i="5"/>
  <c r="V133" i="5"/>
  <c r="N133" i="5"/>
  <c r="H133" i="5"/>
  <c r="D133" i="5"/>
  <c r="BF132" i="5"/>
  <c r="BB132" i="5"/>
  <c r="AZ132" i="5"/>
  <c r="AX132" i="5"/>
  <c r="AN132" i="5"/>
  <c r="AJ132" i="5"/>
  <c r="AH132" i="5"/>
  <c r="V132" i="5"/>
  <c r="N132" i="5"/>
  <c r="H132" i="5"/>
  <c r="D132" i="5"/>
  <c r="BF131" i="5"/>
  <c r="BB131" i="5"/>
  <c r="AZ131" i="5"/>
  <c r="AX131" i="5"/>
  <c r="AN131" i="5"/>
  <c r="AJ131" i="5"/>
  <c r="AH131" i="5"/>
  <c r="V131" i="5"/>
  <c r="N131" i="5"/>
  <c r="H131" i="5"/>
  <c r="D131" i="5"/>
  <c r="BF130" i="5"/>
  <c r="BB130" i="5"/>
  <c r="AZ130" i="5"/>
  <c r="AX130" i="5"/>
  <c r="AN130" i="5"/>
  <c r="AJ130" i="5"/>
  <c r="AH130" i="5"/>
  <c r="V130" i="5"/>
  <c r="N130" i="5"/>
  <c r="H130" i="5"/>
  <c r="D130" i="5"/>
  <c r="BF129" i="5"/>
  <c r="BB129" i="5"/>
  <c r="AZ129" i="5"/>
  <c r="AX129" i="5"/>
  <c r="AN129" i="5"/>
  <c r="AJ129" i="5"/>
  <c r="AH129" i="5"/>
  <c r="V129" i="5"/>
  <c r="N129" i="5"/>
  <c r="H129" i="5"/>
  <c r="D129" i="5"/>
  <c r="BF128" i="5"/>
  <c r="BB128" i="5"/>
  <c r="AZ128" i="5"/>
  <c r="AX128" i="5"/>
  <c r="AN128" i="5"/>
  <c r="AJ128" i="5"/>
  <c r="AH128" i="5"/>
  <c r="V128" i="5"/>
  <c r="N128" i="5"/>
  <c r="H128" i="5"/>
  <c r="D128" i="5"/>
  <c r="BF127" i="5"/>
  <c r="BB127" i="5"/>
  <c r="AZ127" i="5"/>
  <c r="AX127" i="5"/>
  <c r="AN127" i="5"/>
  <c r="AJ127" i="5"/>
  <c r="AH127" i="5"/>
  <c r="V127" i="5"/>
  <c r="N127" i="5"/>
  <c r="H127" i="5"/>
  <c r="D127" i="5"/>
  <c r="BF126" i="5"/>
  <c r="BB126" i="5"/>
  <c r="AZ126" i="5"/>
  <c r="AX126" i="5"/>
  <c r="AN126" i="5"/>
  <c r="AJ126" i="5"/>
  <c r="AH126" i="5"/>
  <c r="V126" i="5"/>
  <c r="N126" i="5"/>
  <c r="H126" i="5"/>
  <c r="D126" i="5"/>
  <c r="BF125" i="5"/>
  <c r="BB125" i="5"/>
  <c r="AZ125" i="5"/>
  <c r="AX125" i="5"/>
  <c r="AN125" i="5"/>
  <c r="AJ125" i="5"/>
  <c r="AH125" i="5"/>
  <c r="AF125" i="5"/>
  <c r="V125" i="5"/>
  <c r="N125" i="5"/>
  <c r="H125" i="5"/>
  <c r="D125" i="5"/>
  <c r="BF124" i="5"/>
  <c r="BB124" i="5"/>
  <c r="AZ124" i="5"/>
  <c r="AX124" i="5"/>
  <c r="AN124" i="5"/>
  <c r="AJ124" i="5"/>
  <c r="AH124" i="5"/>
  <c r="AF124" i="5"/>
  <c r="V124" i="5"/>
  <c r="N124" i="5"/>
  <c r="H124" i="5"/>
  <c r="D124" i="5"/>
  <c r="BF123" i="5"/>
  <c r="BB123" i="5"/>
  <c r="AZ123" i="5"/>
  <c r="AX123" i="5"/>
  <c r="AN123" i="5"/>
  <c r="AJ123" i="5"/>
  <c r="AH123" i="5"/>
  <c r="AF123" i="5"/>
  <c r="V123" i="5"/>
  <c r="T123" i="5"/>
  <c r="N123" i="5"/>
  <c r="J123" i="5"/>
  <c r="H123" i="5"/>
  <c r="D123" i="5"/>
  <c r="BF122" i="5"/>
  <c r="BB122" i="5"/>
  <c r="AZ122" i="5"/>
  <c r="AX122" i="5"/>
  <c r="AN122" i="5"/>
  <c r="AJ122" i="5"/>
  <c r="AH122" i="5"/>
  <c r="AF122" i="5"/>
  <c r="V122" i="5"/>
  <c r="T122" i="5"/>
  <c r="N122" i="5"/>
  <c r="J122" i="5"/>
  <c r="H122" i="5"/>
  <c r="D122" i="5"/>
  <c r="BF121" i="5"/>
  <c r="BB121" i="5"/>
  <c r="AZ121" i="5"/>
  <c r="AX121" i="5"/>
  <c r="AN121" i="5"/>
  <c r="AJ121" i="5"/>
  <c r="AH121" i="5"/>
  <c r="AF121" i="5"/>
  <c r="V121" i="5"/>
  <c r="T121" i="5"/>
  <c r="P121" i="5"/>
  <c r="N121" i="5"/>
  <c r="J121" i="5"/>
  <c r="H121" i="5"/>
  <c r="D121" i="5"/>
  <c r="BF120" i="5"/>
  <c r="BB120" i="5"/>
  <c r="AZ120" i="5"/>
  <c r="AX120" i="5"/>
  <c r="AN120" i="5"/>
  <c r="AJ120" i="5"/>
  <c r="AH120" i="5"/>
  <c r="AF120" i="5"/>
  <c r="V120" i="5"/>
  <c r="T120" i="5"/>
  <c r="P120" i="5"/>
  <c r="N120" i="5"/>
  <c r="J120" i="5"/>
  <c r="H120" i="5"/>
  <c r="D120" i="5"/>
  <c r="BF119" i="5"/>
  <c r="BB119" i="5"/>
  <c r="AZ119" i="5"/>
  <c r="AX119" i="5"/>
  <c r="AN119" i="5"/>
  <c r="AJ119" i="5"/>
  <c r="AH119" i="5"/>
  <c r="AF119" i="5"/>
  <c r="V119" i="5"/>
  <c r="T119" i="5"/>
  <c r="P119" i="5"/>
  <c r="N119" i="5"/>
  <c r="J119" i="5"/>
  <c r="H119" i="5"/>
  <c r="F119" i="5"/>
  <c r="D119" i="5"/>
  <c r="BF118" i="5"/>
  <c r="BB118" i="5"/>
  <c r="AZ118" i="5"/>
  <c r="AX118" i="5"/>
  <c r="AN118" i="5"/>
  <c r="AJ118" i="5"/>
  <c r="AH118" i="5"/>
  <c r="AF118" i="5"/>
  <c r="V118" i="5"/>
  <c r="T118" i="5"/>
  <c r="P118" i="5"/>
  <c r="N118" i="5"/>
  <c r="J118" i="5"/>
  <c r="H118" i="5"/>
  <c r="F118" i="5"/>
  <c r="D118" i="5"/>
  <c r="BF117" i="5"/>
  <c r="BB117" i="5"/>
  <c r="AZ117" i="5"/>
  <c r="AX117" i="5"/>
  <c r="AN117" i="5"/>
  <c r="AJ117" i="5"/>
  <c r="AH117" i="5"/>
  <c r="AF117" i="5"/>
  <c r="V117" i="5"/>
  <c r="T117" i="5"/>
  <c r="P117" i="5"/>
  <c r="N117" i="5"/>
  <c r="J117" i="5"/>
  <c r="H117" i="5"/>
  <c r="F117" i="5"/>
  <c r="D117" i="5"/>
  <c r="BF116" i="5"/>
  <c r="BB116" i="5"/>
  <c r="AZ116" i="5"/>
  <c r="AX116" i="5"/>
  <c r="AN116" i="5"/>
  <c r="AJ116" i="5"/>
  <c r="AH116" i="5"/>
  <c r="AF116" i="5"/>
  <c r="X116" i="5"/>
  <c r="V116" i="5"/>
  <c r="T116" i="5"/>
  <c r="P116" i="5"/>
  <c r="N116" i="5"/>
  <c r="J116" i="5"/>
  <c r="H116" i="5"/>
  <c r="F116" i="5"/>
  <c r="D116" i="5"/>
  <c r="BF115" i="5"/>
  <c r="BB115" i="5"/>
  <c r="AZ115" i="5"/>
  <c r="AX115" i="5"/>
  <c r="AN115" i="5"/>
  <c r="AJ115" i="5"/>
  <c r="AH115" i="5"/>
  <c r="AF115" i="5"/>
  <c r="X115" i="5"/>
  <c r="V115" i="5"/>
  <c r="T115" i="5"/>
  <c r="P115" i="5"/>
  <c r="N115" i="5"/>
  <c r="J115" i="5"/>
  <c r="H115" i="5"/>
  <c r="F115" i="5"/>
  <c r="D115" i="5"/>
  <c r="BF114" i="5"/>
  <c r="BB114" i="5"/>
  <c r="AZ114" i="5"/>
  <c r="AX114" i="5"/>
  <c r="AN114" i="5"/>
  <c r="AL114" i="5"/>
  <c r="AJ114" i="5"/>
  <c r="AH114" i="5"/>
  <c r="AF114" i="5"/>
  <c r="X114" i="5"/>
  <c r="V114" i="5"/>
  <c r="T114" i="5"/>
  <c r="P114" i="5"/>
  <c r="N114" i="5"/>
  <c r="J114" i="5"/>
  <c r="H114" i="5"/>
  <c r="F114" i="5"/>
  <c r="D114" i="5"/>
  <c r="BF113" i="5"/>
  <c r="BB113" i="5"/>
  <c r="AZ113" i="5"/>
  <c r="AX113" i="5"/>
  <c r="AN113" i="5"/>
  <c r="AL113" i="5"/>
  <c r="AJ113" i="5"/>
  <c r="AH113" i="5"/>
  <c r="AF113" i="5"/>
  <c r="X113" i="5"/>
  <c r="V113" i="5"/>
  <c r="T113" i="5"/>
  <c r="P113" i="5"/>
  <c r="N113" i="5"/>
  <c r="J113" i="5"/>
  <c r="H113" i="5"/>
  <c r="F113" i="5"/>
  <c r="D113" i="5"/>
  <c r="BF112" i="5"/>
  <c r="BB112" i="5"/>
  <c r="AZ112" i="5"/>
  <c r="AX112" i="5"/>
  <c r="AV112" i="5"/>
  <c r="AN112" i="5"/>
  <c r="AL112" i="5"/>
  <c r="AJ112" i="5"/>
  <c r="AH112" i="5"/>
  <c r="AF112" i="5"/>
  <c r="X112" i="5"/>
  <c r="V112" i="5"/>
  <c r="T112" i="5"/>
  <c r="P112" i="5"/>
  <c r="N112" i="5"/>
  <c r="J112" i="5"/>
  <c r="H112" i="5"/>
  <c r="F112" i="5"/>
  <c r="D112" i="5"/>
  <c r="BF111" i="5"/>
  <c r="BB111" i="5"/>
  <c r="AZ111" i="5"/>
  <c r="AX111" i="5"/>
  <c r="AV111" i="5"/>
  <c r="AT111" i="5"/>
  <c r="AN111" i="5"/>
  <c r="AL111" i="5"/>
  <c r="AJ111" i="5"/>
  <c r="AH111" i="5"/>
  <c r="AF111" i="5"/>
  <c r="X111" i="5"/>
  <c r="V111" i="5"/>
  <c r="T111" i="5"/>
  <c r="P111" i="5"/>
  <c r="N111" i="5"/>
  <c r="J111" i="5"/>
  <c r="H111" i="5"/>
  <c r="F111" i="5"/>
  <c r="D111" i="5"/>
  <c r="B111" i="5"/>
  <c r="BF110" i="5"/>
  <c r="BB110" i="5"/>
  <c r="AZ110" i="5"/>
  <c r="AX110" i="5"/>
  <c r="AV110" i="5"/>
  <c r="AT110" i="5"/>
  <c r="AN110" i="5"/>
  <c r="AL110" i="5"/>
  <c r="AJ110" i="5"/>
  <c r="AH110" i="5"/>
  <c r="AF110" i="5"/>
  <c r="AD110" i="5"/>
  <c r="X110" i="5"/>
  <c r="V110" i="5"/>
  <c r="T110" i="5"/>
  <c r="P110" i="5"/>
  <c r="N110" i="5"/>
  <c r="J110" i="5"/>
  <c r="H110" i="5"/>
  <c r="F110" i="5"/>
  <c r="D110" i="5"/>
  <c r="B110" i="5"/>
  <c r="BF109" i="5"/>
  <c r="BB109" i="5"/>
  <c r="AZ109" i="5"/>
  <c r="AX109" i="5"/>
  <c r="AV109" i="5"/>
  <c r="AT109" i="5"/>
  <c r="AN109" i="5"/>
  <c r="AL109" i="5"/>
  <c r="AJ109" i="5"/>
  <c r="AH109" i="5"/>
  <c r="AF109" i="5"/>
  <c r="AD109" i="5"/>
  <c r="X109" i="5"/>
  <c r="V109" i="5"/>
  <c r="T109" i="5"/>
  <c r="P109" i="5"/>
  <c r="N109" i="5"/>
  <c r="J109" i="5"/>
  <c r="H109" i="5"/>
  <c r="F109" i="5"/>
  <c r="D109" i="5"/>
  <c r="B109" i="5"/>
  <c r="BF108" i="5"/>
  <c r="BB108" i="5"/>
  <c r="AZ108" i="5"/>
  <c r="AX108" i="5"/>
  <c r="AV108" i="5"/>
  <c r="AT108" i="5"/>
  <c r="AN108" i="5"/>
  <c r="AL108" i="5"/>
  <c r="AJ108" i="5"/>
  <c r="AH108" i="5"/>
  <c r="AF108" i="5"/>
  <c r="AD108" i="5"/>
  <c r="X108" i="5"/>
  <c r="V108" i="5"/>
  <c r="T108" i="5"/>
  <c r="P108" i="5"/>
  <c r="N108" i="5"/>
  <c r="J108" i="5"/>
  <c r="H108" i="5"/>
  <c r="F108" i="5"/>
  <c r="D108" i="5"/>
  <c r="B108" i="5"/>
  <c r="BF107" i="5"/>
  <c r="BB107" i="5"/>
  <c r="AZ107" i="5"/>
  <c r="AX107" i="5"/>
  <c r="AV107" i="5"/>
  <c r="AT107" i="5"/>
  <c r="AN107" i="5"/>
  <c r="AL107" i="5"/>
  <c r="AJ107" i="5"/>
  <c r="AH107" i="5"/>
  <c r="AF107" i="5"/>
  <c r="AD107" i="5"/>
  <c r="X107" i="5"/>
  <c r="V107" i="5"/>
  <c r="T107" i="5"/>
  <c r="R107" i="5"/>
  <c r="P107" i="5"/>
  <c r="N107" i="5"/>
  <c r="J107" i="5"/>
  <c r="H107" i="5"/>
  <c r="F107" i="5"/>
  <c r="D107" i="5"/>
  <c r="B107" i="5"/>
  <c r="BF106" i="5"/>
  <c r="BB106" i="5"/>
  <c r="AZ106" i="5"/>
  <c r="AX106" i="5"/>
  <c r="AV106" i="5"/>
  <c r="AT106" i="5"/>
  <c r="AN106" i="5"/>
  <c r="AL106" i="5"/>
  <c r="AJ106" i="5"/>
  <c r="AH106" i="5"/>
  <c r="AF106" i="5"/>
  <c r="AD106" i="5"/>
  <c r="X106" i="5"/>
  <c r="V106" i="5"/>
  <c r="T106" i="5"/>
  <c r="R106" i="5"/>
  <c r="P106" i="5"/>
  <c r="N106" i="5"/>
  <c r="J106" i="5"/>
  <c r="H106" i="5"/>
  <c r="F106" i="5"/>
  <c r="D106" i="5"/>
  <c r="B106" i="5"/>
  <c r="BF105" i="5"/>
  <c r="BB105" i="5"/>
  <c r="AZ105" i="5"/>
  <c r="AX105" i="5"/>
  <c r="AV105" i="5"/>
  <c r="AT105" i="5"/>
  <c r="AN105" i="5"/>
  <c r="AL105" i="5"/>
  <c r="AJ105" i="5"/>
  <c r="AH105" i="5"/>
  <c r="AF105" i="5"/>
  <c r="AD105" i="5"/>
  <c r="X105" i="5"/>
  <c r="V105" i="5"/>
  <c r="T105" i="5"/>
  <c r="R105" i="5"/>
  <c r="P105" i="5"/>
  <c r="N105" i="5"/>
  <c r="J105" i="5"/>
  <c r="H105" i="5"/>
  <c r="F105" i="5"/>
  <c r="D105" i="5"/>
  <c r="B105" i="5"/>
  <c r="BF104" i="5"/>
  <c r="BB104" i="5"/>
  <c r="AZ104" i="5"/>
  <c r="AX104" i="5"/>
  <c r="AV104" i="5"/>
  <c r="AT104" i="5"/>
  <c r="AR104" i="5"/>
  <c r="AN104" i="5"/>
  <c r="AL104" i="5"/>
  <c r="AJ104" i="5"/>
  <c r="AH104" i="5"/>
  <c r="AF104" i="5"/>
  <c r="AD104" i="5"/>
  <c r="AB104" i="5"/>
  <c r="X104" i="5"/>
  <c r="V104" i="5"/>
  <c r="T104" i="5"/>
  <c r="R104" i="5"/>
  <c r="P104" i="5"/>
  <c r="N104" i="5"/>
  <c r="J104" i="5"/>
  <c r="H104" i="5"/>
  <c r="F104" i="5"/>
  <c r="D104" i="5"/>
  <c r="B104" i="5"/>
  <c r="BF103" i="5"/>
  <c r="BB103" i="5"/>
  <c r="AZ103" i="5"/>
  <c r="AX103" i="5"/>
  <c r="AV103" i="5"/>
  <c r="AT103" i="5"/>
  <c r="AR103" i="5"/>
  <c r="AN103" i="5"/>
  <c r="AL103" i="5"/>
  <c r="AJ103" i="5"/>
  <c r="AH103" i="5"/>
  <c r="AF103" i="5"/>
  <c r="AD103" i="5"/>
  <c r="AB103" i="5"/>
  <c r="X103" i="5"/>
  <c r="V103" i="5"/>
  <c r="T103" i="5"/>
  <c r="R103" i="5"/>
  <c r="P103" i="5"/>
  <c r="N103" i="5"/>
  <c r="J103" i="5"/>
  <c r="H103" i="5"/>
  <c r="F103" i="5"/>
  <c r="D103" i="5"/>
  <c r="B103" i="5"/>
  <c r="BF102" i="5"/>
  <c r="BB102" i="5"/>
  <c r="AZ102" i="5"/>
  <c r="AX102" i="5"/>
  <c r="AV102" i="5"/>
  <c r="AT102" i="5"/>
  <c r="AR102" i="5"/>
  <c r="AN102" i="5"/>
  <c r="AL102" i="5"/>
  <c r="AJ102" i="5"/>
  <c r="AH102" i="5"/>
  <c r="AF102" i="5"/>
  <c r="AD102" i="5"/>
  <c r="AB102" i="5"/>
  <c r="X102" i="5"/>
  <c r="V102" i="5"/>
  <c r="T102" i="5"/>
  <c r="R102" i="5"/>
  <c r="P102" i="5"/>
  <c r="N102" i="5"/>
  <c r="L102" i="5"/>
  <c r="J102" i="5"/>
  <c r="H102" i="5"/>
  <c r="F102" i="5"/>
  <c r="D102" i="5"/>
  <c r="B102" i="5"/>
  <c r="BF101" i="5"/>
  <c r="BB101" i="5"/>
  <c r="AZ101" i="5"/>
  <c r="AX101" i="5"/>
  <c r="AV101" i="5"/>
  <c r="AT101" i="5"/>
  <c r="AR101" i="5"/>
  <c r="AN101" i="5"/>
  <c r="AL101" i="5"/>
  <c r="AJ101" i="5"/>
  <c r="AH101" i="5"/>
  <c r="AF101" i="5"/>
  <c r="AD101" i="5"/>
  <c r="AB101" i="5"/>
  <c r="X101" i="5"/>
  <c r="V101" i="5"/>
  <c r="T101" i="5"/>
  <c r="R101" i="5"/>
  <c r="P101" i="5"/>
  <c r="N101" i="5"/>
  <c r="L101" i="5"/>
  <c r="J101" i="5"/>
  <c r="H101" i="5"/>
  <c r="F101" i="5"/>
  <c r="D101" i="5"/>
  <c r="B101" i="5"/>
  <c r="BF100" i="5"/>
  <c r="BB100" i="5"/>
  <c r="AZ100" i="5"/>
  <c r="AX100" i="5"/>
  <c r="AV100" i="5"/>
  <c r="AT100" i="5"/>
  <c r="AR100" i="5"/>
  <c r="AP100" i="5"/>
  <c r="AN100" i="5"/>
  <c r="AL100" i="5"/>
  <c r="AJ100" i="5"/>
  <c r="AH100" i="5"/>
  <c r="AF100" i="5"/>
  <c r="AD100" i="5"/>
  <c r="AB100" i="5"/>
  <c r="X100" i="5"/>
  <c r="V100" i="5"/>
  <c r="T100" i="5"/>
  <c r="R100" i="5"/>
  <c r="P100" i="5"/>
  <c r="N100" i="5"/>
  <c r="L100" i="5"/>
  <c r="J100" i="5"/>
  <c r="H100" i="5"/>
  <c r="F100" i="5"/>
  <c r="D100" i="5"/>
  <c r="B100" i="5"/>
  <c r="BF99" i="5"/>
  <c r="BB99" i="5"/>
  <c r="AZ99" i="5"/>
  <c r="AX99" i="5"/>
  <c r="AV99" i="5"/>
  <c r="AT99" i="5"/>
  <c r="AR99" i="5"/>
  <c r="AP99" i="5"/>
  <c r="AN99" i="5"/>
  <c r="AL99" i="5"/>
  <c r="AJ99" i="5"/>
  <c r="AH99" i="5"/>
  <c r="AF99" i="5"/>
  <c r="AD99" i="5"/>
  <c r="AB99" i="5"/>
  <c r="X99" i="5"/>
  <c r="V99" i="5"/>
  <c r="T99" i="5"/>
  <c r="R99" i="5"/>
  <c r="P99" i="5"/>
  <c r="N99" i="5"/>
  <c r="L99" i="5"/>
  <c r="J99" i="5"/>
  <c r="H99" i="5"/>
  <c r="F99" i="5"/>
  <c r="D99" i="5"/>
  <c r="B99" i="5"/>
  <c r="BF98" i="5"/>
  <c r="BB98" i="5"/>
  <c r="AZ98" i="5"/>
  <c r="AX98" i="5"/>
  <c r="AV98" i="5"/>
  <c r="AT98" i="5"/>
  <c r="AR98" i="5"/>
  <c r="AP98" i="5"/>
  <c r="AN98" i="5"/>
  <c r="AL98" i="5"/>
  <c r="AJ98" i="5"/>
  <c r="AH98" i="5"/>
  <c r="AF98" i="5"/>
  <c r="AD98" i="5"/>
  <c r="AB98" i="5"/>
  <c r="X98" i="5"/>
  <c r="V98" i="5"/>
  <c r="T98" i="5"/>
  <c r="R98" i="5"/>
  <c r="P98" i="5"/>
  <c r="N98" i="5"/>
  <c r="L98" i="5"/>
  <c r="J98" i="5"/>
  <c r="H98" i="5"/>
  <c r="F98" i="5"/>
  <c r="D98" i="5"/>
  <c r="B98" i="5"/>
  <c r="BF97" i="5"/>
  <c r="BB97" i="5"/>
  <c r="AZ97" i="5"/>
  <c r="AX97" i="5"/>
  <c r="AV97" i="5"/>
  <c r="AT97" i="5"/>
  <c r="AR97" i="5"/>
  <c r="AP97" i="5"/>
  <c r="AN97" i="5"/>
  <c r="AL97" i="5"/>
  <c r="AJ97" i="5"/>
  <c r="AH97" i="5"/>
  <c r="AF97" i="5"/>
  <c r="AD97" i="5"/>
  <c r="AB97" i="5"/>
  <c r="X97" i="5"/>
  <c r="V97" i="5"/>
  <c r="T97" i="5"/>
  <c r="R97" i="5"/>
  <c r="P97" i="5"/>
  <c r="N97" i="5"/>
  <c r="L97" i="5"/>
  <c r="J97" i="5"/>
  <c r="H97" i="5"/>
  <c r="F97" i="5"/>
  <c r="D97" i="5"/>
  <c r="B97" i="5"/>
  <c r="BF96" i="5"/>
  <c r="BD96" i="5"/>
  <c r="BB96" i="5"/>
  <c r="AZ96" i="5"/>
  <c r="AX96" i="5"/>
  <c r="AV96" i="5"/>
  <c r="AT96" i="5"/>
  <c r="AR96" i="5"/>
  <c r="AP96" i="5"/>
  <c r="AN96" i="5"/>
  <c r="AL96" i="5"/>
  <c r="AJ96" i="5"/>
  <c r="AH96" i="5"/>
  <c r="AF96" i="5"/>
  <c r="AD96" i="5"/>
  <c r="AB96" i="5"/>
  <c r="X96" i="5"/>
  <c r="V96" i="5"/>
  <c r="T96" i="5"/>
  <c r="R96" i="5"/>
  <c r="P96" i="5"/>
  <c r="N96" i="5"/>
  <c r="L96" i="5"/>
  <c r="J96" i="5"/>
  <c r="H96" i="5"/>
  <c r="F96" i="5"/>
  <c r="D96" i="5"/>
  <c r="B96" i="5"/>
  <c r="BF95" i="5"/>
  <c r="BD95" i="5"/>
  <c r="BB95" i="5"/>
  <c r="AZ95" i="5"/>
  <c r="AX95" i="5"/>
  <c r="AV95" i="5"/>
  <c r="AT95" i="5"/>
  <c r="AR95" i="5"/>
  <c r="AP95" i="5"/>
  <c r="AN95" i="5"/>
  <c r="AL95" i="5"/>
  <c r="AJ95" i="5"/>
  <c r="AH95" i="5"/>
  <c r="AF95" i="5"/>
  <c r="AD95" i="5"/>
  <c r="AB95" i="5"/>
  <c r="X95" i="5"/>
  <c r="V95" i="5"/>
  <c r="T95" i="5"/>
  <c r="R95" i="5"/>
  <c r="P95" i="5"/>
  <c r="N95" i="5"/>
  <c r="L95" i="5"/>
  <c r="J95" i="5"/>
  <c r="H95" i="5"/>
  <c r="F95" i="5"/>
  <c r="D95" i="5"/>
  <c r="B95" i="5"/>
  <c r="BF94" i="5"/>
  <c r="BD94" i="5"/>
  <c r="BB94" i="5"/>
  <c r="AZ94" i="5"/>
  <c r="AX94" i="5"/>
  <c r="AV94" i="5"/>
  <c r="AT94" i="5"/>
  <c r="AR94" i="5"/>
  <c r="AP94" i="5"/>
  <c r="AN94" i="5"/>
  <c r="AL94" i="5"/>
  <c r="AJ94" i="5"/>
  <c r="AH94" i="5"/>
  <c r="AF94" i="5"/>
  <c r="AD94" i="5"/>
  <c r="AB94" i="5"/>
  <c r="X94" i="5"/>
  <c r="V94" i="5"/>
  <c r="T94" i="5"/>
  <c r="R94" i="5"/>
  <c r="P94" i="5"/>
  <c r="N94" i="5"/>
  <c r="L94" i="5"/>
  <c r="J94" i="5"/>
  <c r="H94" i="5"/>
  <c r="F94" i="5"/>
  <c r="D94" i="5"/>
  <c r="B94" i="5"/>
  <c r="BF93" i="5"/>
  <c r="BD93" i="5"/>
  <c r="BB93" i="5"/>
  <c r="AZ93" i="5"/>
  <c r="AX93" i="5"/>
  <c r="AV93" i="5"/>
  <c r="AT93" i="5"/>
  <c r="AR93" i="5"/>
  <c r="AP93" i="5"/>
  <c r="AN93" i="5"/>
  <c r="AL93" i="5"/>
  <c r="AJ93" i="5"/>
  <c r="AH93" i="5"/>
  <c r="AF93" i="5"/>
  <c r="AD93" i="5"/>
  <c r="AB93" i="5"/>
  <c r="X93" i="5"/>
  <c r="V93" i="5"/>
  <c r="T93" i="5"/>
  <c r="R93" i="5"/>
  <c r="P93" i="5"/>
  <c r="N93" i="5"/>
  <c r="L93" i="5"/>
  <c r="J93" i="5"/>
  <c r="H93" i="5"/>
  <c r="F93" i="5"/>
  <c r="D93" i="5"/>
  <c r="B93" i="5"/>
  <c r="BF92" i="5"/>
  <c r="BD92" i="5"/>
  <c r="BB92" i="5"/>
  <c r="AZ92" i="5"/>
  <c r="AX92" i="5"/>
  <c r="AV92" i="5"/>
  <c r="AT92" i="5"/>
  <c r="AR92" i="5"/>
  <c r="AP92" i="5"/>
  <c r="AN92" i="5"/>
  <c r="AL92" i="5"/>
  <c r="AJ92" i="5"/>
  <c r="AH92" i="5"/>
  <c r="AF92" i="5"/>
  <c r="AD92" i="5"/>
  <c r="AB92" i="5"/>
  <c r="X92" i="5"/>
  <c r="V92" i="5"/>
  <c r="T92" i="5"/>
  <c r="R92" i="5"/>
  <c r="P92" i="5"/>
  <c r="N92" i="5"/>
  <c r="L92" i="5"/>
  <c r="J92" i="5"/>
  <c r="H92" i="5"/>
  <c r="F92" i="5"/>
  <c r="D92" i="5"/>
  <c r="B92" i="5"/>
  <c r="BF91" i="5"/>
  <c r="BD91" i="5"/>
  <c r="BB91" i="5"/>
  <c r="AZ91" i="5"/>
  <c r="AX91" i="5"/>
  <c r="AV91" i="5"/>
  <c r="AT91" i="5"/>
  <c r="AR91" i="5"/>
  <c r="AP91" i="5"/>
  <c r="AN91" i="5"/>
  <c r="AL91" i="5"/>
  <c r="AJ91" i="5"/>
  <c r="AH91" i="5"/>
  <c r="AF91" i="5"/>
  <c r="AD91" i="5"/>
  <c r="AB91" i="5"/>
  <c r="X91" i="5"/>
  <c r="V91" i="5"/>
  <c r="T91" i="5"/>
  <c r="R91" i="5"/>
  <c r="P91" i="5"/>
  <c r="N91" i="5"/>
  <c r="L91" i="5"/>
  <c r="J91" i="5"/>
  <c r="H91" i="5"/>
  <c r="F91" i="5"/>
  <c r="D91" i="5"/>
  <c r="B91" i="5"/>
  <c r="BF90" i="5"/>
  <c r="BD90" i="5"/>
  <c r="BB90" i="5"/>
  <c r="AZ90" i="5"/>
  <c r="AX90" i="5"/>
  <c r="AV90" i="5"/>
  <c r="AT90" i="5"/>
  <c r="AR90" i="5"/>
  <c r="AP90" i="5"/>
  <c r="AN90" i="5"/>
  <c r="AL90" i="5"/>
  <c r="AJ90" i="5"/>
  <c r="AH90" i="5"/>
  <c r="AF90" i="5"/>
  <c r="AD90" i="5"/>
  <c r="AB90" i="5"/>
  <c r="X90" i="5"/>
  <c r="V90" i="5"/>
  <c r="T90" i="5"/>
  <c r="R90" i="5"/>
  <c r="P90" i="5"/>
  <c r="N90" i="5"/>
  <c r="L90" i="5"/>
  <c r="J90" i="5"/>
  <c r="H90" i="5"/>
  <c r="F90" i="5"/>
  <c r="D90" i="5"/>
  <c r="B90" i="5"/>
  <c r="BF89" i="5"/>
  <c r="BD89" i="5"/>
  <c r="BB89" i="5"/>
  <c r="AZ89" i="5"/>
  <c r="AX89" i="5"/>
  <c r="AV89" i="5"/>
  <c r="AT89" i="5"/>
  <c r="AR89" i="5"/>
  <c r="AP89" i="5"/>
  <c r="AN89" i="5"/>
  <c r="AL89" i="5"/>
  <c r="AJ89" i="5"/>
  <c r="AH89" i="5"/>
  <c r="AF89" i="5"/>
  <c r="AD89" i="5"/>
  <c r="AB89" i="5"/>
  <c r="X89" i="5"/>
  <c r="V89" i="5"/>
  <c r="T89" i="5"/>
  <c r="R89" i="5"/>
  <c r="P89" i="5"/>
  <c r="N89" i="5"/>
  <c r="L89" i="5"/>
  <c r="J89" i="5"/>
  <c r="H89" i="5"/>
  <c r="F89" i="5"/>
  <c r="D89" i="5"/>
  <c r="B89" i="5"/>
  <c r="BF88" i="5"/>
  <c r="BD88" i="5"/>
  <c r="BB88" i="5"/>
  <c r="AZ88" i="5"/>
  <c r="AX88" i="5"/>
  <c r="AV88" i="5"/>
  <c r="AT88" i="5"/>
  <c r="AR88" i="5"/>
  <c r="AP88" i="5"/>
  <c r="AN88" i="5"/>
  <c r="AL88" i="5"/>
  <c r="AJ88" i="5"/>
  <c r="AH88" i="5"/>
  <c r="AF88" i="5"/>
  <c r="AD88" i="5"/>
  <c r="AB88" i="5"/>
  <c r="X88" i="5"/>
  <c r="V88" i="5"/>
  <c r="T88" i="5"/>
  <c r="R88" i="5"/>
  <c r="P88" i="5"/>
  <c r="N88" i="5"/>
  <c r="L88" i="5"/>
  <c r="J88" i="5"/>
  <c r="H88" i="5"/>
  <c r="F88" i="5"/>
  <c r="D88" i="5"/>
  <c r="B88" i="5"/>
  <c r="BF87" i="5"/>
  <c r="BD87" i="5"/>
  <c r="BB87" i="5"/>
  <c r="AZ87" i="5"/>
  <c r="AX87" i="5"/>
  <c r="AV87" i="5"/>
  <c r="AT87" i="5"/>
  <c r="AR87" i="5"/>
  <c r="AP87" i="5"/>
  <c r="AN87" i="5"/>
  <c r="AL87" i="5"/>
  <c r="AJ87" i="5"/>
  <c r="AH87" i="5"/>
  <c r="AF87" i="5"/>
  <c r="AD87" i="5"/>
  <c r="AB87" i="5"/>
  <c r="X87" i="5"/>
  <c r="V87" i="5"/>
  <c r="T87" i="5"/>
  <c r="R87" i="5"/>
  <c r="P87" i="5"/>
  <c r="N87" i="5"/>
  <c r="L87" i="5"/>
  <c r="J87" i="5"/>
  <c r="H87" i="5"/>
  <c r="F87" i="5"/>
  <c r="D87" i="5"/>
  <c r="B87" i="5"/>
  <c r="BF86" i="5"/>
  <c r="BD86" i="5"/>
  <c r="BB86" i="5"/>
  <c r="AZ86" i="5"/>
  <c r="AX86" i="5"/>
  <c r="AV86" i="5"/>
  <c r="AT86" i="5"/>
  <c r="AR86" i="5"/>
  <c r="AP86" i="5"/>
  <c r="AN86" i="5"/>
  <c r="AL86" i="5"/>
  <c r="AJ86" i="5"/>
  <c r="AH86" i="5"/>
  <c r="AF86" i="5"/>
  <c r="AD86" i="5"/>
  <c r="AB86" i="5"/>
  <c r="X86" i="5"/>
  <c r="V86" i="5"/>
  <c r="T86" i="5"/>
  <c r="R86" i="5"/>
  <c r="P86" i="5"/>
  <c r="N86" i="5"/>
  <c r="L86" i="5"/>
  <c r="J86" i="5"/>
  <c r="H86" i="5"/>
  <c r="F86" i="5"/>
  <c r="D86" i="5"/>
  <c r="B86" i="5"/>
  <c r="BF85" i="5"/>
  <c r="BD85" i="5"/>
  <c r="BB85" i="5"/>
  <c r="AZ85" i="5"/>
  <c r="AX85" i="5"/>
  <c r="AV85" i="5"/>
  <c r="AT85" i="5"/>
  <c r="AR85" i="5"/>
  <c r="AP85" i="5"/>
  <c r="AN85" i="5"/>
  <c r="AL85" i="5"/>
  <c r="AJ85" i="5"/>
  <c r="AH85" i="5"/>
  <c r="AF85" i="5"/>
  <c r="AD85" i="5"/>
  <c r="AB85" i="5"/>
  <c r="X85" i="5"/>
  <c r="V85" i="5"/>
  <c r="T85" i="5"/>
  <c r="R85" i="5"/>
  <c r="P85" i="5"/>
  <c r="N85" i="5"/>
  <c r="L85" i="5"/>
  <c r="J85" i="5"/>
  <c r="H85" i="5"/>
  <c r="F85" i="5"/>
  <c r="D85" i="5"/>
  <c r="B85" i="5"/>
  <c r="BF84" i="5"/>
  <c r="BD84" i="5"/>
  <c r="BB84" i="5"/>
  <c r="AZ84" i="5"/>
  <c r="AX84" i="5"/>
  <c r="AV84" i="5"/>
  <c r="AT84" i="5"/>
  <c r="AR84" i="5"/>
  <c r="AP84" i="5"/>
  <c r="AN84" i="5"/>
  <c r="AL84" i="5"/>
  <c r="AJ84" i="5"/>
  <c r="AH84" i="5"/>
  <c r="AF84" i="5"/>
  <c r="AD84" i="5"/>
  <c r="AB84" i="5"/>
  <c r="X84" i="5"/>
  <c r="V84" i="5"/>
  <c r="T84" i="5"/>
  <c r="R84" i="5"/>
  <c r="P84" i="5"/>
  <c r="N84" i="5"/>
  <c r="L84" i="5"/>
  <c r="J84" i="5"/>
  <c r="H84" i="5"/>
  <c r="F84" i="5"/>
  <c r="D84" i="5"/>
  <c r="B84" i="5"/>
  <c r="BF83" i="5"/>
  <c r="BD83" i="5"/>
  <c r="BB83" i="5"/>
  <c r="AZ83" i="5"/>
  <c r="AX83" i="5"/>
  <c r="AV83" i="5"/>
  <c r="AT83" i="5"/>
  <c r="AR83" i="5"/>
  <c r="AP83" i="5"/>
  <c r="AN83" i="5"/>
  <c r="AL83" i="5"/>
  <c r="AJ83" i="5"/>
  <c r="AH83" i="5"/>
  <c r="AF83" i="5"/>
  <c r="AD83" i="5"/>
  <c r="AB83" i="5"/>
  <c r="X83" i="5"/>
  <c r="V83" i="5"/>
  <c r="T83" i="5"/>
  <c r="R83" i="5"/>
  <c r="P83" i="5"/>
  <c r="N83" i="5"/>
  <c r="L83" i="5"/>
  <c r="J83" i="5"/>
  <c r="H83" i="5"/>
  <c r="F83" i="5"/>
  <c r="D83" i="5"/>
  <c r="B83" i="5"/>
  <c r="BF82" i="5"/>
  <c r="BD82" i="5"/>
  <c r="BB82" i="5"/>
  <c r="AZ82" i="5"/>
  <c r="AX82" i="5"/>
  <c r="AV82" i="5"/>
  <c r="AT82" i="5"/>
  <c r="AR82" i="5"/>
  <c r="AP82" i="5"/>
  <c r="AN82" i="5"/>
  <c r="AL82" i="5"/>
  <c r="AJ82" i="5"/>
  <c r="AH82" i="5"/>
  <c r="AF82" i="5"/>
  <c r="AD82" i="5"/>
  <c r="AB82" i="5"/>
  <c r="X82" i="5"/>
  <c r="V82" i="5"/>
  <c r="T82" i="5"/>
  <c r="R82" i="5"/>
  <c r="P82" i="5"/>
  <c r="N82" i="5"/>
  <c r="L82" i="5"/>
  <c r="J82" i="5"/>
  <c r="H82" i="5"/>
  <c r="F82" i="5"/>
  <c r="D82" i="5"/>
  <c r="B82" i="5"/>
  <c r="BF81" i="5"/>
  <c r="BD81" i="5"/>
  <c r="BB81" i="5"/>
  <c r="AZ81" i="5"/>
  <c r="AX81" i="5"/>
  <c r="AV81" i="5"/>
  <c r="AT81" i="5"/>
  <c r="AR81" i="5"/>
  <c r="AP81" i="5"/>
  <c r="AN81" i="5"/>
  <c r="AL81" i="5"/>
  <c r="AJ81" i="5"/>
  <c r="AH81" i="5"/>
  <c r="AF81" i="5"/>
  <c r="AD81" i="5"/>
  <c r="AB81" i="5"/>
  <c r="X81" i="5"/>
  <c r="V81" i="5"/>
  <c r="T81" i="5"/>
  <c r="R81" i="5"/>
  <c r="P81" i="5"/>
  <c r="N81" i="5"/>
  <c r="L81" i="5"/>
  <c r="J81" i="5"/>
  <c r="H81" i="5"/>
  <c r="F81" i="5"/>
  <c r="D81" i="5"/>
  <c r="B81" i="5"/>
  <c r="BF80" i="5"/>
  <c r="BD80" i="5"/>
  <c r="BB80" i="5"/>
  <c r="AZ80" i="5"/>
  <c r="AX80" i="5"/>
  <c r="AV80" i="5"/>
  <c r="AT80" i="5"/>
  <c r="AR80" i="5"/>
  <c r="AP80" i="5"/>
  <c r="AN80" i="5"/>
  <c r="AL80" i="5"/>
  <c r="AJ80" i="5"/>
  <c r="AH80" i="5"/>
  <c r="AF80" i="5"/>
  <c r="AD80" i="5"/>
  <c r="AB80" i="5"/>
  <c r="X80" i="5"/>
  <c r="V80" i="5"/>
  <c r="T80" i="5"/>
  <c r="R80" i="5"/>
  <c r="P80" i="5"/>
  <c r="N80" i="5"/>
  <c r="L80" i="5"/>
  <c r="J80" i="5"/>
  <c r="H80" i="5"/>
  <c r="F80" i="5"/>
  <c r="D80" i="5"/>
  <c r="B80" i="5"/>
  <c r="BF79" i="5"/>
  <c r="BD79" i="5"/>
  <c r="BB79" i="5"/>
  <c r="AZ79" i="5"/>
  <c r="AX79" i="5"/>
  <c r="AV79" i="5"/>
  <c r="AT79" i="5"/>
  <c r="AR79" i="5"/>
  <c r="AP79" i="5"/>
  <c r="AN79" i="5"/>
  <c r="AL79" i="5"/>
  <c r="AJ79" i="5"/>
  <c r="AH79" i="5"/>
  <c r="AF79" i="5"/>
  <c r="AD79" i="5"/>
  <c r="AB79" i="5"/>
  <c r="X79" i="5"/>
  <c r="V79" i="5"/>
  <c r="T79" i="5"/>
  <c r="R79" i="5"/>
  <c r="P79" i="5"/>
  <c r="N79" i="5"/>
  <c r="L79" i="5"/>
  <c r="J79" i="5"/>
  <c r="H79" i="5"/>
  <c r="F79" i="5"/>
  <c r="D79" i="5"/>
  <c r="B79" i="5"/>
  <c r="BF78" i="5"/>
  <c r="BD78" i="5"/>
  <c r="BB78" i="5"/>
  <c r="AZ78" i="5"/>
  <c r="AX78" i="5"/>
  <c r="AV78" i="5"/>
  <c r="AT78" i="5"/>
  <c r="AR78" i="5"/>
  <c r="AP78" i="5"/>
  <c r="AN78" i="5"/>
  <c r="AL78" i="5"/>
  <c r="AJ78" i="5"/>
  <c r="AH78" i="5"/>
  <c r="AF78" i="5"/>
  <c r="AD78" i="5"/>
  <c r="AB78" i="5"/>
  <c r="X78" i="5"/>
  <c r="V78" i="5"/>
  <c r="T78" i="5"/>
  <c r="R78" i="5"/>
  <c r="P78" i="5"/>
  <c r="N78" i="5"/>
  <c r="L78" i="5"/>
  <c r="J78" i="5"/>
  <c r="H78" i="5"/>
  <c r="F78" i="5"/>
  <c r="D78" i="5"/>
  <c r="B78" i="5"/>
  <c r="BF77" i="5"/>
  <c r="BD77" i="5"/>
  <c r="BB77" i="5"/>
  <c r="AZ77" i="5"/>
  <c r="AX77" i="5"/>
  <c r="AV77" i="5"/>
  <c r="AT77" i="5"/>
  <c r="AR77" i="5"/>
  <c r="AP77" i="5"/>
  <c r="AN77" i="5"/>
  <c r="AL77" i="5"/>
  <c r="AJ77" i="5"/>
  <c r="AH77" i="5"/>
  <c r="AF77" i="5"/>
  <c r="AD77" i="5"/>
  <c r="AB77" i="5"/>
  <c r="X77" i="5"/>
  <c r="V77" i="5"/>
  <c r="T77" i="5"/>
  <c r="R77" i="5"/>
  <c r="P77" i="5"/>
  <c r="N77" i="5"/>
  <c r="L77" i="5"/>
  <c r="J77" i="5"/>
  <c r="H77" i="5"/>
  <c r="F77" i="5"/>
  <c r="D77" i="5"/>
  <c r="B77" i="5"/>
  <c r="BF76" i="5"/>
  <c r="BD76" i="5"/>
  <c r="BB76" i="5"/>
  <c r="AZ76" i="5"/>
  <c r="AX76" i="5"/>
  <c r="AV76" i="5"/>
  <c r="AT76" i="5"/>
  <c r="AR76" i="5"/>
  <c r="AP76" i="5"/>
  <c r="AN76" i="5"/>
  <c r="AL76" i="5"/>
  <c r="AJ76" i="5"/>
  <c r="AH76" i="5"/>
  <c r="AF76" i="5"/>
  <c r="AD76" i="5"/>
  <c r="AB76" i="5"/>
  <c r="X76" i="5"/>
  <c r="V76" i="5"/>
  <c r="T76" i="5"/>
  <c r="R76" i="5"/>
  <c r="P76" i="5"/>
  <c r="N76" i="5"/>
  <c r="L76" i="5"/>
  <c r="J76" i="5"/>
  <c r="H76" i="5"/>
  <c r="F76" i="5"/>
  <c r="D76" i="5"/>
  <c r="B76" i="5"/>
  <c r="BF75" i="5"/>
  <c r="BD75" i="5"/>
  <c r="BB75" i="5"/>
  <c r="AZ75" i="5"/>
  <c r="AX75" i="5"/>
  <c r="AV75" i="5"/>
  <c r="AT75" i="5"/>
  <c r="AR75" i="5"/>
  <c r="AP75" i="5"/>
  <c r="AN75" i="5"/>
  <c r="AL75" i="5"/>
  <c r="AJ75" i="5"/>
  <c r="AH75" i="5"/>
  <c r="AF75" i="5"/>
  <c r="AD75" i="5"/>
  <c r="AB75" i="5"/>
  <c r="X75" i="5"/>
  <c r="V75" i="5"/>
  <c r="T75" i="5"/>
  <c r="R75" i="5"/>
  <c r="P75" i="5"/>
  <c r="N75" i="5"/>
  <c r="L75" i="5"/>
  <c r="J75" i="5"/>
  <c r="H75" i="5"/>
  <c r="F75" i="5"/>
  <c r="D75" i="5"/>
  <c r="B75" i="5"/>
  <c r="BF74" i="5"/>
  <c r="BD74" i="5"/>
  <c r="BB74" i="5"/>
  <c r="AZ74" i="5"/>
  <c r="AX74" i="5"/>
  <c r="AV74" i="5"/>
  <c r="AT74" i="5"/>
  <c r="AR74" i="5"/>
  <c r="AP74" i="5"/>
  <c r="AN74" i="5"/>
  <c r="AL74" i="5"/>
  <c r="AJ74" i="5"/>
  <c r="AH74" i="5"/>
  <c r="AF74" i="5"/>
  <c r="AD74" i="5"/>
  <c r="AB74" i="5"/>
  <c r="X74" i="5"/>
  <c r="V74" i="5"/>
  <c r="T74" i="5"/>
  <c r="R74" i="5"/>
  <c r="P74" i="5"/>
  <c r="N74" i="5"/>
  <c r="L74" i="5"/>
  <c r="J74" i="5"/>
  <c r="H74" i="5"/>
  <c r="F74" i="5"/>
  <c r="D74" i="5"/>
  <c r="B74" i="5"/>
  <c r="BF73" i="5"/>
  <c r="BD73" i="5"/>
  <c r="BB73" i="5"/>
  <c r="AZ73" i="5"/>
  <c r="AX73" i="5"/>
  <c r="AV73" i="5"/>
  <c r="AT73" i="5"/>
  <c r="AR73" i="5"/>
  <c r="AP73" i="5"/>
  <c r="AN73" i="5"/>
  <c r="AL73" i="5"/>
  <c r="AJ73" i="5"/>
  <c r="AH73" i="5"/>
  <c r="AF73" i="5"/>
  <c r="AD73" i="5"/>
  <c r="AB73" i="5"/>
  <c r="X73" i="5"/>
  <c r="V73" i="5"/>
  <c r="T73" i="5"/>
  <c r="R73" i="5"/>
  <c r="P73" i="5"/>
  <c r="N73" i="5"/>
  <c r="L73" i="5"/>
  <c r="J73" i="5"/>
  <c r="H73" i="5"/>
  <c r="F73" i="5"/>
  <c r="D73" i="5"/>
  <c r="B73" i="5"/>
  <c r="BF72" i="5"/>
  <c r="BD72" i="5"/>
  <c r="BB72" i="5"/>
  <c r="AZ72" i="5"/>
  <c r="AX72" i="5"/>
  <c r="AV72" i="5"/>
  <c r="AT72" i="5"/>
  <c r="AR72" i="5"/>
  <c r="AP72" i="5"/>
  <c r="AN72" i="5"/>
  <c r="AL72" i="5"/>
  <c r="AJ72" i="5"/>
  <c r="AH72" i="5"/>
  <c r="AF72" i="5"/>
  <c r="AD72" i="5"/>
  <c r="AB72" i="5"/>
  <c r="X72" i="5"/>
  <c r="V72" i="5"/>
  <c r="T72" i="5"/>
  <c r="R72" i="5"/>
  <c r="P72" i="5"/>
  <c r="N72" i="5"/>
  <c r="L72" i="5"/>
  <c r="J72" i="5"/>
  <c r="H72" i="5"/>
  <c r="F72" i="5"/>
  <c r="D72" i="5"/>
  <c r="B72" i="5"/>
  <c r="BF71" i="5"/>
  <c r="BD71" i="5"/>
  <c r="BB71" i="5"/>
  <c r="AZ71" i="5"/>
  <c r="AX71" i="5"/>
  <c r="AV71" i="5"/>
  <c r="AT71" i="5"/>
  <c r="AR71" i="5"/>
  <c r="AP71" i="5"/>
  <c r="AN71" i="5"/>
  <c r="AL71" i="5"/>
  <c r="AJ71" i="5"/>
  <c r="AH71" i="5"/>
  <c r="AF71" i="5"/>
  <c r="AD71" i="5"/>
  <c r="AB71" i="5"/>
  <c r="X71" i="5"/>
  <c r="V71" i="5"/>
  <c r="T71" i="5"/>
  <c r="R71" i="5"/>
  <c r="P71" i="5"/>
  <c r="N71" i="5"/>
  <c r="L71" i="5"/>
  <c r="J71" i="5"/>
  <c r="H71" i="5"/>
  <c r="F71" i="5"/>
  <c r="D71" i="5"/>
  <c r="B71" i="5"/>
  <c r="BF70" i="5"/>
  <c r="BD70" i="5"/>
  <c r="BB70" i="5"/>
  <c r="AZ70" i="5"/>
  <c r="AX70" i="5"/>
  <c r="AV70" i="5"/>
  <c r="AT70" i="5"/>
  <c r="AR70" i="5"/>
  <c r="AP70" i="5"/>
  <c r="AN70" i="5"/>
  <c r="AL70" i="5"/>
  <c r="AJ70" i="5"/>
  <c r="AH70" i="5"/>
  <c r="AF70" i="5"/>
  <c r="AD70" i="5"/>
  <c r="AB70" i="5"/>
  <c r="X70" i="5"/>
  <c r="V70" i="5"/>
  <c r="T70" i="5"/>
  <c r="R70" i="5"/>
  <c r="P70" i="5"/>
  <c r="N70" i="5"/>
  <c r="L70" i="5"/>
  <c r="J70" i="5"/>
  <c r="H70" i="5"/>
  <c r="F70" i="5"/>
  <c r="D70" i="5"/>
  <c r="B70" i="5"/>
  <c r="BF69" i="5"/>
  <c r="BD69" i="5"/>
  <c r="BB69" i="5"/>
  <c r="AZ69" i="5"/>
  <c r="AX69" i="5"/>
  <c r="AV69" i="5"/>
  <c r="AT69" i="5"/>
  <c r="AR69" i="5"/>
  <c r="AP69" i="5"/>
  <c r="AN69" i="5"/>
  <c r="AL69" i="5"/>
  <c r="AJ69" i="5"/>
  <c r="AH69" i="5"/>
  <c r="AF69" i="5"/>
  <c r="AD69" i="5"/>
  <c r="AB69" i="5"/>
  <c r="X69" i="5"/>
  <c r="V69" i="5"/>
  <c r="T69" i="5"/>
  <c r="R69" i="5"/>
  <c r="P69" i="5"/>
  <c r="N69" i="5"/>
  <c r="L69" i="5"/>
  <c r="J69" i="5"/>
  <c r="H69" i="5"/>
  <c r="F69" i="5"/>
  <c r="D69" i="5"/>
  <c r="B69" i="5"/>
  <c r="BF68" i="5"/>
  <c r="BD68" i="5"/>
  <c r="BB68" i="5"/>
  <c r="AZ68" i="5"/>
  <c r="AX68" i="5"/>
  <c r="AV68" i="5"/>
  <c r="AT68" i="5"/>
  <c r="AR68" i="5"/>
  <c r="AP68" i="5"/>
  <c r="AN68" i="5"/>
  <c r="AL68" i="5"/>
  <c r="AJ68" i="5"/>
  <c r="AH68" i="5"/>
  <c r="AF68" i="5"/>
  <c r="AD68" i="5"/>
  <c r="AB68" i="5"/>
  <c r="X68" i="5"/>
  <c r="V68" i="5"/>
  <c r="T68" i="5"/>
  <c r="R68" i="5"/>
  <c r="P68" i="5"/>
  <c r="N68" i="5"/>
  <c r="L68" i="5"/>
  <c r="J68" i="5"/>
  <c r="H68" i="5"/>
  <c r="F68" i="5"/>
  <c r="D68" i="5"/>
  <c r="B68" i="5"/>
  <c r="BF67" i="5"/>
  <c r="BD67" i="5"/>
  <c r="BB67" i="5"/>
  <c r="AZ67" i="5"/>
  <c r="AX67" i="5"/>
  <c r="AV67" i="5"/>
  <c r="AT67" i="5"/>
  <c r="AR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D67" i="5"/>
  <c r="B67" i="5"/>
  <c r="BF66" i="5"/>
  <c r="BD66" i="5"/>
  <c r="BB66" i="5"/>
  <c r="AZ66" i="5"/>
  <c r="AX66" i="5"/>
  <c r="AV66" i="5"/>
  <c r="AT66" i="5"/>
  <c r="AR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D66" i="5"/>
  <c r="B66" i="5"/>
  <c r="BF65" i="5"/>
  <c r="BD65" i="5"/>
  <c r="BB65" i="5"/>
  <c r="AZ65" i="5"/>
  <c r="AX65" i="5"/>
  <c r="AV65" i="5"/>
  <c r="AT65" i="5"/>
  <c r="AR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D65" i="5"/>
  <c r="B65" i="5"/>
  <c r="BF64" i="5"/>
  <c r="BD64" i="5"/>
  <c r="BB64" i="5"/>
  <c r="AZ64" i="5"/>
  <c r="AX64" i="5"/>
  <c r="AV64" i="5"/>
  <c r="AT64" i="5"/>
  <c r="AR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D64" i="5"/>
  <c r="B64" i="5"/>
  <c r="BF63" i="5"/>
  <c r="BD63" i="5"/>
  <c r="BB63" i="5"/>
  <c r="AZ63" i="5"/>
  <c r="AX63" i="5"/>
  <c r="AV63" i="5"/>
  <c r="AT63" i="5"/>
  <c r="AR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D63" i="5"/>
  <c r="B63" i="5"/>
  <c r="BF62" i="5"/>
  <c r="BD62" i="5"/>
  <c r="BB62" i="5"/>
  <c r="AZ62" i="5"/>
  <c r="AX62" i="5"/>
  <c r="AV62" i="5"/>
  <c r="AT62" i="5"/>
  <c r="AR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D62" i="5"/>
  <c r="B62" i="5"/>
  <c r="BF61" i="5"/>
  <c r="BD61" i="5"/>
  <c r="BB61" i="5"/>
  <c r="AZ61" i="5"/>
  <c r="AX61" i="5"/>
  <c r="AV61" i="5"/>
  <c r="AT61" i="5"/>
  <c r="AR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D61" i="5"/>
  <c r="B61" i="5"/>
  <c r="BF60" i="5"/>
  <c r="BD60" i="5"/>
  <c r="BB60" i="5"/>
  <c r="AZ60" i="5"/>
  <c r="AX60" i="5"/>
  <c r="AV60" i="5"/>
  <c r="AT60" i="5"/>
  <c r="AR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D60" i="5"/>
  <c r="B60" i="5"/>
  <c r="BF59" i="5"/>
  <c r="BD59" i="5"/>
  <c r="BB59" i="5"/>
  <c r="AZ59" i="5"/>
  <c r="AX59" i="5"/>
  <c r="AV59" i="5"/>
  <c r="AT59" i="5"/>
  <c r="AR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D59" i="5"/>
  <c r="B59" i="5"/>
  <c r="BF58" i="5"/>
  <c r="BD58" i="5"/>
  <c r="BB58" i="5"/>
  <c r="AZ58" i="5"/>
  <c r="AX58" i="5"/>
  <c r="AV58" i="5"/>
  <c r="AT58" i="5"/>
  <c r="AR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D58" i="5"/>
  <c r="B58" i="5"/>
  <c r="BF57" i="5"/>
  <c r="BD57" i="5"/>
  <c r="BB57" i="5"/>
  <c r="AZ57" i="5"/>
  <c r="AX57" i="5"/>
  <c r="AV57" i="5"/>
  <c r="AT57" i="5"/>
  <c r="AR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D57" i="5"/>
  <c r="B57" i="5"/>
  <c r="BF56" i="5"/>
  <c r="BD56" i="5"/>
  <c r="BB56" i="5"/>
  <c r="AZ56" i="5"/>
  <c r="AX56" i="5"/>
  <c r="AV56" i="5"/>
  <c r="AT56" i="5"/>
  <c r="AR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D56" i="5"/>
  <c r="B56" i="5"/>
  <c r="BF55" i="5"/>
  <c r="BD55" i="5"/>
  <c r="BB55" i="5"/>
  <c r="AZ55" i="5"/>
  <c r="AX55" i="5"/>
  <c r="AV55" i="5"/>
  <c r="AT55" i="5"/>
  <c r="AR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D55" i="5"/>
  <c r="B55" i="5"/>
  <c r="BF54" i="5"/>
  <c r="BD54" i="5"/>
  <c r="BB54" i="5"/>
  <c r="AZ54" i="5"/>
  <c r="AX54" i="5"/>
  <c r="AV54" i="5"/>
  <c r="AT54" i="5"/>
  <c r="AR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D54" i="5"/>
  <c r="B54" i="5"/>
  <c r="BF53" i="5"/>
  <c r="BD53" i="5"/>
  <c r="BB53" i="5"/>
  <c r="AZ53" i="5"/>
  <c r="AX53" i="5"/>
  <c r="AV53" i="5"/>
  <c r="AT53" i="5"/>
  <c r="AR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D53" i="5"/>
  <c r="B53" i="5"/>
  <c r="BF52" i="5"/>
  <c r="BD52" i="5"/>
  <c r="BB52" i="5"/>
  <c r="AZ52" i="5"/>
  <c r="AX52" i="5"/>
  <c r="AV52" i="5"/>
  <c r="AT52" i="5"/>
  <c r="AR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D52" i="5"/>
  <c r="B52" i="5"/>
  <c r="BF51" i="5"/>
  <c r="BD51" i="5"/>
  <c r="BB51" i="5"/>
  <c r="AZ51" i="5"/>
  <c r="AX51" i="5"/>
  <c r="AV51" i="5"/>
  <c r="AT51" i="5"/>
  <c r="AR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D51" i="5"/>
  <c r="B51" i="5"/>
  <c r="BF50" i="5"/>
  <c r="BD50" i="5"/>
  <c r="BB50" i="5"/>
  <c r="AZ50" i="5"/>
  <c r="AX50" i="5"/>
  <c r="AV50" i="5"/>
  <c r="AT50" i="5"/>
  <c r="AR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D50" i="5"/>
  <c r="B50" i="5"/>
  <c r="BF49" i="5"/>
  <c r="BD49" i="5"/>
  <c r="BB49" i="5"/>
  <c r="AZ49" i="5"/>
  <c r="AX49" i="5"/>
  <c r="AV49" i="5"/>
  <c r="AT49" i="5"/>
  <c r="AR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D49" i="5"/>
  <c r="B49" i="5"/>
  <c r="BF48" i="5"/>
  <c r="BD48" i="5"/>
  <c r="BB48" i="5"/>
  <c r="AZ48" i="5"/>
  <c r="AX48" i="5"/>
  <c r="AV48" i="5"/>
  <c r="AT48" i="5"/>
  <c r="AR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D48" i="5"/>
  <c r="B48" i="5"/>
  <c r="BF47" i="5"/>
  <c r="BD47" i="5"/>
  <c r="BB47" i="5"/>
  <c r="AZ47" i="5"/>
  <c r="AX47" i="5"/>
  <c r="AV47" i="5"/>
  <c r="AT47" i="5"/>
  <c r="AR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D47" i="5"/>
  <c r="B47" i="5"/>
  <c r="BF46" i="5"/>
  <c r="BD46" i="5"/>
  <c r="BB46" i="5"/>
  <c r="AZ46" i="5"/>
  <c r="AX46" i="5"/>
  <c r="AV46" i="5"/>
  <c r="AT46" i="5"/>
  <c r="AR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D46" i="5"/>
  <c r="B46" i="5"/>
  <c r="BF45" i="5"/>
  <c r="BD45" i="5"/>
  <c r="BB45" i="5"/>
  <c r="AZ45" i="5"/>
  <c r="AX45" i="5"/>
  <c r="AV45" i="5"/>
  <c r="AT45" i="5"/>
  <c r="AR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D45" i="5"/>
  <c r="B45" i="5"/>
  <c r="BF44" i="5"/>
  <c r="BD44" i="5"/>
  <c r="BB44" i="5"/>
  <c r="AZ44" i="5"/>
  <c r="AX44" i="5"/>
  <c r="AV44" i="5"/>
  <c r="AT44" i="5"/>
  <c r="AR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D44" i="5"/>
  <c r="B44" i="5"/>
  <c r="BF43" i="5"/>
  <c r="BD43" i="5"/>
  <c r="BB43" i="5"/>
  <c r="AZ43" i="5"/>
  <c r="AX43" i="5"/>
  <c r="AV43" i="5"/>
  <c r="AT43" i="5"/>
  <c r="AR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D43" i="5"/>
  <c r="B43" i="5"/>
  <c r="BF42" i="5"/>
  <c r="BD42" i="5"/>
  <c r="BB42" i="5"/>
  <c r="AZ42" i="5"/>
  <c r="AX42" i="5"/>
  <c r="AV42" i="5"/>
  <c r="AT42" i="5"/>
  <c r="AR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D42" i="5"/>
  <c r="B42" i="5"/>
  <c r="BF41" i="5"/>
  <c r="BD41" i="5"/>
  <c r="BB41" i="5"/>
  <c r="AZ41" i="5"/>
  <c r="AX41" i="5"/>
  <c r="AV41" i="5"/>
  <c r="AT41" i="5"/>
  <c r="AR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D41" i="5"/>
  <c r="B41" i="5"/>
  <c r="BF40" i="5"/>
  <c r="BD40" i="5"/>
  <c r="BB40" i="5"/>
  <c r="AZ40" i="5"/>
  <c r="AX40" i="5"/>
  <c r="AV40" i="5"/>
  <c r="AT40" i="5"/>
  <c r="AR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D40" i="5"/>
  <c r="B40" i="5"/>
  <c r="BF39" i="5"/>
  <c r="BD39" i="5"/>
  <c r="BB39" i="5"/>
  <c r="AZ39" i="5"/>
  <c r="AX39" i="5"/>
  <c r="AV39" i="5"/>
  <c r="AT39" i="5"/>
  <c r="AR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D39" i="5"/>
  <c r="B39" i="5"/>
  <c r="BF38" i="5"/>
  <c r="BD38" i="5"/>
  <c r="BB38" i="5"/>
  <c r="AZ38" i="5"/>
  <c r="AX38" i="5"/>
  <c r="AV38" i="5"/>
  <c r="AT38" i="5"/>
  <c r="AR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D38" i="5"/>
  <c r="B38" i="5"/>
  <c r="BF37" i="5"/>
  <c r="BD37" i="5"/>
  <c r="BB37" i="5"/>
  <c r="AZ37" i="5"/>
  <c r="AX37" i="5"/>
  <c r="AV37" i="5"/>
  <c r="AT37" i="5"/>
  <c r="AR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D37" i="5"/>
  <c r="B37" i="5"/>
  <c r="BF36" i="5"/>
  <c r="BD36" i="5"/>
  <c r="BB36" i="5"/>
  <c r="AZ36" i="5"/>
  <c r="AX36" i="5"/>
  <c r="AV36" i="5"/>
  <c r="AT36" i="5"/>
  <c r="AR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B36" i="5"/>
  <c r="BF35" i="5"/>
  <c r="BD35" i="5"/>
  <c r="BB35" i="5"/>
  <c r="AZ35" i="5"/>
  <c r="AX35" i="5"/>
  <c r="AV35" i="5"/>
  <c r="AT35" i="5"/>
  <c r="AR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B35" i="5"/>
  <c r="BF34" i="5"/>
  <c r="BD34" i="5"/>
  <c r="BB34" i="5"/>
  <c r="AZ34" i="5"/>
  <c r="AX34" i="5"/>
  <c r="AV34" i="5"/>
  <c r="AT34" i="5"/>
  <c r="AR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B34" i="5"/>
  <c r="BF33" i="5"/>
  <c r="BD33" i="5"/>
  <c r="BB33" i="5"/>
  <c r="AZ33" i="5"/>
  <c r="AX33" i="5"/>
  <c r="AV33" i="5"/>
  <c r="AT33" i="5"/>
  <c r="AR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B33" i="5"/>
  <c r="BF32" i="5"/>
  <c r="BD32" i="5"/>
  <c r="BB32" i="5"/>
  <c r="AZ32" i="5"/>
  <c r="AX32" i="5"/>
  <c r="AV32" i="5"/>
  <c r="AT32" i="5"/>
  <c r="AR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B32" i="5"/>
  <c r="BF31" i="5"/>
  <c r="BD31" i="5"/>
  <c r="BB31" i="5"/>
  <c r="AZ31" i="5"/>
  <c r="AX31" i="5"/>
  <c r="AV31" i="5"/>
  <c r="AT31" i="5"/>
  <c r="AR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B31" i="5"/>
  <c r="BF30" i="5"/>
  <c r="BD30" i="5"/>
  <c r="BB30" i="5"/>
  <c r="AZ30" i="5"/>
  <c r="AX30" i="5"/>
  <c r="AV30" i="5"/>
  <c r="AT30" i="5"/>
  <c r="AR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B30" i="5"/>
  <c r="BF29" i="5"/>
  <c r="BD29" i="5"/>
  <c r="BB29" i="5"/>
  <c r="AZ29" i="5"/>
  <c r="AX29" i="5"/>
  <c r="AV29" i="5"/>
  <c r="AT29" i="5"/>
  <c r="AR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B29" i="5"/>
  <c r="BF28" i="5"/>
  <c r="BD28" i="5"/>
  <c r="BB28" i="5"/>
  <c r="AZ28" i="5"/>
  <c r="AX28" i="5"/>
  <c r="AV28" i="5"/>
  <c r="AT28" i="5"/>
  <c r="AR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B28" i="5"/>
  <c r="BF27" i="5"/>
  <c r="BD27" i="5"/>
  <c r="BB27" i="5"/>
  <c r="AZ27" i="5"/>
  <c r="AX27" i="5"/>
  <c r="AV27" i="5"/>
  <c r="AT27" i="5"/>
  <c r="AR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B27" i="5"/>
  <c r="BF26" i="5"/>
  <c r="BD26" i="5"/>
  <c r="BB26" i="5"/>
  <c r="AZ26" i="5"/>
  <c r="AX26" i="5"/>
  <c r="AV26" i="5"/>
  <c r="AT26" i="5"/>
  <c r="AR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B26" i="5"/>
  <c r="BF25" i="5"/>
  <c r="BD25" i="5"/>
  <c r="BB25" i="5"/>
  <c r="AZ25" i="5"/>
  <c r="AX25" i="5"/>
  <c r="AV25" i="5"/>
  <c r="AT25" i="5"/>
  <c r="AR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B25" i="5"/>
  <c r="BF24" i="5"/>
  <c r="BD24" i="5"/>
  <c r="BB24" i="5"/>
  <c r="AZ24" i="5"/>
  <c r="AX24" i="5"/>
  <c r="AV24" i="5"/>
  <c r="AT24" i="5"/>
  <c r="AR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B24" i="5"/>
  <c r="BF23" i="5"/>
  <c r="BD23" i="5"/>
  <c r="BB23" i="5"/>
  <c r="AZ23" i="5"/>
  <c r="AX23" i="5"/>
  <c r="AV23" i="5"/>
  <c r="AT23" i="5"/>
  <c r="AR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B23" i="5"/>
  <c r="BF22" i="5"/>
  <c r="BD22" i="5"/>
  <c r="BB22" i="5"/>
  <c r="AZ22" i="5"/>
  <c r="AX22" i="5"/>
  <c r="AV22" i="5"/>
  <c r="AT22" i="5"/>
  <c r="AR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B22" i="5"/>
  <c r="BF21" i="5"/>
  <c r="BD21" i="5"/>
  <c r="BB21" i="5"/>
  <c r="AZ21" i="5"/>
  <c r="AX21" i="5"/>
  <c r="AV21" i="5"/>
  <c r="AT21" i="5"/>
  <c r="AR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B21" i="5"/>
  <c r="BF20" i="5"/>
  <c r="BD20" i="5"/>
  <c r="BB20" i="5"/>
  <c r="AZ20" i="5"/>
  <c r="AX20" i="5"/>
  <c r="AV20" i="5"/>
  <c r="AT20" i="5"/>
  <c r="AR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B20" i="5"/>
  <c r="BF19" i="5"/>
  <c r="BD19" i="5"/>
  <c r="BB19" i="5"/>
  <c r="AZ19" i="5"/>
  <c r="AX19" i="5"/>
  <c r="AV19" i="5"/>
  <c r="AT19" i="5"/>
  <c r="AR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B19" i="5"/>
  <c r="BF18" i="5"/>
  <c r="BD18" i="5"/>
  <c r="BB18" i="5"/>
  <c r="AZ18" i="5"/>
  <c r="AX18" i="5"/>
  <c r="AV18" i="5"/>
  <c r="AT18" i="5"/>
  <c r="AR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B18" i="5"/>
  <c r="BF17" i="5"/>
  <c r="BD17" i="5"/>
  <c r="BB17" i="5"/>
  <c r="AZ17" i="5"/>
  <c r="AX17" i="5"/>
  <c r="AV17" i="5"/>
  <c r="AT17" i="5"/>
  <c r="AR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B17" i="5"/>
  <c r="BF16" i="5"/>
  <c r="BD16" i="5"/>
  <c r="BB16" i="5"/>
  <c r="AZ16" i="5"/>
  <c r="AX16" i="5"/>
  <c r="AV16" i="5"/>
  <c r="AT16" i="5"/>
  <c r="AR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B16" i="5"/>
  <c r="BF15" i="5"/>
  <c r="BD15" i="5"/>
  <c r="BB15" i="5"/>
  <c r="AZ15" i="5"/>
  <c r="AX15" i="5"/>
  <c r="AV15" i="5"/>
  <c r="AT15" i="5"/>
  <c r="AR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B15" i="5"/>
  <c r="BF14" i="5"/>
  <c r="BD14" i="5"/>
  <c r="BB14" i="5"/>
  <c r="AZ14" i="5"/>
  <c r="AX14" i="5"/>
  <c r="AV14" i="5"/>
  <c r="AT14" i="5"/>
  <c r="AR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B14" i="5"/>
  <c r="BF13" i="5"/>
  <c r="BD13" i="5"/>
  <c r="BB13" i="5"/>
  <c r="AZ13" i="5"/>
  <c r="AX13" i="5"/>
  <c r="AV13" i="5"/>
  <c r="AT13" i="5"/>
  <c r="AR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B13" i="5"/>
  <c r="BF12" i="5"/>
  <c r="BD12" i="5"/>
  <c r="BB12" i="5"/>
  <c r="AZ12" i="5"/>
  <c r="AX12" i="5"/>
  <c r="AV12" i="5"/>
  <c r="AT12" i="5"/>
  <c r="AR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B12" i="5"/>
  <c r="BF11" i="5"/>
  <c r="BD11" i="5"/>
  <c r="BB11" i="5"/>
  <c r="AZ11" i="5"/>
  <c r="AX11" i="5"/>
  <c r="AV11" i="5"/>
  <c r="AT11" i="5"/>
  <c r="AR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B11" i="5"/>
  <c r="BF10" i="5"/>
  <c r="BD10" i="5"/>
  <c r="BB10" i="5"/>
  <c r="AZ10" i="5"/>
  <c r="AX10" i="5"/>
  <c r="AV10" i="5"/>
  <c r="AT10" i="5"/>
  <c r="AR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B10" i="5"/>
  <c r="BF9" i="5"/>
  <c r="BD9" i="5"/>
  <c r="BB9" i="5"/>
  <c r="AZ9" i="5"/>
  <c r="AX9" i="5"/>
  <c r="AV9" i="5"/>
  <c r="AT9" i="5"/>
  <c r="AR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B9" i="5"/>
  <c r="BF8" i="5"/>
  <c r="BD8" i="5"/>
  <c r="BB8" i="5"/>
  <c r="AZ8" i="5"/>
  <c r="AX8" i="5"/>
  <c r="AV8" i="5"/>
  <c r="AT8" i="5"/>
  <c r="AR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B8" i="5"/>
  <c r="C233" i="5" s="1"/>
  <c r="BF7" i="5"/>
  <c r="BD7" i="5"/>
  <c r="BB7" i="5"/>
  <c r="AZ7" i="5"/>
  <c r="AX7" i="5"/>
  <c r="AV7" i="5"/>
  <c r="AT7" i="5"/>
  <c r="AR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B7" i="5"/>
  <c r="BF6" i="5"/>
  <c r="BD6" i="5"/>
  <c r="BB6" i="5"/>
  <c r="AZ6" i="5"/>
  <c r="AX6" i="5"/>
  <c r="AV6" i="5"/>
  <c r="AT6" i="5"/>
  <c r="AR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D6" i="5"/>
  <c r="B6" i="5"/>
  <c r="BF5" i="5"/>
  <c r="BD5" i="5"/>
  <c r="BB5" i="5"/>
  <c r="AZ5" i="5"/>
  <c r="AX5" i="5"/>
  <c r="AV5" i="5"/>
  <c r="AT5" i="5"/>
  <c r="AR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D5" i="5"/>
  <c r="B5" i="5"/>
  <c r="BF4" i="5"/>
  <c r="BD4" i="5"/>
  <c r="BB4" i="5"/>
  <c r="AZ4" i="5"/>
  <c r="AX4" i="5"/>
  <c r="AV4" i="5"/>
  <c r="AT4" i="5"/>
  <c r="AR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D4" i="5"/>
  <c r="B4" i="5"/>
  <c r="BF3" i="5"/>
  <c r="BD3" i="5"/>
  <c r="BB3" i="5"/>
  <c r="AZ3" i="5"/>
  <c r="AX3" i="5"/>
  <c r="AV3" i="5"/>
  <c r="AT3" i="5"/>
  <c r="AR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3" i="5"/>
  <c r="B3" i="5"/>
  <c r="H202" i="4"/>
  <c r="H201" i="4"/>
  <c r="H200" i="4"/>
  <c r="H199" i="4"/>
  <c r="H198" i="4"/>
  <c r="H197" i="4"/>
  <c r="H196" i="4"/>
  <c r="H195" i="4"/>
  <c r="H194" i="4"/>
  <c r="H193" i="4"/>
  <c r="H192" i="4"/>
  <c r="D192" i="4"/>
  <c r="H191" i="4"/>
  <c r="D191" i="4"/>
  <c r="H190" i="4"/>
  <c r="D190" i="4"/>
  <c r="H189" i="4"/>
  <c r="D189" i="4"/>
  <c r="H188" i="4"/>
  <c r="D188" i="4"/>
  <c r="H187" i="4"/>
  <c r="D187" i="4"/>
  <c r="H186" i="4"/>
  <c r="D186" i="4"/>
  <c r="H185" i="4"/>
  <c r="D185" i="4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BB171" i="4"/>
  <c r="H171" i="4"/>
  <c r="D171" i="4"/>
  <c r="BB170" i="4"/>
  <c r="H170" i="4"/>
  <c r="D170" i="4"/>
  <c r="BB169" i="4"/>
  <c r="H169" i="4"/>
  <c r="D169" i="4"/>
  <c r="BB168" i="4"/>
  <c r="H168" i="4"/>
  <c r="D168" i="4"/>
  <c r="BB167" i="4"/>
  <c r="H167" i="4"/>
  <c r="D167" i="4"/>
  <c r="BB166" i="4"/>
  <c r="H166" i="4"/>
  <c r="D166" i="4"/>
  <c r="BB165" i="4"/>
  <c r="H165" i="4"/>
  <c r="D165" i="4"/>
  <c r="BB164" i="4"/>
  <c r="H164" i="4"/>
  <c r="D164" i="4"/>
  <c r="BB163" i="4"/>
  <c r="H163" i="4"/>
  <c r="D163" i="4"/>
  <c r="BB162" i="4"/>
  <c r="H162" i="4"/>
  <c r="D162" i="4"/>
  <c r="BB161" i="4"/>
  <c r="H161" i="4"/>
  <c r="D161" i="4"/>
  <c r="BB160" i="4"/>
  <c r="H160" i="4"/>
  <c r="D160" i="4"/>
  <c r="BB159" i="4"/>
  <c r="H159" i="4"/>
  <c r="D159" i="4"/>
  <c r="BB158" i="4"/>
  <c r="H158" i="4"/>
  <c r="D158" i="4"/>
  <c r="BB157" i="4"/>
  <c r="H157" i="4"/>
  <c r="D157" i="4"/>
  <c r="BB156" i="4"/>
  <c r="H156" i="4"/>
  <c r="D156" i="4"/>
  <c r="BB155" i="4"/>
  <c r="H155" i="4"/>
  <c r="D155" i="4"/>
  <c r="BB154" i="4"/>
  <c r="H154" i="4"/>
  <c r="D154" i="4"/>
  <c r="BB153" i="4"/>
  <c r="H153" i="4"/>
  <c r="D153" i="4"/>
  <c r="BB152" i="4"/>
  <c r="H152" i="4"/>
  <c r="D152" i="4"/>
  <c r="BB151" i="4"/>
  <c r="H151" i="4"/>
  <c r="D151" i="4"/>
  <c r="BB150" i="4"/>
  <c r="H150" i="4"/>
  <c r="D150" i="4"/>
  <c r="BB149" i="4"/>
  <c r="AJ149" i="4"/>
  <c r="H149" i="4"/>
  <c r="D149" i="4"/>
  <c r="BB148" i="4"/>
  <c r="AJ148" i="4"/>
  <c r="H148" i="4"/>
  <c r="D148" i="4"/>
  <c r="BB147" i="4"/>
  <c r="AJ147" i="4"/>
  <c r="H147" i="4"/>
  <c r="D147" i="4"/>
  <c r="BB146" i="4"/>
  <c r="AJ146" i="4"/>
  <c r="H146" i="4"/>
  <c r="D146" i="4"/>
  <c r="BB145" i="4"/>
  <c r="AJ145" i="4"/>
  <c r="H145" i="4"/>
  <c r="D145" i="4"/>
  <c r="BB144" i="4"/>
  <c r="AJ144" i="4"/>
  <c r="H144" i="4"/>
  <c r="D144" i="4"/>
  <c r="BB143" i="4"/>
  <c r="AJ143" i="4"/>
  <c r="H143" i="4"/>
  <c r="D143" i="4"/>
  <c r="BF142" i="4"/>
  <c r="BB142" i="4"/>
  <c r="AJ142" i="4"/>
  <c r="H142" i="4"/>
  <c r="D142" i="4"/>
  <c r="BF141" i="4"/>
  <c r="BB141" i="4"/>
  <c r="AJ141" i="4"/>
  <c r="N141" i="4"/>
  <c r="H141" i="4"/>
  <c r="D141" i="4"/>
  <c r="BF140" i="4"/>
  <c r="BB140" i="4"/>
  <c r="AJ140" i="4"/>
  <c r="N140" i="4"/>
  <c r="H140" i="4"/>
  <c r="D140" i="4"/>
  <c r="BF139" i="4"/>
  <c r="BB139" i="4"/>
  <c r="AJ139" i="4"/>
  <c r="N139" i="4"/>
  <c r="H139" i="4"/>
  <c r="D139" i="4"/>
  <c r="BF138" i="4"/>
  <c r="BB138" i="4"/>
  <c r="AJ138" i="4"/>
  <c r="N138" i="4"/>
  <c r="H138" i="4"/>
  <c r="D138" i="4"/>
  <c r="BF137" i="4"/>
  <c r="BB137" i="4"/>
  <c r="AJ137" i="4"/>
  <c r="N137" i="4"/>
  <c r="H137" i="4"/>
  <c r="D137" i="4"/>
  <c r="BF136" i="4"/>
  <c r="BB136" i="4"/>
  <c r="AJ136" i="4"/>
  <c r="N136" i="4"/>
  <c r="H136" i="4"/>
  <c r="D136" i="4"/>
  <c r="BF135" i="4"/>
  <c r="BB135" i="4"/>
  <c r="AJ135" i="4"/>
  <c r="N135" i="4"/>
  <c r="H135" i="4"/>
  <c r="D135" i="4"/>
  <c r="BF134" i="4"/>
  <c r="BB134" i="4"/>
  <c r="AJ134" i="4"/>
  <c r="N134" i="4"/>
  <c r="H134" i="4"/>
  <c r="D134" i="4"/>
  <c r="BF133" i="4"/>
  <c r="BB133" i="4"/>
  <c r="AJ133" i="4"/>
  <c r="N133" i="4"/>
  <c r="H133" i="4"/>
  <c r="D133" i="4"/>
  <c r="BF132" i="4"/>
  <c r="BB132" i="4"/>
  <c r="AZ132" i="4"/>
  <c r="AJ132" i="4"/>
  <c r="N132" i="4"/>
  <c r="H132" i="4"/>
  <c r="D132" i="4"/>
  <c r="BF131" i="4"/>
  <c r="BB131" i="4"/>
  <c r="AZ131" i="4"/>
  <c r="AJ131" i="4"/>
  <c r="N131" i="4"/>
  <c r="H131" i="4"/>
  <c r="D131" i="4"/>
  <c r="BF130" i="4"/>
  <c r="BB130" i="4"/>
  <c r="AZ130" i="4"/>
  <c r="AJ130" i="4"/>
  <c r="N130" i="4"/>
  <c r="H130" i="4"/>
  <c r="D130" i="4"/>
  <c r="BF129" i="4"/>
  <c r="BB129" i="4"/>
  <c r="AZ129" i="4"/>
  <c r="AJ129" i="4"/>
  <c r="N129" i="4"/>
  <c r="H129" i="4"/>
  <c r="D129" i="4"/>
  <c r="BF128" i="4"/>
  <c r="BB128" i="4"/>
  <c r="AZ128" i="4"/>
  <c r="AJ128" i="4"/>
  <c r="N128" i="4"/>
  <c r="H128" i="4"/>
  <c r="D128" i="4"/>
  <c r="BF127" i="4"/>
  <c r="BB127" i="4"/>
  <c r="AZ127" i="4"/>
  <c r="AJ127" i="4"/>
  <c r="N127" i="4"/>
  <c r="H127" i="4"/>
  <c r="D127" i="4"/>
  <c r="BF126" i="4"/>
  <c r="BB126" i="4"/>
  <c r="AZ126" i="4"/>
  <c r="AN126" i="4"/>
  <c r="AJ126" i="4"/>
  <c r="N126" i="4"/>
  <c r="H126" i="4"/>
  <c r="D126" i="4"/>
  <c r="BF125" i="4"/>
  <c r="BB125" i="4"/>
  <c r="AZ125" i="4"/>
  <c r="AN125" i="4"/>
  <c r="AJ125" i="4"/>
  <c r="N125" i="4"/>
  <c r="H125" i="4"/>
  <c r="D125" i="4"/>
  <c r="BF124" i="4"/>
  <c r="BB124" i="4"/>
  <c r="AZ124" i="4"/>
  <c r="AN124" i="4"/>
  <c r="AJ124" i="4"/>
  <c r="N124" i="4"/>
  <c r="H124" i="4"/>
  <c r="D124" i="4"/>
  <c r="BF123" i="4"/>
  <c r="BB123" i="4"/>
  <c r="AZ123" i="4"/>
  <c r="AN123" i="4"/>
  <c r="AJ123" i="4"/>
  <c r="V123" i="4"/>
  <c r="N123" i="4"/>
  <c r="H123" i="4"/>
  <c r="D123" i="4"/>
  <c r="BF122" i="4"/>
  <c r="BB122" i="4"/>
  <c r="AZ122" i="4"/>
  <c r="AN122" i="4"/>
  <c r="AJ122" i="4"/>
  <c r="V122" i="4"/>
  <c r="N122" i="4"/>
  <c r="H122" i="4"/>
  <c r="D122" i="4"/>
  <c r="BF121" i="4"/>
  <c r="BB121" i="4"/>
  <c r="AZ121" i="4"/>
  <c r="AX121" i="4"/>
  <c r="AN121" i="4"/>
  <c r="AJ121" i="4"/>
  <c r="V121" i="4"/>
  <c r="N121" i="4"/>
  <c r="J121" i="4"/>
  <c r="H121" i="4"/>
  <c r="D121" i="4"/>
  <c r="BF120" i="4"/>
  <c r="BB120" i="4"/>
  <c r="AZ120" i="4"/>
  <c r="AX120" i="4"/>
  <c r="AN120" i="4"/>
  <c r="AJ120" i="4"/>
  <c r="V120" i="4"/>
  <c r="N120" i="4"/>
  <c r="J120" i="4"/>
  <c r="H120" i="4"/>
  <c r="D120" i="4"/>
  <c r="BF119" i="4"/>
  <c r="BB119" i="4"/>
  <c r="AZ119" i="4"/>
  <c r="AX119" i="4"/>
  <c r="AN119" i="4"/>
  <c r="AJ119" i="4"/>
  <c r="V119" i="4"/>
  <c r="N119" i="4"/>
  <c r="J119" i="4"/>
  <c r="H119" i="4"/>
  <c r="D119" i="4"/>
  <c r="BF118" i="4"/>
  <c r="BB118" i="4"/>
  <c r="AZ118" i="4"/>
  <c r="AX118" i="4"/>
  <c r="AN118" i="4"/>
  <c r="AJ118" i="4"/>
  <c r="V118" i="4"/>
  <c r="N118" i="4"/>
  <c r="J118" i="4"/>
  <c r="H118" i="4"/>
  <c r="D118" i="4"/>
  <c r="BF117" i="4"/>
  <c r="BB117" i="4"/>
  <c r="AZ117" i="4"/>
  <c r="AX117" i="4"/>
  <c r="AN117" i="4"/>
  <c r="AJ117" i="4"/>
  <c r="V117" i="4"/>
  <c r="N117" i="4"/>
  <c r="J117" i="4"/>
  <c r="H117" i="4"/>
  <c r="D117" i="4"/>
  <c r="BF116" i="4"/>
  <c r="BB116" i="4"/>
  <c r="AZ116" i="4"/>
  <c r="AX116" i="4"/>
  <c r="AN116" i="4"/>
  <c r="AJ116" i="4"/>
  <c r="V116" i="4"/>
  <c r="N116" i="4"/>
  <c r="J116" i="4"/>
  <c r="H116" i="4"/>
  <c r="D116" i="4"/>
  <c r="B116" i="4"/>
  <c r="BF115" i="4"/>
  <c r="BB115" i="4"/>
  <c r="AZ115" i="4"/>
  <c r="AX115" i="4"/>
  <c r="AN115" i="4"/>
  <c r="AJ115" i="4"/>
  <c r="V115" i="4"/>
  <c r="P115" i="4"/>
  <c r="N115" i="4"/>
  <c r="J115" i="4"/>
  <c r="H115" i="4"/>
  <c r="D115" i="4"/>
  <c r="B115" i="4"/>
  <c r="BF114" i="4"/>
  <c r="BB114" i="4"/>
  <c r="AZ114" i="4"/>
  <c r="AX114" i="4"/>
  <c r="AN114" i="4"/>
  <c r="AJ114" i="4"/>
  <c r="V114" i="4"/>
  <c r="P114" i="4"/>
  <c r="N114" i="4"/>
  <c r="J114" i="4"/>
  <c r="H114" i="4"/>
  <c r="D114" i="4"/>
  <c r="B114" i="4"/>
  <c r="BF113" i="4"/>
  <c r="BB113" i="4"/>
  <c r="AZ113" i="4"/>
  <c r="AX113" i="4"/>
  <c r="AT113" i="4"/>
  <c r="AN113" i="4"/>
  <c r="AJ113" i="4"/>
  <c r="AF113" i="4"/>
  <c r="V113" i="4"/>
  <c r="P113" i="4"/>
  <c r="N113" i="4"/>
  <c r="J113" i="4"/>
  <c r="H113" i="4"/>
  <c r="D113" i="4"/>
  <c r="B113" i="4"/>
  <c r="BF112" i="4"/>
  <c r="BB112" i="4"/>
  <c r="AZ112" i="4"/>
  <c r="AX112" i="4"/>
  <c r="AT112" i="4"/>
  <c r="AN112" i="4"/>
  <c r="AJ112" i="4"/>
  <c r="AF112" i="4"/>
  <c r="V112" i="4"/>
  <c r="R112" i="4"/>
  <c r="P112" i="4"/>
  <c r="N112" i="4"/>
  <c r="J112" i="4"/>
  <c r="H112" i="4"/>
  <c r="D112" i="4"/>
  <c r="B112" i="4"/>
  <c r="BF111" i="4"/>
  <c r="BB111" i="4"/>
  <c r="AZ111" i="4"/>
  <c r="AX111" i="4"/>
  <c r="AT111" i="4"/>
  <c r="AN111" i="4"/>
  <c r="AJ111" i="4"/>
  <c r="AF111" i="4"/>
  <c r="V111" i="4"/>
  <c r="R111" i="4"/>
  <c r="P111" i="4"/>
  <c r="N111" i="4"/>
  <c r="J111" i="4"/>
  <c r="H111" i="4"/>
  <c r="D111" i="4"/>
  <c r="B111" i="4"/>
  <c r="BF110" i="4"/>
  <c r="BB110" i="4"/>
  <c r="AZ110" i="4"/>
  <c r="AX110" i="4"/>
  <c r="AT110" i="4"/>
  <c r="AN110" i="4"/>
  <c r="AJ110" i="4"/>
  <c r="AF110" i="4"/>
  <c r="V110" i="4"/>
  <c r="R110" i="4"/>
  <c r="P110" i="4"/>
  <c r="N110" i="4"/>
  <c r="J110" i="4"/>
  <c r="H110" i="4"/>
  <c r="D110" i="4"/>
  <c r="B110" i="4"/>
  <c r="BF109" i="4"/>
  <c r="BB109" i="4"/>
  <c r="AZ109" i="4"/>
  <c r="AX109" i="4"/>
  <c r="AV109" i="4"/>
  <c r="AT109" i="4"/>
  <c r="AN109" i="4"/>
  <c r="AJ109" i="4"/>
  <c r="AF109" i="4"/>
  <c r="V109" i="4"/>
  <c r="R109" i="4"/>
  <c r="P109" i="4"/>
  <c r="N109" i="4"/>
  <c r="J109" i="4"/>
  <c r="H109" i="4"/>
  <c r="D109" i="4"/>
  <c r="B109" i="4"/>
  <c r="BF108" i="4"/>
  <c r="BB108" i="4"/>
  <c r="AZ108" i="4"/>
  <c r="AX108" i="4"/>
  <c r="AV108" i="4"/>
  <c r="AT108" i="4"/>
  <c r="AN108" i="4"/>
  <c r="AJ108" i="4"/>
  <c r="AF108" i="4"/>
  <c r="V108" i="4"/>
  <c r="R108" i="4"/>
  <c r="P108" i="4"/>
  <c r="N108" i="4"/>
  <c r="L108" i="4"/>
  <c r="J108" i="4"/>
  <c r="H108" i="4"/>
  <c r="D108" i="4"/>
  <c r="B108" i="4"/>
  <c r="BF107" i="4"/>
  <c r="BB107" i="4"/>
  <c r="AZ107" i="4"/>
  <c r="AX107" i="4"/>
  <c r="AV107" i="4"/>
  <c r="AT107" i="4"/>
  <c r="AN107" i="4"/>
  <c r="AL107" i="4"/>
  <c r="AJ107" i="4"/>
  <c r="AF107" i="4"/>
  <c r="V107" i="4"/>
  <c r="R107" i="4"/>
  <c r="P107" i="4"/>
  <c r="N107" i="4"/>
  <c r="L107" i="4"/>
  <c r="J107" i="4"/>
  <c r="H107" i="4"/>
  <c r="D107" i="4"/>
  <c r="B107" i="4"/>
  <c r="BF106" i="4"/>
  <c r="BD106" i="4"/>
  <c r="BB106" i="4"/>
  <c r="AZ106" i="4"/>
  <c r="AX106" i="4"/>
  <c r="AV106" i="4"/>
  <c r="AT106" i="4"/>
  <c r="AN106" i="4"/>
  <c r="AL106" i="4"/>
  <c r="AJ106" i="4"/>
  <c r="AF106" i="4"/>
  <c r="V106" i="4"/>
  <c r="R106" i="4"/>
  <c r="P106" i="4"/>
  <c r="N106" i="4"/>
  <c r="L106" i="4"/>
  <c r="J106" i="4"/>
  <c r="H106" i="4"/>
  <c r="D106" i="4"/>
  <c r="B106" i="4"/>
  <c r="BF105" i="4"/>
  <c r="BD105" i="4"/>
  <c r="BB105" i="4"/>
  <c r="AZ105" i="4"/>
  <c r="AX105" i="4"/>
  <c r="AV105" i="4"/>
  <c r="AT105" i="4"/>
  <c r="AN105" i="4"/>
  <c r="AL105" i="4"/>
  <c r="AJ105" i="4"/>
  <c r="AF105" i="4"/>
  <c r="V105" i="4"/>
  <c r="R105" i="4"/>
  <c r="P105" i="4"/>
  <c r="N105" i="4"/>
  <c r="L105" i="4"/>
  <c r="J105" i="4"/>
  <c r="H105" i="4"/>
  <c r="D105" i="4"/>
  <c r="B105" i="4"/>
  <c r="BF104" i="4"/>
  <c r="BD104" i="4"/>
  <c r="BB104" i="4"/>
  <c r="AZ104" i="4"/>
  <c r="AX104" i="4"/>
  <c r="AV104" i="4"/>
  <c r="AT104" i="4"/>
  <c r="AN104" i="4"/>
  <c r="AL104" i="4"/>
  <c r="AJ104" i="4"/>
  <c r="AF104" i="4"/>
  <c r="V104" i="4"/>
  <c r="T104" i="4"/>
  <c r="R104" i="4"/>
  <c r="P104" i="4"/>
  <c r="N104" i="4"/>
  <c r="L104" i="4"/>
  <c r="J104" i="4"/>
  <c r="H104" i="4"/>
  <c r="D104" i="4"/>
  <c r="B104" i="4"/>
  <c r="BF103" i="4"/>
  <c r="BD103" i="4"/>
  <c r="BB103" i="4"/>
  <c r="AZ103" i="4"/>
  <c r="AX103" i="4"/>
  <c r="AV103" i="4"/>
  <c r="AT103" i="4"/>
  <c r="AN103" i="4"/>
  <c r="AL103" i="4"/>
  <c r="AJ103" i="4"/>
  <c r="AF103" i="4"/>
  <c r="V103" i="4"/>
  <c r="T103" i="4"/>
  <c r="R103" i="4"/>
  <c r="P103" i="4"/>
  <c r="N103" i="4"/>
  <c r="L103" i="4"/>
  <c r="J103" i="4"/>
  <c r="H103" i="4"/>
  <c r="D103" i="4"/>
  <c r="B103" i="4"/>
  <c r="BF102" i="4"/>
  <c r="BD102" i="4"/>
  <c r="BB102" i="4"/>
  <c r="AZ102" i="4"/>
  <c r="AX102" i="4"/>
  <c r="AV102" i="4"/>
  <c r="AT102" i="4"/>
  <c r="AN102" i="4"/>
  <c r="AL102" i="4"/>
  <c r="AJ102" i="4"/>
  <c r="AF102" i="4"/>
  <c r="V102" i="4"/>
  <c r="T102" i="4"/>
  <c r="R102" i="4"/>
  <c r="P102" i="4"/>
  <c r="N102" i="4"/>
  <c r="L102" i="4"/>
  <c r="J102" i="4"/>
  <c r="H102" i="4"/>
  <c r="D102" i="4"/>
  <c r="B102" i="4"/>
  <c r="BF101" i="4"/>
  <c r="BD101" i="4"/>
  <c r="BB101" i="4"/>
  <c r="AZ101" i="4"/>
  <c r="AX101" i="4"/>
  <c r="AV101" i="4"/>
  <c r="AT101" i="4"/>
  <c r="AN101" i="4"/>
  <c r="AL101" i="4"/>
  <c r="AJ101" i="4"/>
  <c r="AF101" i="4"/>
  <c r="V101" i="4"/>
  <c r="T101" i="4"/>
  <c r="R101" i="4"/>
  <c r="P101" i="4"/>
  <c r="N101" i="4"/>
  <c r="L101" i="4"/>
  <c r="J101" i="4"/>
  <c r="H101" i="4"/>
  <c r="D101" i="4"/>
  <c r="B101" i="4"/>
  <c r="BF100" i="4"/>
  <c r="BD100" i="4"/>
  <c r="BB100" i="4"/>
  <c r="AZ100" i="4"/>
  <c r="AX100" i="4"/>
  <c r="AV100" i="4"/>
  <c r="AT100" i="4"/>
  <c r="AN100" i="4"/>
  <c r="AL100" i="4"/>
  <c r="AJ100" i="4"/>
  <c r="AF100" i="4"/>
  <c r="V100" i="4"/>
  <c r="T100" i="4"/>
  <c r="R100" i="4"/>
  <c r="P100" i="4"/>
  <c r="N100" i="4"/>
  <c r="L100" i="4"/>
  <c r="J100" i="4"/>
  <c r="H100" i="4"/>
  <c r="D100" i="4"/>
  <c r="B100" i="4"/>
  <c r="BF99" i="4"/>
  <c r="BD99" i="4"/>
  <c r="BB99" i="4"/>
  <c r="AZ99" i="4"/>
  <c r="AX99" i="4"/>
  <c r="AV99" i="4"/>
  <c r="AT99" i="4"/>
  <c r="AN99" i="4"/>
  <c r="AL99" i="4"/>
  <c r="AJ99" i="4"/>
  <c r="AF99" i="4"/>
  <c r="V99" i="4"/>
  <c r="T99" i="4"/>
  <c r="R99" i="4"/>
  <c r="P99" i="4"/>
  <c r="N99" i="4"/>
  <c r="L99" i="4"/>
  <c r="J99" i="4"/>
  <c r="H99" i="4"/>
  <c r="F99" i="4"/>
  <c r="D99" i="4"/>
  <c r="B99" i="4"/>
  <c r="BF98" i="4"/>
  <c r="BD98" i="4"/>
  <c r="BB98" i="4"/>
  <c r="AZ98" i="4"/>
  <c r="AX98" i="4"/>
  <c r="AV98" i="4"/>
  <c r="AT98" i="4"/>
  <c r="AN98" i="4"/>
  <c r="AL98" i="4"/>
  <c r="AJ98" i="4"/>
  <c r="AF98" i="4"/>
  <c r="V98" i="4"/>
  <c r="T98" i="4"/>
  <c r="R98" i="4"/>
  <c r="P98" i="4"/>
  <c r="N98" i="4"/>
  <c r="L98" i="4"/>
  <c r="J98" i="4"/>
  <c r="H98" i="4"/>
  <c r="F98" i="4"/>
  <c r="D98" i="4"/>
  <c r="B98" i="4"/>
  <c r="BF97" i="4"/>
  <c r="BD97" i="4"/>
  <c r="BB97" i="4"/>
  <c r="AZ97" i="4"/>
  <c r="AX97" i="4"/>
  <c r="AV97" i="4"/>
  <c r="AT97" i="4"/>
  <c r="AN97" i="4"/>
  <c r="AL97" i="4"/>
  <c r="AJ97" i="4"/>
  <c r="AF97" i="4"/>
  <c r="V97" i="4"/>
  <c r="T97" i="4"/>
  <c r="R97" i="4"/>
  <c r="P97" i="4"/>
  <c r="N97" i="4"/>
  <c r="L97" i="4"/>
  <c r="J97" i="4"/>
  <c r="H97" i="4"/>
  <c r="F97" i="4"/>
  <c r="D97" i="4"/>
  <c r="B97" i="4"/>
  <c r="BF96" i="4"/>
  <c r="BD96" i="4"/>
  <c r="BB96" i="4"/>
  <c r="AZ96" i="4"/>
  <c r="AX96" i="4"/>
  <c r="AV96" i="4"/>
  <c r="AT96" i="4"/>
  <c r="AN96" i="4"/>
  <c r="AL96" i="4"/>
  <c r="AJ96" i="4"/>
  <c r="AF96" i="4"/>
  <c r="V96" i="4"/>
  <c r="T96" i="4"/>
  <c r="R96" i="4"/>
  <c r="P96" i="4"/>
  <c r="N96" i="4"/>
  <c r="L96" i="4"/>
  <c r="J96" i="4"/>
  <c r="H96" i="4"/>
  <c r="F96" i="4"/>
  <c r="D96" i="4"/>
  <c r="B96" i="4"/>
  <c r="BF95" i="4"/>
  <c r="BD95" i="4"/>
  <c r="BB95" i="4"/>
  <c r="AZ95" i="4"/>
  <c r="AX95" i="4"/>
  <c r="AV95" i="4"/>
  <c r="AT95" i="4"/>
  <c r="AN95" i="4"/>
  <c r="AL95" i="4"/>
  <c r="AJ95" i="4"/>
  <c r="AF95" i="4"/>
  <c r="V95" i="4"/>
  <c r="T95" i="4"/>
  <c r="R95" i="4"/>
  <c r="P95" i="4"/>
  <c r="N95" i="4"/>
  <c r="L95" i="4"/>
  <c r="J95" i="4"/>
  <c r="H95" i="4"/>
  <c r="F95" i="4"/>
  <c r="D95" i="4"/>
  <c r="B95" i="4"/>
  <c r="BF94" i="4"/>
  <c r="BD94" i="4"/>
  <c r="BB94" i="4"/>
  <c r="AZ94" i="4"/>
  <c r="AX94" i="4"/>
  <c r="AV94" i="4"/>
  <c r="AT94" i="4"/>
  <c r="AN94" i="4"/>
  <c r="AL94" i="4"/>
  <c r="AJ94" i="4"/>
  <c r="AF94" i="4"/>
  <c r="V94" i="4"/>
  <c r="T94" i="4"/>
  <c r="R94" i="4"/>
  <c r="P94" i="4"/>
  <c r="N94" i="4"/>
  <c r="L94" i="4"/>
  <c r="J94" i="4"/>
  <c r="H94" i="4"/>
  <c r="F94" i="4"/>
  <c r="D94" i="4"/>
  <c r="B94" i="4"/>
  <c r="BF93" i="4"/>
  <c r="BD93" i="4"/>
  <c r="BB93" i="4"/>
  <c r="AZ93" i="4"/>
  <c r="AX93" i="4"/>
  <c r="AV93" i="4"/>
  <c r="AT93" i="4"/>
  <c r="AN93" i="4"/>
  <c r="AL93" i="4"/>
  <c r="AJ93" i="4"/>
  <c r="AH93" i="4"/>
  <c r="AF93" i="4"/>
  <c r="V93" i="4"/>
  <c r="T93" i="4"/>
  <c r="R93" i="4"/>
  <c r="P93" i="4"/>
  <c r="N93" i="4"/>
  <c r="L93" i="4"/>
  <c r="J93" i="4"/>
  <c r="H93" i="4"/>
  <c r="F93" i="4"/>
  <c r="D93" i="4"/>
  <c r="B93" i="4"/>
  <c r="BF92" i="4"/>
  <c r="BD92" i="4"/>
  <c r="BB92" i="4"/>
  <c r="AZ92" i="4"/>
  <c r="AX92" i="4"/>
  <c r="AV92" i="4"/>
  <c r="AT92" i="4"/>
  <c r="AR92" i="4"/>
  <c r="AN92" i="4"/>
  <c r="AL92" i="4"/>
  <c r="AJ92" i="4"/>
  <c r="AH92" i="4"/>
  <c r="AF92" i="4"/>
  <c r="V92" i="4"/>
  <c r="T92" i="4"/>
  <c r="R92" i="4"/>
  <c r="P92" i="4"/>
  <c r="N92" i="4"/>
  <c r="L92" i="4"/>
  <c r="J92" i="4"/>
  <c r="H92" i="4"/>
  <c r="F92" i="4"/>
  <c r="D92" i="4"/>
  <c r="B92" i="4"/>
  <c r="BF91" i="4"/>
  <c r="BD91" i="4"/>
  <c r="BB91" i="4"/>
  <c r="AZ91" i="4"/>
  <c r="AX91" i="4"/>
  <c r="AV91" i="4"/>
  <c r="AT91" i="4"/>
  <c r="AR91" i="4"/>
  <c r="AN91" i="4"/>
  <c r="AL91" i="4"/>
  <c r="AJ91" i="4"/>
  <c r="AH91" i="4"/>
  <c r="AF91" i="4"/>
  <c r="X91" i="4"/>
  <c r="V91" i="4"/>
  <c r="T91" i="4"/>
  <c r="R91" i="4"/>
  <c r="P91" i="4"/>
  <c r="N91" i="4"/>
  <c r="L91" i="4"/>
  <c r="J91" i="4"/>
  <c r="H91" i="4"/>
  <c r="F91" i="4"/>
  <c r="D91" i="4"/>
  <c r="B91" i="4"/>
  <c r="BF90" i="4"/>
  <c r="BD90" i="4"/>
  <c r="BB90" i="4"/>
  <c r="AZ90" i="4"/>
  <c r="AX90" i="4"/>
  <c r="AV90" i="4"/>
  <c r="AT90" i="4"/>
  <c r="AR90" i="4"/>
  <c r="AN90" i="4"/>
  <c r="AL90" i="4"/>
  <c r="AJ90" i="4"/>
  <c r="AH90" i="4"/>
  <c r="AF90" i="4"/>
  <c r="X90" i="4"/>
  <c r="V90" i="4"/>
  <c r="T90" i="4"/>
  <c r="R90" i="4"/>
  <c r="P90" i="4"/>
  <c r="N90" i="4"/>
  <c r="L90" i="4"/>
  <c r="J90" i="4"/>
  <c r="H90" i="4"/>
  <c r="F90" i="4"/>
  <c r="D90" i="4"/>
  <c r="B90" i="4"/>
  <c r="BF89" i="4"/>
  <c r="BD89" i="4"/>
  <c r="BB89" i="4"/>
  <c r="AZ89" i="4"/>
  <c r="AX89" i="4"/>
  <c r="AV89" i="4"/>
  <c r="AT89" i="4"/>
  <c r="AR89" i="4"/>
  <c r="AN89" i="4"/>
  <c r="AL89" i="4"/>
  <c r="AJ89" i="4"/>
  <c r="AH89" i="4"/>
  <c r="AF89" i="4"/>
  <c r="X89" i="4"/>
  <c r="V89" i="4"/>
  <c r="T89" i="4"/>
  <c r="R89" i="4"/>
  <c r="P89" i="4"/>
  <c r="N89" i="4"/>
  <c r="L89" i="4"/>
  <c r="J89" i="4"/>
  <c r="H89" i="4"/>
  <c r="F89" i="4"/>
  <c r="D89" i="4"/>
  <c r="B89" i="4"/>
  <c r="BF88" i="4"/>
  <c r="BD88" i="4"/>
  <c r="BB88" i="4"/>
  <c r="AZ88" i="4"/>
  <c r="AX88" i="4"/>
  <c r="AV88" i="4"/>
  <c r="AT88" i="4"/>
  <c r="AR88" i="4"/>
  <c r="AN88" i="4"/>
  <c r="AL88" i="4"/>
  <c r="AJ88" i="4"/>
  <c r="AH88" i="4"/>
  <c r="AF88" i="4"/>
  <c r="X88" i="4"/>
  <c r="V88" i="4"/>
  <c r="T88" i="4"/>
  <c r="R88" i="4"/>
  <c r="P88" i="4"/>
  <c r="N88" i="4"/>
  <c r="L88" i="4"/>
  <c r="J88" i="4"/>
  <c r="H88" i="4"/>
  <c r="F88" i="4"/>
  <c r="D88" i="4"/>
  <c r="B88" i="4"/>
  <c r="BF87" i="4"/>
  <c r="BD87" i="4"/>
  <c r="BB87" i="4"/>
  <c r="AZ87" i="4"/>
  <c r="AX87" i="4"/>
  <c r="AV87" i="4"/>
  <c r="AT87" i="4"/>
  <c r="AR87" i="4"/>
  <c r="AN87" i="4"/>
  <c r="AL87" i="4"/>
  <c r="AJ87" i="4"/>
  <c r="AH87" i="4"/>
  <c r="AF87" i="4"/>
  <c r="X87" i="4"/>
  <c r="V87" i="4"/>
  <c r="T87" i="4"/>
  <c r="R87" i="4"/>
  <c r="P87" i="4"/>
  <c r="N87" i="4"/>
  <c r="L87" i="4"/>
  <c r="J87" i="4"/>
  <c r="H87" i="4"/>
  <c r="F87" i="4"/>
  <c r="D87" i="4"/>
  <c r="B87" i="4"/>
  <c r="BF86" i="4"/>
  <c r="BD86" i="4"/>
  <c r="BB86" i="4"/>
  <c r="AZ86" i="4"/>
  <c r="AX86" i="4"/>
  <c r="AV86" i="4"/>
  <c r="AT86" i="4"/>
  <c r="AR86" i="4"/>
  <c r="AN86" i="4"/>
  <c r="AL86" i="4"/>
  <c r="AJ86" i="4"/>
  <c r="AH86" i="4"/>
  <c r="AF86" i="4"/>
  <c r="X86" i="4"/>
  <c r="V86" i="4"/>
  <c r="T86" i="4"/>
  <c r="R86" i="4"/>
  <c r="P86" i="4"/>
  <c r="N86" i="4"/>
  <c r="L86" i="4"/>
  <c r="J86" i="4"/>
  <c r="H86" i="4"/>
  <c r="F86" i="4"/>
  <c r="D86" i="4"/>
  <c r="B86" i="4"/>
  <c r="BF85" i="4"/>
  <c r="BD85" i="4"/>
  <c r="BB85" i="4"/>
  <c r="AZ85" i="4"/>
  <c r="AX85" i="4"/>
  <c r="AV85" i="4"/>
  <c r="AT85" i="4"/>
  <c r="AR85" i="4"/>
  <c r="AN85" i="4"/>
  <c r="AL85" i="4"/>
  <c r="AJ85" i="4"/>
  <c r="AH85" i="4"/>
  <c r="AF85" i="4"/>
  <c r="X85" i="4"/>
  <c r="V85" i="4"/>
  <c r="T85" i="4"/>
  <c r="R85" i="4"/>
  <c r="P85" i="4"/>
  <c r="N85" i="4"/>
  <c r="L85" i="4"/>
  <c r="J85" i="4"/>
  <c r="H85" i="4"/>
  <c r="F85" i="4"/>
  <c r="D85" i="4"/>
  <c r="B85" i="4"/>
  <c r="BF84" i="4"/>
  <c r="BD84" i="4"/>
  <c r="BB84" i="4"/>
  <c r="AZ84" i="4"/>
  <c r="AX84" i="4"/>
  <c r="AV84" i="4"/>
  <c r="AT84" i="4"/>
  <c r="AR84" i="4"/>
  <c r="AN84" i="4"/>
  <c r="AL84" i="4"/>
  <c r="AJ84" i="4"/>
  <c r="AH84" i="4"/>
  <c r="AF84" i="4"/>
  <c r="X84" i="4"/>
  <c r="V84" i="4"/>
  <c r="T84" i="4"/>
  <c r="R84" i="4"/>
  <c r="P84" i="4"/>
  <c r="N84" i="4"/>
  <c r="L84" i="4"/>
  <c r="J84" i="4"/>
  <c r="H84" i="4"/>
  <c r="F84" i="4"/>
  <c r="D84" i="4"/>
  <c r="B84" i="4"/>
  <c r="BF83" i="4"/>
  <c r="BD83" i="4"/>
  <c r="BB83" i="4"/>
  <c r="AZ83" i="4"/>
  <c r="AX83" i="4"/>
  <c r="AV83" i="4"/>
  <c r="AT83" i="4"/>
  <c r="AR83" i="4"/>
  <c r="AN83" i="4"/>
  <c r="AL83" i="4"/>
  <c r="AJ83" i="4"/>
  <c r="AH83" i="4"/>
  <c r="AF83" i="4"/>
  <c r="X83" i="4"/>
  <c r="V83" i="4"/>
  <c r="T83" i="4"/>
  <c r="R83" i="4"/>
  <c r="P83" i="4"/>
  <c r="N83" i="4"/>
  <c r="L83" i="4"/>
  <c r="J83" i="4"/>
  <c r="H83" i="4"/>
  <c r="F83" i="4"/>
  <c r="D83" i="4"/>
  <c r="B83" i="4"/>
  <c r="BF82" i="4"/>
  <c r="BD82" i="4"/>
  <c r="BB82" i="4"/>
  <c r="AZ82" i="4"/>
  <c r="AX82" i="4"/>
  <c r="AV82" i="4"/>
  <c r="AT82" i="4"/>
  <c r="AR82" i="4"/>
  <c r="AN82" i="4"/>
  <c r="AL82" i="4"/>
  <c r="AJ82" i="4"/>
  <c r="AH82" i="4"/>
  <c r="AF82" i="4"/>
  <c r="X82" i="4"/>
  <c r="V82" i="4"/>
  <c r="T82" i="4"/>
  <c r="R82" i="4"/>
  <c r="P82" i="4"/>
  <c r="N82" i="4"/>
  <c r="L82" i="4"/>
  <c r="J82" i="4"/>
  <c r="H82" i="4"/>
  <c r="F82" i="4"/>
  <c r="D82" i="4"/>
  <c r="B82" i="4"/>
  <c r="BF81" i="4"/>
  <c r="BD81" i="4"/>
  <c r="BB81" i="4"/>
  <c r="AZ81" i="4"/>
  <c r="AX81" i="4"/>
  <c r="AV81" i="4"/>
  <c r="AT81" i="4"/>
  <c r="AR81" i="4"/>
  <c r="AN81" i="4"/>
  <c r="AL81" i="4"/>
  <c r="AJ81" i="4"/>
  <c r="AH81" i="4"/>
  <c r="AF81" i="4"/>
  <c r="X81" i="4"/>
  <c r="V81" i="4"/>
  <c r="T81" i="4"/>
  <c r="R81" i="4"/>
  <c r="P81" i="4"/>
  <c r="N81" i="4"/>
  <c r="L81" i="4"/>
  <c r="J81" i="4"/>
  <c r="H81" i="4"/>
  <c r="F81" i="4"/>
  <c r="D81" i="4"/>
  <c r="B81" i="4"/>
  <c r="BF80" i="4"/>
  <c r="BD80" i="4"/>
  <c r="BB80" i="4"/>
  <c r="AZ80" i="4"/>
  <c r="AX80" i="4"/>
  <c r="AV80" i="4"/>
  <c r="AT80" i="4"/>
  <c r="AR80" i="4"/>
  <c r="AN80" i="4"/>
  <c r="AL80" i="4"/>
  <c r="AJ80" i="4"/>
  <c r="AH80" i="4"/>
  <c r="AF80" i="4"/>
  <c r="X80" i="4"/>
  <c r="V80" i="4"/>
  <c r="T80" i="4"/>
  <c r="R80" i="4"/>
  <c r="P80" i="4"/>
  <c r="N80" i="4"/>
  <c r="L80" i="4"/>
  <c r="J80" i="4"/>
  <c r="H80" i="4"/>
  <c r="F80" i="4"/>
  <c r="D80" i="4"/>
  <c r="B80" i="4"/>
  <c r="BF79" i="4"/>
  <c r="BD79" i="4"/>
  <c r="BB79" i="4"/>
  <c r="AZ79" i="4"/>
  <c r="AX79" i="4"/>
  <c r="AV79" i="4"/>
  <c r="AT79" i="4"/>
  <c r="AR79" i="4"/>
  <c r="AN79" i="4"/>
  <c r="AL79" i="4"/>
  <c r="AJ79" i="4"/>
  <c r="AH79" i="4"/>
  <c r="AF79" i="4"/>
  <c r="X79" i="4"/>
  <c r="V79" i="4"/>
  <c r="T79" i="4"/>
  <c r="R79" i="4"/>
  <c r="P79" i="4"/>
  <c r="N79" i="4"/>
  <c r="L79" i="4"/>
  <c r="J79" i="4"/>
  <c r="H79" i="4"/>
  <c r="F79" i="4"/>
  <c r="D79" i="4"/>
  <c r="B79" i="4"/>
  <c r="BF78" i="4"/>
  <c r="BD78" i="4"/>
  <c r="BB78" i="4"/>
  <c r="AZ78" i="4"/>
  <c r="AX78" i="4"/>
  <c r="AV78" i="4"/>
  <c r="AT78" i="4"/>
  <c r="AR78" i="4"/>
  <c r="AN78" i="4"/>
  <c r="AL78" i="4"/>
  <c r="AJ78" i="4"/>
  <c r="AH78" i="4"/>
  <c r="AF78" i="4"/>
  <c r="X78" i="4"/>
  <c r="V78" i="4"/>
  <c r="T78" i="4"/>
  <c r="R78" i="4"/>
  <c r="P78" i="4"/>
  <c r="N78" i="4"/>
  <c r="L78" i="4"/>
  <c r="J78" i="4"/>
  <c r="H78" i="4"/>
  <c r="F78" i="4"/>
  <c r="D78" i="4"/>
  <c r="B78" i="4"/>
  <c r="BF77" i="4"/>
  <c r="BD77" i="4"/>
  <c r="BB77" i="4"/>
  <c r="AZ77" i="4"/>
  <c r="AX77" i="4"/>
  <c r="AV77" i="4"/>
  <c r="AT77" i="4"/>
  <c r="AR77" i="4"/>
  <c r="AN77" i="4"/>
  <c r="AL77" i="4"/>
  <c r="AJ77" i="4"/>
  <c r="AH77" i="4"/>
  <c r="AF77" i="4"/>
  <c r="X77" i="4"/>
  <c r="V77" i="4"/>
  <c r="T77" i="4"/>
  <c r="R77" i="4"/>
  <c r="P77" i="4"/>
  <c r="N77" i="4"/>
  <c r="L77" i="4"/>
  <c r="J77" i="4"/>
  <c r="H77" i="4"/>
  <c r="F77" i="4"/>
  <c r="D77" i="4"/>
  <c r="B77" i="4"/>
  <c r="BF76" i="4"/>
  <c r="BD76" i="4"/>
  <c r="BB76" i="4"/>
  <c r="AZ76" i="4"/>
  <c r="AX76" i="4"/>
  <c r="AV76" i="4"/>
  <c r="AT76" i="4"/>
  <c r="AR76" i="4"/>
  <c r="AN76" i="4"/>
  <c r="AL76" i="4"/>
  <c r="AJ76" i="4"/>
  <c r="AH76" i="4"/>
  <c r="AF76" i="4"/>
  <c r="Z76" i="4"/>
  <c r="X76" i="4"/>
  <c r="V76" i="4"/>
  <c r="T76" i="4"/>
  <c r="R76" i="4"/>
  <c r="P76" i="4"/>
  <c r="N76" i="4"/>
  <c r="L76" i="4"/>
  <c r="J76" i="4"/>
  <c r="H76" i="4"/>
  <c r="F76" i="4"/>
  <c r="D76" i="4"/>
  <c r="B76" i="4"/>
  <c r="BF75" i="4"/>
  <c r="BD75" i="4"/>
  <c r="BB75" i="4"/>
  <c r="AZ75" i="4"/>
  <c r="AX75" i="4"/>
  <c r="AV75" i="4"/>
  <c r="AT75" i="4"/>
  <c r="AR75" i="4"/>
  <c r="AN75" i="4"/>
  <c r="AL75" i="4"/>
  <c r="AJ75" i="4"/>
  <c r="AH75" i="4"/>
  <c r="AF75" i="4"/>
  <c r="AB75" i="4"/>
  <c r="Z75" i="4"/>
  <c r="X75" i="4"/>
  <c r="V75" i="4"/>
  <c r="T75" i="4"/>
  <c r="R75" i="4"/>
  <c r="P75" i="4"/>
  <c r="N75" i="4"/>
  <c r="L75" i="4"/>
  <c r="J75" i="4"/>
  <c r="H75" i="4"/>
  <c r="F75" i="4"/>
  <c r="D75" i="4"/>
  <c r="B75" i="4"/>
  <c r="BF74" i="4"/>
  <c r="BD74" i="4"/>
  <c r="BB74" i="4"/>
  <c r="AZ74" i="4"/>
  <c r="AX74" i="4"/>
  <c r="AV74" i="4"/>
  <c r="AT74" i="4"/>
  <c r="AR74" i="4"/>
  <c r="AN74" i="4"/>
  <c r="AL74" i="4"/>
  <c r="AJ74" i="4"/>
  <c r="AH74" i="4"/>
  <c r="AF74" i="4"/>
  <c r="AB74" i="4"/>
  <c r="Z74" i="4"/>
  <c r="X74" i="4"/>
  <c r="V74" i="4"/>
  <c r="T74" i="4"/>
  <c r="R74" i="4"/>
  <c r="P74" i="4"/>
  <c r="N74" i="4"/>
  <c r="L74" i="4"/>
  <c r="J74" i="4"/>
  <c r="H74" i="4"/>
  <c r="F74" i="4"/>
  <c r="D74" i="4"/>
  <c r="B74" i="4"/>
  <c r="BF73" i="4"/>
  <c r="BD73" i="4"/>
  <c r="BB73" i="4"/>
  <c r="AZ73" i="4"/>
  <c r="AX73" i="4"/>
  <c r="AV73" i="4"/>
  <c r="AT73" i="4"/>
  <c r="AR73" i="4"/>
  <c r="AN73" i="4"/>
  <c r="AL73" i="4"/>
  <c r="AJ73" i="4"/>
  <c r="AH73" i="4"/>
  <c r="AF73" i="4"/>
  <c r="AB73" i="4"/>
  <c r="Z73" i="4"/>
  <c r="X73" i="4"/>
  <c r="V73" i="4"/>
  <c r="T73" i="4"/>
  <c r="R73" i="4"/>
  <c r="P73" i="4"/>
  <c r="N73" i="4"/>
  <c r="L73" i="4"/>
  <c r="J73" i="4"/>
  <c r="H73" i="4"/>
  <c r="F73" i="4"/>
  <c r="D73" i="4"/>
  <c r="B73" i="4"/>
  <c r="BF72" i="4"/>
  <c r="BD72" i="4"/>
  <c r="BB72" i="4"/>
  <c r="AZ72" i="4"/>
  <c r="AX72" i="4"/>
  <c r="AV72" i="4"/>
  <c r="AT72" i="4"/>
  <c r="AR72" i="4"/>
  <c r="AN72" i="4"/>
  <c r="AL72" i="4"/>
  <c r="AJ72" i="4"/>
  <c r="AH72" i="4"/>
  <c r="AF72" i="4"/>
  <c r="AB72" i="4"/>
  <c r="Z72" i="4"/>
  <c r="X72" i="4"/>
  <c r="V72" i="4"/>
  <c r="T72" i="4"/>
  <c r="R72" i="4"/>
  <c r="P72" i="4"/>
  <c r="N72" i="4"/>
  <c r="L72" i="4"/>
  <c r="J72" i="4"/>
  <c r="H72" i="4"/>
  <c r="F72" i="4"/>
  <c r="D72" i="4"/>
  <c r="B72" i="4"/>
  <c r="BF71" i="4"/>
  <c r="BD71" i="4"/>
  <c r="BB71" i="4"/>
  <c r="AZ71" i="4"/>
  <c r="AX71" i="4"/>
  <c r="AV71" i="4"/>
  <c r="AT71" i="4"/>
  <c r="AR71" i="4"/>
  <c r="AN71" i="4"/>
  <c r="AL71" i="4"/>
  <c r="AJ71" i="4"/>
  <c r="AH71" i="4"/>
  <c r="AF71" i="4"/>
  <c r="AB71" i="4"/>
  <c r="Z71" i="4"/>
  <c r="X71" i="4"/>
  <c r="V71" i="4"/>
  <c r="T71" i="4"/>
  <c r="R71" i="4"/>
  <c r="P71" i="4"/>
  <c r="N71" i="4"/>
  <c r="L71" i="4"/>
  <c r="J71" i="4"/>
  <c r="H71" i="4"/>
  <c r="F71" i="4"/>
  <c r="D71" i="4"/>
  <c r="B71" i="4"/>
  <c r="BF70" i="4"/>
  <c r="BD70" i="4"/>
  <c r="BB70" i="4"/>
  <c r="AZ70" i="4"/>
  <c r="AX70" i="4"/>
  <c r="AV70" i="4"/>
  <c r="AT70" i="4"/>
  <c r="AR70" i="4"/>
  <c r="AN70" i="4"/>
  <c r="AL70" i="4"/>
  <c r="AJ70" i="4"/>
  <c r="AH70" i="4"/>
  <c r="AF70" i="4"/>
  <c r="AD70" i="4"/>
  <c r="AB70" i="4"/>
  <c r="Z70" i="4"/>
  <c r="X70" i="4"/>
  <c r="V70" i="4"/>
  <c r="T70" i="4"/>
  <c r="R70" i="4"/>
  <c r="P70" i="4"/>
  <c r="N70" i="4"/>
  <c r="L70" i="4"/>
  <c r="J70" i="4"/>
  <c r="H70" i="4"/>
  <c r="F70" i="4"/>
  <c r="D70" i="4"/>
  <c r="B70" i="4"/>
  <c r="BF69" i="4"/>
  <c r="BD69" i="4"/>
  <c r="BB69" i="4"/>
  <c r="AZ69" i="4"/>
  <c r="AX69" i="4"/>
  <c r="AV69" i="4"/>
  <c r="AT69" i="4"/>
  <c r="AR69" i="4"/>
  <c r="AN69" i="4"/>
  <c r="AL69" i="4"/>
  <c r="AJ69" i="4"/>
  <c r="AH69" i="4"/>
  <c r="AF69" i="4"/>
  <c r="AD69" i="4"/>
  <c r="AB69" i="4"/>
  <c r="Z69" i="4"/>
  <c r="X69" i="4"/>
  <c r="V69" i="4"/>
  <c r="T69" i="4"/>
  <c r="R69" i="4"/>
  <c r="P69" i="4"/>
  <c r="N69" i="4"/>
  <c r="L69" i="4"/>
  <c r="J69" i="4"/>
  <c r="H69" i="4"/>
  <c r="F69" i="4"/>
  <c r="D69" i="4"/>
  <c r="B69" i="4"/>
  <c r="BF68" i="4"/>
  <c r="BD68" i="4"/>
  <c r="BB68" i="4"/>
  <c r="AZ68" i="4"/>
  <c r="AX68" i="4"/>
  <c r="AV68" i="4"/>
  <c r="AT68" i="4"/>
  <c r="AR68" i="4"/>
  <c r="AN68" i="4"/>
  <c r="AL68" i="4"/>
  <c r="AJ68" i="4"/>
  <c r="AH68" i="4"/>
  <c r="AF68" i="4"/>
  <c r="AD68" i="4"/>
  <c r="AB68" i="4"/>
  <c r="Z68" i="4"/>
  <c r="X68" i="4"/>
  <c r="V68" i="4"/>
  <c r="T68" i="4"/>
  <c r="R68" i="4"/>
  <c r="P68" i="4"/>
  <c r="N68" i="4"/>
  <c r="L68" i="4"/>
  <c r="J68" i="4"/>
  <c r="H68" i="4"/>
  <c r="F68" i="4"/>
  <c r="D68" i="4"/>
  <c r="B68" i="4"/>
  <c r="BF67" i="4"/>
  <c r="BD67" i="4"/>
  <c r="BB67" i="4"/>
  <c r="AZ67" i="4"/>
  <c r="AX67" i="4"/>
  <c r="AV67" i="4"/>
  <c r="AT67" i="4"/>
  <c r="AR67" i="4"/>
  <c r="AN67" i="4"/>
  <c r="AL67" i="4"/>
  <c r="AJ67" i="4"/>
  <c r="AH67" i="4"/>
  <c r="AF67" i="4"/>
  <c r="AD67" i="4"/>
  <c r="AB67" i="4"/>
  <c r="Z67" i="4"/>
  <c r="X67" i="4"/>
  <c r="V67" i="4"/>
  <c r="T67" i="4"/>
  <c r="R67" i="4"/>
  <c r="P67" i="4"/>
  <c r="N67" i="4"/>
  <c r="L67" i="4"/>
  <c r="J67" i="4"/>
  <c r="H67" i="4"/>
  <c r="F67" i="4"/>
  <c r="D67" i="4"/>
  <c r="B67" i="4"/>
  <c r="BF66" i="4"/>
  <c r="BD66" i="4"/>
  <c r="BB66" i="4"/>
  <c r="AZ66" i="4"/>
  <c r="AX66" i="4"/>
  <c r="AV66" i="4"/>
  <c r="AT66" i="4"/>
  <c r="AR66" i="4"/>
  <c r="AN66" i="4"/>
  <c r="AL66" i="4"/>
  <c r="AJ66" i="4"/>
  <c r="AH66" i="4"/>
  <c r="AF66" i="4"/>
  <c r="AD66" i="4"/>
  <c r="AB66" i="4"/>
  <c r="Z66" i="4"/>
  <c r="X66" i="4"/>
  <c r="V66" i="4"/>
  <c r="T66" i="4"/>
  <c r="R66" i="4"/>
  <c r="P66" i="4"/>
  <c r="N66" i="4"/>
  <c r="L66" i="4"/>
  <c r="J66" i="4"/>
  <c r="H66" i="4"/>
  <c r="F66" i="4"/>
  <c r="D66" i="4"/>
  <c r="B66" i="4"/>
  <c r="BF65" i="4"/>
  <c r="BD65" i="4"/>
  <c r="BB65" i="4"/>
  <c r="AZ65" i="4"/>
  <c r="AX65" i="4"/>
  <c r="AV65" i="4"/>
  <c r="AT65" i="4"/>
  <c r="AR65" i="4"/>
  <c r="AN65" i="4"/>
  <c r="AL65" i="4"/>
  <c r="AJ65" i="4"/>
  <c r="AH65" i="4"/>
  <c r="AF65" i="4"/>
  <c r="AD65" i="4"/>
  <c r="AB65" i="4"/>
  <c r="Z65" i="4"/>
  <c r="X65" i="4"/>
  <c r="V65" i="4"/>
  <c r="T65" i="4"/>
  <c r="R65" i="4"/>
  <c r="P65" i="4"/>
  <c r="N65" i="4"/>
  <c r="L65" i="4"/>
  <c r="J65" i="4"/>
  <c r="H65" i="4"/>
  <c r="F65" i="4"/>
  <c r="D65" i="4"/>
  <c r="B65" i="4"/>
  <c r="BF64" i="4"/>
  <c r="BD64" i="4"/>
  <c r="BB64" i="4"/>
  <c r="AZ64" i="4"/>
  <c r="AX64" i="4"/>
  <c r="AV64" i="4"/>
  <c r="AT64" i="4"/>
  <c r="AR64" i="4"/>
  <c r="AP64" i="4"/>
  <c r="AN64" i="4"/>
  <c r="AL64" i="4"/>
  <c r="AJ64" i="4"/>
  <c r="AH64" i="4"/>
  <c r="AF64" i="4"/>
  <c r="AD64" i="4"/>
  <c r="AB64" i="4"/>
  <c r="Z64" i="4"/>
  <c r="X64" i="4"/>
  <c r="V64" i="4"/>
  <c r="T64" i="4"/>
  <c r="R64" i="4"/>
  <c r="P64" i="4"/>
  <c r="N64" i="4"/>
  <c r="L64" i="4"/>
  <c r="J64" i="4"/>
  <c r="H64" i="4"/>
  <c r="F64" i="4"/>
  <c r="D64" i="4"/>
  <c r="B64" i="4"/>
  <c r="BF63" i="4"/>
  <c r="BD63" i="4"/>
  <c r="BB63" i="4"/>
  <c r="AZ63" i="4"/>
  <c r="AX63" i="4"/>
  <c r="AV63" i="4"/>
  <c r="AT63" i="4"/>
  <c r="AR63" i="4"/>
  <c r="AP63" i="4"/>
  <c r="AN63" i="4"/>
  <c r="AL63" i="4"/>
  <c r="AJ63" i="4"/>
  <c r="AH63" i="4"/>
  <c r="AF63" i="4"/>
  <c r="AD63" i="4"/>
  <c r="AB63" i="4"/>
  <c r="Z63" i="4"/>
  <c r="X63" i="4"/>
  <c r="V63" i="4"/>
  <c r="T63" i="4"/>
  <c r="R63" i="4"/>
  <c r="P63" i="4"/>
  <c r="N63" i="4"/>
  <c r="L63" i="4"/>
  <c r="J63" i="4"/>
  <c r="H63" i="4"/>
  <c r="F63" i="4"/>
  <c r="D63" i="4"/>
  <c r="B63" i="4"/>
  <c r="BF62" i="4"/>
  <c r="BD62" i="4"/>
  <c r="BB62" i="4"/>
  <c r="AZ62" i="4"/>
  <c r="AX62" i="4"/>
  <c r="AV62" i="4"/>
  <c r="AT62" i="4"/>
  <c r="AR62" i="4"/>
  <c r="AP62" i="4"/>
  <c r="AN62" i="4"/>
  <c r="AL62" i="4"/>
  <c r="AJ62" i="4"/>
  <c r="AH62" i="4"/>
  <c r="AF62" i="4"/>
  <c r="AD62" i="4"/>
  <c r="AB62" i="4"/>
  <c r="Z62" i="4"/>
  <c r="X62" i="4"/>
  <c r="V62" i="4"/>
  <c r="T62" i="4"/>
  <c r="R62" i="4"/>
  <c r="P62" i="4"/>
  <c r="N62" i="4"/>
  <c r="L62" i="4"/>
  <c r="J62" i="4"/>
  <c r="H62" i="4"/>
  <c r="F62" i="4"/>
  <c r="D62" i="4"/>
  <c r="B62" i="4"/>
  <c r="BF61" i="4"/>
  <c r="BD61" i="4"/>
  <c r="BB61" i="4"/>
  <c r="AZ61" i="4"/>
  <c r="AX61" i="4"/>
  <c r="AV61" i="4"/>
  <c r="AT61" i="4"/>
  <c r="AR61" i="4"/>
  <c r="AP61" i="4"/>
  <c r="AN61" i="4"/>
  <c r="AL61" i="4"/>
  <c r="AJ61" i="4"/>
  <c r="AH61" i="4"/>
  <c r="AF61" i="4"/>
  <c r="AD61" i="4"/>
  <c r="AB61" i="4"/>
  <c r="Z61" i="4"/>
  <c r="X61" i="4"/>
  <c r="V61" i="4"/>
  <c r="T61" i="4"/>
  <c r="R61" i="4"/>
  <c r="P61" i="4"/>
  <c r="N61" i="4"/>
  <c r="L61" i="4"/>
  <c r="J61" i="4"/>
  <c r="H61" i="4"/>
  <c r="F61" i="4"/>
  <c r="D61" i="4"/>
  <c r="B61" i="4"/>
  <c r="BF60" i="4"/>
  <c r="BD60" i="4"/>
  <c r="BB60" i="4"/>
  <c r="AZ60" i="4"/>
  <c r="AX60" i="4"/>
  <c r="AV60" i="4"/>
  <c r="AT60" i="4"/>
  <c r="AR60" i="4"/>
  <c r="AP60" i="4"/>
  <c r="AN60" i="4"/>
  <c r="AL60" i="4"/>
  <c r="AJ60" i="4"/>
  <c r="AH60" i="4"/>
  <c r="AF60" i="4"/>
  <c r="AD60" i="4"/>
  <c r="AB60" i="4"/>
  <c r="Z60" i="4"/>
  <c r="X60" i="4"/>
  <c r="V60" i="4"/>
  <c r="T60" i="4"/>
  <c r="R60" i="4"/>
  <c r="P60" i="4"/>
  <c r="N60" i="4"/>
  <c r="L60" i="4"/>
  <c r="J60" i="4"/>
  <c r="H60" i="4"/>
  <c r="F60" i="4"/>
  <c r="D60" i="4"/>
  <c r="B60" i="4"/>
  <c r="BF59" i="4"/>
  <c r="BD59" i="4"/>
  <c r="BB59" i="4"/>
  <c r="AZ59" i="4"/>
  <c r="AX59" i="4"/>
  <c r="AV59" i="4"/>
  <c r="AT59" i="4"/>
  <c r="AR59" i="4"/>
  <c r="AP59" i="4"/>
  <c r="AN59" i="4"/>
  <c r="AL59" i="4"/>
  <c r="AJ59" i="4"/>
  <c r="AH59" i="4"/>
  <c r="AF59" i="4"/>
  <c r="AD59" i="4"/>
  <c r="AB59" i="4"/>
  <c r="Z59" i="4"/>
  <c r="X59" i="4"/>
  <c r="V59" i="4"/>
  <c r="T59" i="4"/>
  <c r="R59" i="4"/>
  <c r="P59" i="4"/>
  <c r="N59" i="4"/>
  <c r="L59" i="4"/>
  <c r="J59" i="4"/>
  <c r="H59" i="4"/>
  <c r="F59" i="4"/>
  <c r="D59" i="4"/>
  <c r="B59" i="4"/>
  <c r="BF58" i="4"/>
  <c r="BD58" i="4"/>
  <c r="BB58" i="4"/>
  <c r="AZ58" i="4"/>
  <c r="AX58" i="4"/>
  <c r="AV58" i="4"/>
  <c r="AT58" i="4"/>
  <c r="AR58" i="4"/>
  <c r="AP58" i="4"/>
  <c r="AN58" i="4"/>
  <c r="AL58" i="4"/>
  <c r="AJ58" i="4"/>
  <c r="AH58" i="4"/>
  <c r="AF58" i="4"/>
  <c r="AD58" i="4"/>
  <c r="AB58" i="4"/>
  <c r="Z58" i="4"/>
  <c r="X58" i="4"/>
  <c r="V58" i="4"/>
  <c r="T58" i="4"/>
  <c r="R58" i="4"/>
  <c r="P58" i="4"/>
  <c r="N58" i="4"/>
  <c r="L58" i="4"/>
  <c r="J58" i="4"/>
  <c r="H58" i="4"/>
  <c r="F58" i="4"/>
  <c r="D58" i="4"/>
  <c r="B58" i="4"/>
  <c r="BF57" i="4"/>
  <c r="BD57" i="4"/>
  <c r="BB57" i="4"/>
  <c r="AZ57" i="4"/>
  <c r="AX57" i="4"/>
  <c r="AV57" i="4"/>
  <c r="AT57" i="4"/>
  <c r="AR57" i="4"/>
  <c r="AP57" i="4"/>
  <c r="AN57" i="4"/>
  <c r="AL57" i="4"/>
  <c r="AJ57" i="4"/>
  <c r="AH57" i="4"/>
  <c r="AF57" i="4"/>
  <c r="AD57" i="4"/>
  <c r="AB57" i="4"/>
  <c r="Z57" i="4"/>
  <c r="X57" i="4"/>
  <c r="V57" i="4"/>
  <c r="T57" i="4"/>
  <c r="R57" i="4"/>
  <c r="P57" i="4"/>
  <c r="N57" i="4"/>
  <c r="L57" i="4"/>
  <c r="J57" i="4"/>
  <c r="H57" i="4"/>
  <c r="F57" i="4"/>
  <c r="D57" i="4"/>
  <c r="B57" i="4"/>
  <c r="BF56" i="4"/>
  <c r="BD56" i="4"/>
  <c r="BB56" i="4"/>
  <c r="AZ56" i="4"/>
  <c r="AX56" i="4"/>
  <c r="AV56" i="4"/>
  <c r="AT56" i="4"/>
  <c r="AR56" i="4"/>
  <c r="AP56" i="4"/>
  <c r="AN56" i="4"/>
  <c r="AL56" i="4"/>
  <c r="AJ56" i="4"/>
  <c r="AH56" i="4"/>
  <c r="AF56" i="4"/>
  <c r="AD56" i="4"/>
  <c r="AB56" i="4"/>
  <c r="Z56" i="4"/>
  <c r="X56" i="4"/>
  <c r="V56" i="4"/>
  <c r="T56" i="4"/>
  <c r="R56" i="4"/>
  <c r="P56" i="4"/>
  <c r="N56" i="4"/>
  <c r="L56" i="4"/>
  <c r="J56" i="4"/>
  <c r="H56" i="4"/>
  <c r="F56" i="4"/>
  <c r="D56" i="4"/>
  <c r="B56" i="4"/>
  <c r="BF55" i="4"/>
  <c r="BD55" i="4"/>
  <c r="BB55" i="4"/>
  <c r="AZ55" i="4"/>
  <c r="AX55" i="4"/>
  <c r="AV55" i="4"/>
  <c r="AT55" i="4"/>
  <c r="AR55" i="4"/>
  <c r="AP55" i="4"/>
  <c r="AN55" i="4"/>
  <c r="AL55" i="4"/>
  <c r="AJ55" i="4"/>
  <c r="AH55" i="4"/>
  <c r="AF55" i="4"/>
  <c r="AD55" i="4"/>
  <c r="AB55" i="4"/>
  <c r="Z55" i="4"/>
  <c r="X55" i="4"/>
  <c r="V55" i="4"/>
  <c r="T55" i="4"/>
  <c r="R55" i="4"/>
  <c r="P55" i="4"/>
  <c r="N55" i="4"/>
  <c r="L55" i="4"/>
  <c r="J55" i="4"/>
  <c r="H55" i="4"/>
  <c r="F55" i="4"/>
  <c r="D55" i="4"/>
  <c r="B55" i="4"/>
  <c r="BF54" i="4"/>
  <c r="BD54" i="4"/>
  <c r="BB54" i="4"/>
  <c r="AZ54" i="4"/>
  <c r="AX54" i="4"/>
  <c r="AV54" i="4"/>
  <c r="AT54" i="4"/>
  <c r="AR54" i="4"/>
  <c r="AP54" i="4"/>
  <c r="AN54" i="4"/>
  <c r="AL54" i="4"/>
  <c r="AJ54" i="4"/>
  <c r="AH54" i="4"/>
  <c r="AF54" i="4"/>
  <c r="AD54" i="4"/>
  <c r="AB54" i="4"/>
  <c r="Z54" i="4"/>
  <c r="X54" i="4"/>
  <c r="V54" i="4"/>
  <c r="T54" i="4"/>
  <c r="R54" i="4"/>
  <c r="P54" i="4"/>
  <c r="N54" i="4"/>
  <c r="L54" i="4"/>
  <c r="J54" i="4"/>
  <c r="H54" i="4"/>
  <c r="F54" i="4"/>
  <c r="D54" i="4"/>
  <c r="B54" i="4"/>
  <c r="BF53" i="4"/>
  <c r="BD53" i="4"/>
  <c r="BB53" i="4"/>
  <c r="AZ53" i="4"/>
  <c r="AX53" i="4"/>
  <c r="AV53" i="4"/>
  <c r="AT53" i="4"/>
  <c r="AR53" i="4"/>
  <c r="AP53" i="4"/>
  <c r="AN53" i="4"/>
  <c r="AL53" i="4"/>
  <c r="AJ53" i="4"/>
  <c r="AH53" i="4"/>
  <c r="AF53" i="4"/>
  <c r="AD53" i="4"/>
  <c r="AB53" i="4"/>
  <c r="Z53" i="4"/>
  <c r="X53" i="4"/>
  <c r="V53" i="4"/>
  <c r="T53" i="4"/>
  <c r="R53" i="4"/>
  <c r="P53" i="4"/>
  <c r="N53" i="4"/>
  <c r="L53" i="4"/>
  <c r="J53" i="4"/>
  <c r="H53" i="4"/>
  <c r="F53" i="4"/>
  <c r="D53" i="4"/>
  <c r="B53" i="4"/>
  <c r="BF52" i="4"/>
  <c r="BD52" i="4"/>
  <c r="BB52" i="4"/>
  <c r="AZ52" i="4"/>
  <c r="AX52" i="4"/>
  <c r="AV52" i="4"/>
  <c r="AT52" i="4"/>
  <c r="AR52" i="4"/>
  <c r="AP52" i="4"/>
  <c r="AN52" i="4"/>
  <c r="AL52" i="4"/>
  <c r="AJ52" i="4"/>
  <c r="AH52" i="4"/>
  <c r="AF52" i="4"/>
  <c r="AD52" i="4"/>
  <c r="AB52" i="4"/>
  <c r="Z52" i="4"/>
  <c r="X52" i="4"/>
  <c r="V52" i="4"/>
  <c r="T52" i="4"/>
  <c r="R52" i="4"/>
  <c r="P52" i="4"/>
  <c r="N52" i="4"/>
  <c r="L52" i="4"/>
  <c r="J52" i="4"/>
  <c r="H52" i="4"/>
  <c r="F52" i="4"/>
  <c r="D52" i="4"/>
  <c r="B52" i="4"/>
  <c r="BF51" i="4"/>
  <c r="BD51" i="4"/>
  <c r="BB51" i="4"/>
  <c r="AZ51" i="4"/>
  <c r="AX51" i="4"/>
  <c r="AV51" i="4"/>
  <c r="AT51" i="4"/>
  <c r="AR51" i="4"/>
  <c r="AP51" i="4"/>
  <c r="AN51" i="4"/>
  <c r="AL51" i="4"/>
  <c r="AJ51" i="4"/>
  <c r="AH51" i="4"/>
  <c r="AF51" i="4"/>
  <c r="AD51" i="4"/>
  <c r="AB51" i="4"/>
  <c r="Z51" i="4"/>
  <c r="X51" i="4"/>
  <c r="V51" i="4"/>
  <c r="T51" i="4"/>
  <c r="R51" i="4"/>
  <c r="P51" i="4"/>
  <c r="N51" i="4"/>
  <c r="L51" i="4"/>
  <c r="J51" i="4"/>
  <c r="H51" i="4"/>
  <c r="F51" i="4"/>
  <c r="D51" i="4"/>
  <c r="B51" i="4"/>
  <c r="BF50" i="4"/>
  <c r="BD50" i="4"/>
  <c r="BB50" i="4"/>
  <c r="AZ50" i="4"/>
  <c r="AX50" i="4"/>
  <c r="AV50" i="4"/>
  <c r="AT50" i="4"/>
  <c r="AR50" i="4"/>
  <c r="AP50" i="4"/>
  <c r="AN50" i="4"/>
  <c r="AL50" i="4"/>
  <c r="AJ50" i="4"/>
  <c r="AH50" i="4"/>
  <c r="AF50" i="4"/>
  <c r="AD50" i="4"/>
  <c r="AB50" i="4"/>
  <c r="Z50" i="4"/>
  <c r="X50" i="4"/>
  <c r="V50" i="4"/>
  <c r="T50" i="4"/>
  <c r="R50" i="4"/>
  <c r="P50" i="4"/>
  <c r="N50" i="4"/>
  <c r="L50" i="4"/>
  <c r="J50" i="4"/>
  <c r="H50" i="4"/>
  <c r="F50" i="4"/>
  <c r="D50" i="4"/>
  <c r="B50" i="4"/>
  <c r="BF49" i="4"/>
  <c r="BD49" i="4"/>
  <c r="BB49" i="4"/>
  <c r="AZ49" i="4"/>
  <c r="AX49" i="4"/>
  <c r="AV49" i="4"/>
  <c r="AT49" i="4"/>
  <c r="AR49" i="4"/>
  <c r="AP49" i="4"/>
  <c r="AN49" i="4"/>
  <c r="AL49" i="4"/>
  <c r="AJ49" i="4"/>
  <c r="AH49" i="4"/>
  <c r="AF49" i="4"/>
  <c r="AD49" i="4"/>
  <c r="AB49" i="4"/>
  <c r="Z49" i="4"/>
  <c r="X49" i="4"/>
  <c r="V49" i="4"/>
  <c r="T49" i="4"/>
  <c r="R49" i="4"/>
  <c r="P49" i="4"/>
  <c r="N49" i="4"/>
  <c r="L49" i="4"/>
  <c r="J49" i="4"/>
  <c r="H49" i="4"/>
  <c r="F49" i="4"/>
  <c r="D49" i="4"/>
  <c r="B49" i="4"/>
  <c r="BF48" i="4"/>
  <c r="BD48" i="4"/>
  <c r="BB48" i="4"/>
  <c r="AZ48" i="4"/>
  <c r="AX48" i="4"/>
  <c r="AV48" i="4"/>
  <c r="AT48" i="4"/>
  <c r="AR48" i="4"/>
  <c r="AP48" i="4"/>
  <c r="AN48" i="4"/>
  <c r="AL48" i="4"/>
  <c r="AJ48" i="4"/>
  <c r="AH48" i="4"/>
  <c r="AF48" i="4"/>
  <c r="AD48" i="4"/>
  <c r="AB48" i="4"/>
  <c r="Z48" i="4"/>
  <c r="X48" i="4"/>
  <c r="V48" i="4"/>
  <c r="T48" i="4"/>
  <c r="R48" i="4"/>
  <c r="P48" i="4"/>
  <c r="N48" i="4"/>
  <c r="L48" i="4"/>
  <c r="J48" i="4"/>
  <c r="H48" i="4"/>
  <c r="F48" i="4"/>
  <c r="D48" i="4"/>
  <c r="B48" i="4"/>
  <c r="BF47" i="4"/>
  <c r="BD47" i="4"/>
  <c r="BB47" i="4"/>
  <c r="AZ47" i="4"/>
  <c r="AX47" i="4"/>
  <c r="AV47" i="4"/>
  <c r="AT47" i="4"/>
  <c r="AR47" i="4"/>
  <c r="AP47" i="4"/>
  <c r="AN47" i="4"/>
  <c r="AL47" i="4"/>
  <c r="AJ47" i="4"/>
  <c r="AH47" i="4"/>
  <c r="AF47" i="4"/>
  <c r="AD47" i="4"/>
  <c r="AB47" i="4"/>
  <c r="Z47" i="4"/>
  <c r="X47" i="4"/>
  <c r="V47" i="4"/>
  <c r="T47" i="4"/>
  <c r="R47" i="4"/>
  <c r="P47" i="4"/>
  <c r="N47" i="4"/>
  <c r="L47" i="4"/>
  <c r="J47" i="4"/>
  <c r="H47" i="4"/>
  <c r="F47" i="4"/>
  <c r="D47" i="4"/>
  <c r="B47" i="4"/>
  <c r="BF46" i="4"/>
  <c r="BD46" i="4"/>
  <c r="BB46" i="4"/>
  <c r="AZ46" i="4"/>
  <c r="AX46" i="4"/>
  <c r="AV46" i="4"/>
  <c r="AT46" i="4"/>
  <c r="AR46" i="4"/>
  <c r="AP46" i="4"/>
  <c r="AN46" i="4"/>
  <c r="AL46" i="4"/>
  <c r="AJ46" i="4"/>
  <c r="AH46" i="4"/>
  <c r="AF46" i="4"/>
  <c r="AD46" i="4"/>
  <c r="AB46" i="4"/>
  <c r="Z46" i="4"/>
  <c r="X46" i="4"/>
  <c r="V46" i="4"/>
  <c r="T46" i="4"/>
  <c r="R46" i="4"/>
  <c r="P46" i="4"/>
  <c r="N46" i="4"/>
  <c r="L46" i="4"/>
  <c r="J46" i="4"/>
  <c r="H46" i="4"/>
  <c r="F46" i="4"/>
  <c r="D46" i="4"/>
  <c r="B46" i="4"/>
  <c r="BF45" i="4"/>
  <c r="BD45" i="4"/>
  <c r="BB45" i="4"/>
  <c r="AZ45" i="4"/>
  <c r="AX45" i="4"/>
  <c r="AV45" i="4"/>
  <c r="AT45" i="4"/>
  <c r="AR45" i="4"/>
  <c r="AP45" i="4"/>
  <c r="AN45" i="4"/>
  <c r="AL45" i="4"/>
  <c r="AJ45" i="4"/>
  <c r="AH45" i="4"/>
  <c r="AF45" i="4"/>
  <c r="AD45" i="4"/>
  <c r="AB45" i="4"/>
  <c r="Z45" i="4"/>
  <c r="X45" i="4"/>
  <c r="V45" i="4"/>
  <c r="T45" i="4"/>
  <c r="R45" i="4"/>
  <c r="P45" i="4"/>
  <c r="N45" i="4"/>
  <c r="L45" i="4"/>
  <c r="J45" i="4"/>
  <c r="H45" i="4"/>
  <c r="F45" i="4"/>
  <c r="D45" i="4"/>
  <c r="B45" i="4"/>
  <c r="BF44" i="4"/>
  <c r="BD44" i="4"/>
  <c r="BB44" i="4"/>
  <c r="AZ44" i="4"/>
  <c r="AX44" i="4"/>
  <c r="AV44" i="4"/>
  <c r="AT44" i="4"/>
  <c r="AR44" i="4"/>
  <c r="AP44" i="4"/>
  <c r="AN44" i="4"/>
  <c r="AL44" i="4"/>
  <c r="AJ44" i="4"/>
  <c r="AH44" i="4"/>
  <c r="AF44" i="4"/>
  <c r="AD44" i="4"/>
  <c r="AB44" i="4"/>
  <c r="Z44" i="4"/>
  <c r="X44" i="4"/>
  <c r="V44" i="4"/>
  <c r="T44" i="4"/>
  <c r="R44" i="4"/>
  <c r="P44" i="4"/>
  <c r="N44" i="4"/>
  <c r="L44" i="4"/>
  <c r="J44" i="4"/>
  <c r="H44" i="4"/>
  <c r="F44" i="4"/>
  <c r="D44" i="4"/>
  <c r="B44" i="4"/>
  <c r="BF43" i="4"/>
  <c r="BD43" i="4"/>
  <c r="BB43" i="4"/>
  <c r="AZ43" i="4"/>
  <c r="AX43" i="4"/>
  <c r="AV43" i="4"/>
  <c r="AT43" i="4"/>
  <c r="AR43" i="4"/>
  <c r="AP43" i="4"/>
  <c r="AN43" i="4"/>
  <c r="AL43" i="4"/>
  <c r="AJ43" i="4"/>
  <c r="AH43" i="4"/>
  <c r="AF43" i="4"/>
  <c r="AD43" i="4"/>
  <c r="AB43" i="4"/>
  <c r="Z43" i="4"/>
  <c r="X43" i="4"/>
  <c r="V43" i="4"/>
  <c r="T43" i="4"/>
  <c r="R43" i="4"/>
  <c r="P43" i="4"/>
  <c r="N43" i="4"/>
  <c r="L43" i="4"/>
  <c r="J43" i="4"/>
  <c r="H43" i="4"/>
  <c r="F43" i="4"/>
  <c r="D43" i="4"/>
  <c r="B43" i="4"/>
  <c r="BF42" i="4"/>
  <c r="BD42" i="4"/>
  <c r="BB42" i="4"/>
  <c r="AZ42" i="4"/>
  <c r="AX42" i="4"/>
  <c r="AV42" i="4"/>
  <c r="AT42" i="4"/>
  <c r="AR42" i="4"/>
  <c r="AP42" i="4"/>
  <c r="AN42" i="4"/>
  <c r="AL42" i="4"/>
  <c r="AJ42" i="4"/>
  <c r="AH42" i="4"/>
  <c r="AF42" i="4"/>
  <c r="AD42" i="4"/>
  <c r="AB42" i="4"/>
  <c r="Z42" i="4"/>
  <c r="X42" i="4"/>
  <c r="V42" i="4"/>
  <c r="T42" i="4"/>
  <c r="R42" i="4"/>
  <c r="P42" i="4"/>
  <c r="N42" i="4"/>
  <c r="L42" i="4"/>
  <c r="J42" i="4"/>
  <c r="H42" i="4"/>
  <c r="F42" i="4"/>
  <c r="D42" i="4"/>
  <c r="B42" i="4"/>
  <c r="BF41" i="4"/>
  <c r="BD41" i="4"/>
  <c r="BB41" i="4"/>
  <c r="AZ41" i="4"/>
  <c r="AX41" i="4"/>
  <c r="AV41" i="4"/>
  <c r="AT41" i="4"/>
  <c r="AR41" i="4"/>
  <c r="AP41" i="4"/>
  <c r="AN41" i="4"/>
  <c r="AL41" i="4"/>
  <c r="AJ41" i="4"/>
  <c r="AH41" i="4"/>
  <c r="AF41" i="4"/>
  <c r="AD41" i="4"/>
  <c r="AB41" i="4"/>
  <c r="Z41" i="4"/>
  <c r="X41" i="4"/>
  <c r="V41" i="4"/>
  <c r="T41" i="4"/>
  <c r="R41" i="4"/>
  <c r="P41" i="4"/>
  <c r="N41" i="4"/>
  <c r="L41" i="4"/>
  <c r="J41" i="4"/>
  <c r="H41" i="4"/>
  <c r="F41" i="4"/>
  <c r="D41" i="4"/>
  <c r="B41" i="4"/>
  <c r="BF40" i="4"/>
  <c r="BD40" i="4"/>
  <c r="BB40" i="4"/>
  <c r="AZ40" i="4"/>
  <c r="AX40" i="4"/>
  <c r="AV40" i="4"/>
  <c r="AT40" i="4"/>
  <c r="AR40" i="4"/>
  <c r="AP40" i="4"/>
  <c r="AN40" i="4"/>
  <c r="AL40" i="4"/>
  <c r="AJ40" i="4"/>
  <c r="AH40" i="4"/>
  <c r="AF40" i="4"/>
  <c r="AD40" i="4"/>
  <c r="AB40" i="4"/>
  <c r="Z40" i="4"/>
  <c r="X40" i="4"/>
  <c r="V40" i="4"/>
  <c r="T40" i="4"/>
  <c r="R40" i="4"/>
  <c r="P40" i="4"/>
  <c r="N40" i="4"/>
  <c r="L40" i="4"/>
  <c r="J40" i="4"/>
  <c r="H40" i="4"/>
  <c r="F40" i="4"/>
  <c r="D40" i="4"/>
  <c r="B40" i="4"/>
  <c r="BF39" i="4"/>
  <c r="BD39" i="4"/>
  <c r="BB39" i="4"/>
  <c r="AZ39" i="4"/>
  <c r="AX39" i="4"/>
  <c r="AV39" i="4"/>
  <c r="AT39" i="4"/>
  <c r="AR39" i="4"/>
  <c r="AP39" i="4"/>
  <c r="AN39" i="4"/>
  <c r="AL39" i="4"/>
  <c r="AJ39" i="4"/>
  <c r="AH39" i="4"/>
  <c r="AF39" i="4"/>
  <c r="AD39" i="4"/>
  <c r="AB39" i="4"/>
  <c r="Z39" i="4"/>
  <c r="X39" i="4"/>
  <c r="V39" i="4"/>
  <c r="T39" i="4"/>
  <c r="R39" i="4"/>
  <c r="P39" i="4"/>
  <c r="N39" i="4"/>
  <c r="L39" i="4"/>
  <c r="J39" i="4"/>
  <c r="H39" i="4"/>
  <c r="F39" i="4"/>
  <c r="D39" i="4"/>
  <c r="B39" i="4"/>
  <c r="BF38" i="4"/>
  <c r="BD38" i="4"/>
  <c r="BB38" i="4"/>
  <c r="AZ38" i="4"/>
  <c r="AX38" i="4"/>
  <c r="AV38" i="4"/>
  <c r="AT38" i="4"/>
  <c r="AR38" i="4"/>
  <c r="AP38" i="4"/>
  <c r="AN38" i="4"/>
  <c r="AL38" i="4"/>
  <c r="AJ38" i="4"/>
  <c r="AH38" i="4"/>
  <c r="AF38" i="4"/>
  <c r="AD38" i="4"/>
  <c r="AB38" i="4"/>
  <c r="Z38" i="4"/>
  <c r="X38" i="4"/>
  <c r="V38" i="4"/>
  <c r="T38" i="4"/>
  <c r="R38" i="4"/>
  <c r="P38" i="4"/>
  <c r="N38" i="4"/>
  <c r="L38" i="4"/>
  <c r="J38" i="4"/>
  <c r="H38" i="4"/>
  <c r="F38" i="4"/>
  <c r="D38" i="4"/>
  <c r="B38" i="4"/>
  <c r="BF37" i="4"/>
  <c r="BD37" i="4"/>
  <c r="BB37" i="4"/>
  <c r="AZ37" i="4"/>
  <c r="AX37" i="4"/>
  <c r="AV37" i="4"/>
  <c r="AT37" i="4"/>
  <c r="AR37" i="4"/>
  <c r="AP37" i="4"/>
  <c r="AN37" i="4"/>
  <c r="AL37" i="4"/>
  <c r="AJ37" i="4"/>
  <c r="AH37" i="4"/>
  <c r="AF37" i="4"/>
  <c r="AD37" i="4"/>
  <c r="AB37" i="4"/>
  <c r="Z37" i="4"/>
  <c r="X37" i="4"/>
  <c r="V37" i="4"/>
  <c r="T37" i="4"/>
  <c r="R37" i="4"/>
  <c r="P37" i="4"/>
  <c r="N37" i="4"/>
  <c r="L37" i="4"/>
  <c r="J37" i="4"/>
  <c r="H37" i="4"/>
  <c r="F37" i="4"/>
  <c r="D37" i="4"/>
  <c r="B37" i="4"/>
  <c r="BF36" i="4"/>
  <c r="BD36" i="4"/>
  <c r="BB36" i="4"/>
  <c r="AZ36" i="4"/>
  <c r="AX36" i="4"/>
  <c r="AV36" i="4"/>
  <c r="AT36" i="4"/>
  <c r="AR36" i="4"/>
  <c r="AP36" i="4"/>
  <c r="AN36" i="4"/>
  <c r="AL36" i="4"/>
  <c r="AJ36" i="4"/>
  <c r="AH36" i="4"/>
  <c r="AF36" i="4"/>
  <c r="AD36" i="4"/>
  <c r="AB36" i="4"/>
  <c r="Z36" i="4"/>
  <c r="X36" i="4"/>
  <c r="V36" i="4"/>
  <c r="T36" i="4"/>
  <c r="R36" i="4"/>
  <c r="P36" i="4"/>
  <c r="N36" i="4"/>
  <c r="L36" i="4"/>
  <c r="J36" i="4"/>
  <c r="H36" i="4"/>
  <c r="F36" i="4"/>
  <c r="D36" i="4"/>
  <c r="B36" i="4"/>
  <c r="BF35" i="4"/>
  <c r="BD35" i="4"/>
  <c r="BB35" i="4"/>
  <c r="AZ35" i="4"/>
  <c r="AX35" i="4"/>
  <c r="AV35" i="4"/>
  <c r="AT35" i="4"/>
  <c r="AR35" i="4"/>
  <c r="AP35" i="4"/>
  <c r="AN35" i="4"/>
  <c r="AL35" i="4"/>
  <c r="AJ35" i="4"/>
  <c r="AH35" i="4"/>
  <c r="AF35" i="4"/>
  <c r="AD35" i="4"/>
  <c r="AB35" i="4"/>
  <c r="Z35" i="4"/>
  <c r="X35" i="4"/>
  <c r="V35" i="4"/>
  <c r="T35" i="4"/>
  <c r="R35" i="4"/>
  <c r="P35" i="4"/>
  <c r="N35" i="4"/>
  <c r="L35" i="4"/>
  <c r="J35" i="4"/>
  <c r="H35" i="4"/>
  <c r="F35" i="4"/>
  <c r="D35" i="4"/>
  <c r="B35" i="4"/>
  <c r="BF34" i="4"/>
  <c r="BD34" i="4"/>
  <c r="BB34" i="4"/>
  <c r="AZ34" i="4"/>
  <c r="AX34" i="4"/>
  <c r="AV34" i="4"/>
  <c r="AT34" i="4"/>
  <c r="AR34" i="4"/>
  <c r="AP34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D34" i="4"/>
  <c r="B34" i="4"/>
  <c r="BF33" i="4"/>
  <c r="BD33" i="4"/>
  <c r="BB33" i="4"/>
  <c r="AZ33" i="4"/>
  <c r="AX33" i="4"/>
  <c r="AV33" i="4"/>
  <c r="AT33" i="4"/>
  <c r="AR33" i="4"/>
  <c r="AP33" i="4"/>
  <c r="AN33" i="4"/>
  <c r="AL33" i="4"/>
  <c r="AJ33" i="4"/>
  <c r="AH33" i="4"/>
  <c r="AF33" i="4"/>
  <c r="AD33" i="4"/>
  <c r="AB33" i="4"/>
  <c r="Z33" i="4"/>
  <c r="X33" i="4"/>
  <c r="V33" i="4"/>
  <c r="T33" i="4"/>
  <c r="R33" i="4"/>
  <c r="P33" i="4"/>
  <c r="N33" i="4"/>
  <c r="L33" i="4"/>
  <c r="J33" i="4"/>
  <c r="H33" i="4"/>
  <c r="F33" i="4"/>
  <c r="D33" i="4"/>
  <c r="B33" i="4"/>
  <c r="BF32" i="4"/>
  <c r="BD32" i="4"/>
  <c r="BB32" i="4"/>
  <c r="AZ32" i="4"/>
  <c r="AX32" i="4"/>
  <c r="AV32" i="4"/>
  <c r="AT32" i="4"/>
  <c r="AR32" i="4"/>
  <c r="AP32" i="4"/>
  <c r="AN32" i="4"/>
  <c r="AL32" i="4"/>
  <c r="AJ32" i="4"/>
  <c r="AH32" i="4"/>
  <c r="AF32" i="4"/>
  <c r="AD32" i="4"/>
  <c r="AB32" i="4"/>
  <c r="Z32" i="4"/>
  <c r="X32" i="4"/>
  <c r="V32" i="4"/>
  <c r="T32" i="4"/>
  <c r="R32" i="4"/>
  <c r="P32" i="4"/>
  <c r="N32" i="4"/>
  <c r="L32" i="4"/>
  <c r="J32" i="4"/>
  <c r="H32" i="4"/>
  <c r="F32" i="4"/>
  <c r="D32" i="4"/>
  <c r="B32" i="4"/>
  <c r="BF31" i="4"/>
  <c r="BD31" i="4"/>
  <c r="BB31" i="4"/>
  <c r="AZ31" i="4"/>
  <c r="AX31" i="4"/>
  <c r="AV31" i="4"/>
  <c r="AT31" i="4"/>
  <c r="AR31" i="4"/>
  <c r="AP31" i="4"/>
  <c r="AN31" i="4"/>
  <c r="AL31" i="4"/>
  <c r="AJ31" i="4"/>
  <c r="AH31" i="4"/>
  <c r="AF31" i="4"/>
  <c r="AD31" i="4"/>
  <c r="AB31" i="4"/>
  <c r="Z31" i="4"/>
  <c r="X31" i="4"/>
  <c r="V31" i="4"/>
  <c r="T31" i="4"/>
  <c r="R31" i="4"/>
  <c r="P31" i="4"/>
  <c r="N31" i="4"/>
  <c r="L31" i="4"/>
  <c r="J31" i="4"/>
  <c r="H31" i="4"/>
  <c r="F31" i="4"/>
  <c r="D31" i="4"/>
  <c r="B31" i="4"/>
  <c r="BF30" i="4"/>
  <c r="BD30" i="4"/>
  <c r="BB30" i="4"/>
  <c r="AZ30" i="4"/>
  <c r="AX30" i="4"/>
  <c r="AV30" i="4"/>
  <c r="AT30" i="4"/>
  <c r="AR30" i="4"/>
  <c r="AP30" i="4"/>
  <c r="AN30" i="4"/>
  <c r="AL30" i="4"/>
  <c r="AJ30" i="4"/>
  <c r="AH30" i="4"/>
  <c r="AF30" i="4"/>
  <c r="AD30" i="4"/>
  <c r="AB30" i="4"/>
  <c r="Z30" i="4"/>
  <c r="X30" i="4"/>
  <c r="V30" i="4"/>
  <c r="T30" i="4"/>
  <c r="R30" i="4"/>
  <c r="P30" i="4"/>
  <c r="N30" i="4"/>
  <c r="L30" i="4"/>
  <c r="J30" i="4"/>
  <c r="H30" i="4"/>
  <c r="F30" i="4"/>
  <c r="D30" i="4"/>
  <c r="B30" i="4"/>
  <c r="BF29" i="4"/>
  <c r="BD29" i="4"/>
  <c r="BB29" i="4"/>
  <c r="AZ29" i="4"/>
  <c r="AX29" i="4"/>
  <c r="AV29" i="4"/>
  <c r="AT29" i="4"/>
  <c r="AR29" i="4"/>
  <c r="AP29" i="4"/>
  <c r="AN29" i="4"/>
  <c r="AL29" i="4"/>
  <c r="AJ29" i="4"/>
  <c r="AH29" i="4"/>
  <c r="AF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D29" i="4"/>
  <c r="B29" i="4"/>
  <c r="BF28" i="4"/>
  <c r="BD28" i="4"/>
  <c r="BB28" i="4"/>
  <c r="AZ28" i="4"/>
  <c r="AX28" i="4"/>
  <c r="AV28" i="4"/>
  <c r="AT28" i="4"/>
  <c r="AR28" i="4"/>
  <c r="AP28" i="4"/>
  <c r="AN28" i="4"/>
  <c r="AL28" i="4"/>
  <c r="AJ28" i="4"/>
  <c r="AH28" i="4"/>
  <c r="AF28" i="4"/>
  <c r="AD28" i="4"/>
  <c r="AB28" i="4"/>
  <c r="Z28" i="4"/>
  <c r="X28" i="4"/>
  <c r="V28" i="4"/>
  <c r="T28" i="4"/>
  <c r="R28" i="4"/>
  <c r="P28" i="4"/>
  <c r="N28" i="4"/>
  <c r="L28" i="4"/>
  <c r="J28" i="4"/>
  <c r="H28" i="4"/>
  <c r="F28" i="4"/>
  <c r="D28" i="4"/>
  <c r="B28" i="4"/>
  <c r="BF27" i="4"/>
  <c r="BD27" i="4"/>
  <c r="BB27" i="4"/>
  <c r="AZ27" i="4"/>
  <c r="AX27" i="4"/>
  <c r="AV27" i="4"/>
  <c r="AT27" i="4"/>
  <c r="AR27" i="4"/>
  <c r="AP27" i="4"/>
  <c r="AN27" i="4"/>
  <c r="AL27" i="4"/>
  <c r="AJ27" i="4"/>
  <c r="AH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D27" i="4"/>
  <c r="B27" i="4"/>
  <c r="BF26" i="4"/>
  <c r="BD26" i="4"/>
  <c r="BB26" i="4"/>
  <c r="AZ26" i="4"/>
  <c r="AX26" i="4"/>
  <c r="AV26" i="4"/>
  <c r="AT26" i="4"/>
  <c r="AR26" i="4"/>
  <c r="AP26" i="4"/>
  <c r="AN26" i="4"/>
  <c r="AL26" i="4"/>
  <c r="AJ26" i="4"/>
  <c r="AH26" i="4"/>
  <c r="AF26" i="4"/>
  <c r="AD26" i="4"/>
  <c r="AB26" i="4"/>
  <c r="Z26" i="4"/>
  <c r="X26" i="4"/>
  <c r="V26" i="4"/>
  <c r="T26" i="4"/>
  <c r="R26" i="4"/>
  <c r="P26" i="4"/>
  <c r="N26" i="4"/>
  <c r="L26" i="4"/>
  <c r="J26" i="4"/>
  <c r="H26" i="4"/>
  <c r="F26" i="4"/>
  <c r="D26" i="4"/>
  <c r="B26" i="4"/>
  <c r="BF25" i="4"/>
  <c r="BD25" i="4"/>
  <c r="BB25" i="4"/>
  <c r="AZ25" i="4"/>
  <c r="AX25" i="4"/>
  <c r="AV25" i="4"/>
  <c r="AT25" i="4"/>
  <c r="AR25" i="4"/>
  <c r="AP25" i="4"/>
  <c r="AN25" i="4"/>
  <c r="AL25" i="4"/>
  <c r="AJ25" i="4"/>
  <c r="AH25" i="4"/>
  <c r="AF25" i="4"/>
  <c r="AD25" i="4"/>
  <c r="AB25" i="4"/>
  <c r="Z25" i="4"/>
  <c r="X25" i="4"/>
  <c r="V25" i="4"/>
  <c r="T25" i="4"/>
  <c r="R25" i="4"/>
  <c r="P25" i="4"/>
  <c r="N25" i="4"/>
  <c r="L25" i="4"/>
  <c r="J25" i="4"/>
  <c r="H25" i="4"/>
  <c r="F25" i="4"/>
  <c r="D25" i="4"/>
  <c r="B25" i="4"/>
  <c r="BF24" i="4"/>
  <c r="BD24" i="4"/>
  <c r="BB24" i="4"/>
  <c r="AZ24" i="4"/>
  <c r="AX24" i="4"/>
  <c r="AV24" i="4"/>
  <c r="AT24" i="4"/>
  <c r="AR24" i="4"/>
  <c r="AP24" i="4"/>
  <c r="AN24" i="4"/>
  <c r="AL24" i="4"/>
  <c r="AJ24" i="4"/>
  <c r="AH24" i="4"/>
  <c r="AF24" i="4"/>
  <c r="AD24" i="4"/>
  <c r="AB24" i="4"/>
  <c r="Z24" i="4"/>
  <c r="X24" i="4"/>
  <c r="V24" i="4"/>
  <c r="T24" i="4"/>
  <c r="R24" i="4"/>
  <c r="P24" i="4"/>
  <c r="N24" i="4"/>
  <c r="L24" i="4"/>
  <c r="J24" i="4"/>
  <c r="H24" i="4"/>
  <c r="F24" i="4"/>
  <c r="D24" i="4"/>
  <c r="B24" i="4"/>
  <c r="BF23" i="4"/>
  <c r="BD23" i="4"/>
  <c r="BB23" i="4"/>
  <c r="AZ23" i="4"/>
  <c r="AX23" i="4"/>
  <c r="AV23" i="4"/>
  <c r="AT23" i="4"/>
  <c r="AR23" i="4"/>
  <c r="AP23" i="4"/>
  <c r="AN23" i="4"/>
  <c r="AL23" i="4"/>
  <c r="AJ23" i="4"/>
  <c r="AH23" i="4"/>
  <c r="AF23" i="4"/>
  <c r="AD23" i="4"/>
  <c r="AB23" i="4"/>
  <c r="Z23" i="4"/>
  <c r="X23" i="4"/>
  <c r="V23" i="4"/>
  <c r="T23" i="4"/>
  <c r="R23" i="4"/>
  <c r="P23" i="4"/>
  <c r="N23" i="4"/>
  <c r="L23" i="4"/>
  <c r="J23" i="4"/>
  <c r="H23" i="4"/>
  <c r="F23" i="4"/>
  <c r="D23" i="4"/>
  <c r="B23" i="4"/>
  <c r="BF22" i="4"/>
  <c r="BD22" i="4"/>
  <c r="BB22" i="4"/>
  <c r="AZ22" i="4"/>
  <c r="AX22" i="4"/>
  <c r="AV22" i="4"/>
  <c r="AT22" i="4"/>
  <c r="AR22" i="4"/>
  <c r="AP22" i="4"/>
  <c r="AN22" i="4"/>
  <c r="AL22" i="4"/>
  <c r="AJ22" i="4"/>
  <c r="AH22" i="4"/>
  <c r="AF22" i="4"/>
  <c r="AD22" i="4"/>
  <c r="AB22" i="4"/>
  <c r="Z22" i="4"/>
  <c r="X22" i="4"/>
  <c r="V22" i="4"/>
  <c r="T22" i="4"/>
  <c r="R22" i="4"/>
  <c r="P22" i="4"/>
  <c r="N22" i="4"/>
  <c r="L22" i="4"/>
  <c r="J22" i="4"/>
  <c r="H22" i="4"/>
  <c r="F22" i="4"/>
  <c r="D22" i="4"/>
  <c r="B22" i="4"/>
  <c r="BF21" i="4"/>
  <c r="BD21" i="4"/>
  <c r="BB21" i="4"/>
  <c r="AZ21" i="4"/>
  <c r="AX21" i="4"/>
  <c r="AV21" i="4"/>
  <c r="AT21" i="4"/>
  <c r="AR21" i="4"/>
  <c r="AP21" i="4"/>
  <c r="AN21" i="4"/>
  <c r="AL21" i="4"/>
  <c r="AJ21" i="4"/>
  <c r="AH21" i="4"/>
  <c r="AF21" i="4"/>
  <c r="AD21" i="4"/>
  <c r="AB21" i="4"/>
  <c r="Z21" i="4"/>
  <c r="X21" i="4"/>
  <c r="V21" i="4"/>
  <c r="T21" i="4"/>
  <c r="R21" i="4"/>
  <c r="P21" i="4"/>
  <c r="N21" i="4"/>
  <c r="L21" i="4"/>
  <c r="J21" i="4"/>
  <c r="H21" i="4"/>
  <c r="F21" i="4"/>
  <c r="D21" i="4"/>
  <c r="B21" i="4"/>
  <c r="BF20" i="4"/>
  <c r="BD20" i="4"/>
  <c r="BB20" i="4"/>
  <c r="AZ20" i="4"/>
  <c r="AX20" i="4"/>
  <c r="AV20" i="4"/>
  <c r="AT20" i="4"/>
  <c r="AR20" i="4"/>
  <c r="AP20" i="4"/>
  <c r="AN20" i="4"/>
  <c r="AL20" i="4"/>
  <c r="AJ20" i="4"/>
  <c r="AH20" i="4"/>
  <c r="AF20" i="4"/>
  <c r="AD20" i="4"/>
  <c r="AB20" i="4"/>
  <c r="Z20" i="4"/>
  <c r="X20" i="4"/>
  <c r="V20" i="4"/>
  <c r="T20" i="4"/>
  <c r="R20" i="4"/>
  <c r="P20" i="4"/>
  <c r="N20" i="4"/>
  <c r="L20" i="4"/>
  <c r="J20" i="4"/>
  <c r="H20" i="4"/>
  <c r="F20" i="4"/>
  <c r="D20" i="4"/>
  <c r="B20" i="4"/>
  <c r="BF19" i="4"/>
  <c r="BD19" i="4"/>
  <c r="BB19" i="4"/>
  <c r="AZ19" i="4"/>
  <c r="AX19" i="4"/>
  <c r="AV19" i="4"/>
  <c r="AT19" i="4"/>
  <c r="AR19" i="4"/>
  <c r="AP19" i="4"/>
  <c r="AN19" i="4"/>
  <c r="AL19" i="4"/>
  <c r="AJ19" i="4"/>
  <c r="AH19" i="4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D19" i="4"/>
  <c r="B19" i="4"/>
  <c r="BF18" i="4"/>
  <c r="BD18" i="4"/>
  <c r="BB18" i="4"/>
  <c r="AZ18" i="4"/>
  <c r="AX18" i="4"/>
  <c r="AV18" i="4"/>
  <c r="AT18" i="4"/>
  <c r="AR18" i="4"/>
  <c r="AP18" i="4"/>
  <c r="AN18" i="4"/>
  <c r="AL18" i="4"/>
  <c r="AJ18" i="4"/>
  <c r="AH18" i="4"/>
  <c r="AF18" i="4"/>
  <c r="AD18" i="4"/>
  <c r="AB18" i="4"/>
  <c r="Z18" i="4"/>
  <c r="X18" i="4"/>
  <c r="V18" i="4"/>
  <c r="T18" i="4"/>
  <c r="R18" i="4"/>
  <c r="P18" i="4"/>
  <c r="N18" i="4"/>
  <c r="L18" i="4"/>
  <c r="J18" i="4"/>
  <c r="H18" i="4"/>
  <c r="F18" i="4"/>
  <c r="D18" i="4"/>
  <c r="B18" i="4"/>
  <c r="BF17" i="4"/>
  <c r="BD17" i="4"/>
  <c r="BB17" i="4"/>
  <c r="AZ17" i="4"/>
  <c r="AX17" i="4"/>
  <c r="AV17" i="4"/>
  <c r="AT17" i="4"/>
  <c r="AR17" i="4"/>
  <c r="AP17" i="4"/>
  <c r="AN17" i="4"/>
  <c r="AL17" i="4"/>
  <c r="AJ17" i="4"/>
  <c r="AH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D17" i="4"/>
  <c r="B17" i="4"/>
  <c r="BF16" i="4"/>
  <c r="BD16" i="4"/>
  <c r="BB16" i="4"/>
  <c r="AZ16" i="4"/>
  <c r="AX16" i="4"/>
  <c r="AV16" i="4"/>
  <c r="AT16" i="4"/>
  <c r="AR16" i="4"/>
  <c r="AP16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D16" i="4"/>
  <c r="B16" i="4"/>
  <c r="BF15" i="4"/>
  <c r="BD15" i="4"/>
  <c r="BB15" i="4"/>
  <c r="AZ15" i="4"/>
  <c r="AX15" i="4"/>
  <c r="AV15" i="4"/>
  <c r="AT15" i="4"/>
  <c r="AR15" i="4"/>
  <c r="AP15" i="4"/>
  <c r="AN15" i="4"/>
  <c r="AL15" i="4"/>
  <c r="AJ15" i="4"/>
  <c r="AH15" i="4"/>
  <c r="AF15" i="4"/>
  <c r="AD15" i="4"/>
  <c r="AB15" i="4"/>
  <c r="Z15" i="4"/>
  <c r="X15" i="4"/>
  <c r="V15" i="4"/>
  <c r="T15" i="4"/>
  <c r="R15" i="4"/>
  <c r="P15" i="4"/>
  <c r="N15" i="4"/>
  <c r="L15" i="4"/>
  <c r="J15" i="4"/>
  <c r="H15" i="4"/>
  <c r="F15" i="4"/>
  <c r="D15" i="4"/>
  <c r="B15" i="4"/>
  <c r="BF14" i="4"/>
  <c r="BD14" i="4"/>
  <c r="BB14" i="4"/>
  <c r="AZ14" i="4"/>
  <c r="AX14" i="4"/>
  <c r="AV14" i="4"/>
  <c r="AT14" i="4"/>
  <c r="AR14" i="4"/>
  <c r="AP14" i="4"/>
  <c r="AN14" i="4"/>
  <c r="AL14" i="4"/>
  <c r="AJ14" i="4"/>
  <c r="AH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D14" i="4"/>
  <c r="B14" i="4"/>
  <c r="BF13" i="4"/>
  <c r="BD13" i="4"/>
  <c r="BB13" i="4"/>
  <c r="AZ13" i="4"/>
  <c r="AX13" i="4"/>
  <c r="AV13" i="4"/>
  <c r="AT13" i="4"/>
  <c r="AR13" i="4"/>
  <c r="AP13" i="4"/>
  <c r="AN13" i="4"/>
  <c r="AL13" i="4"/>
  <c r="AJ13" i="4"/>
  <c r="AH13" i="4"/>
  <c r="AF13" i="4"/>
  <c r="AD13" i="4"/>
  <c r="AB13" i="4"/>
  <c r="Z13" i="4"/>
  <c r="X13" i="4"/>
  <c r="V13" i="4"/>
  <c r="T13" i="4"/>
  <c r="R13" i="4"/>
  <c r="P13" i="4"/>
  <c r="N13" i="4"/>
  <c r="L13" i="4"/>
  <c r="J13" i="4"/>
  <c r="H13" i="4"/>
  <c r="F13" i="4"/>
  <c r="D13" i="4"/>
  <c r="B13" i="4"/>
  <c r="BF12" i="4"/>
  <c r="BD12" i="4"/>
  <c r="BB12" i="4"/>
  <c r="AZ12" i="4"/>
  <c r="AX12" i="4"/>
  <c r="AV12" i="4"/>
  <c r="AT12" i="4"/>
  <c r="AR12" i="4"/>
  <c r="AP12" i="4"/>
  <c r="AN12" i="4"/>
  <c r="AL12" i="4"/>
  <c r="AJ12" i="4"/>
  <c r="AH12" i="4"/>
  <c r="AF12" i="4"/>
  <c r="AD12" i="4"/>
  <c r="AB12" i="4"/>
  <c r="Z12" i="4"/>
  <c r="X12" i="4"/>
  <c r="V12" i="4"/>
  <c r="T12" i="4"/>
  <c r="R12" i="4"/>
  <c r="P12" i="4"/>
  <c r="N12" i="4"/>
  <c r="L12" i="4"/>
  <c r="J12" i="4"/>
  <c r="H12" i="4"/>
  <c r="F12" i="4"/>
  <c r="D12" i="4"/>
  <c r="B12" i="4"/>
  <c r="BF11" i="4"/>
  <c r="BD11" i="4"/>
  <c r="BB11" i="4"/>
  <c r="AZ11" i="4"/>
  <c r="AX11" i="4"/>
  <c r="AV11" i="4"/>
  <c r="AT11" i="4"/>
  <c r="AR11" i="4"/>
  <c r="AP11" i="4"/>
  <c r="AN11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  <c r="D11" i="4"/>
  <c r="B11" i="4"/>
  <c r="BF10" i="4"/>
  <c r="BD10" i="4"/>
  <c r="BB10" i="4"/>
  <c r="AZ10" i="4"/>
  <c r="AX10" i="4"/>
  <c r="AV10" i="4"/>
  <c r="AT10" i="4"/>
  <c r="AR10" i="4"/>
  <c r="AP10" i="4"/>
  <c r="AN10" i="4"/>
  <c r="AL10" i="4"/>
  <c r="AJ10" i="4"/>
  <c r="AH10" i="4"/>
  <c r="AF10" i="4"/>
  <c r="AD10" i="4"/>
  <c r="AB10" i="4"/>
  <c r="Z10" i="4"/>
  <c r="X10" i="4"/>
  <c r="V10" i="4"/>
  <c r="T10" i="4"/>
  <c r="R10" i="4"/>
  <c r="P10" i="4"/>
  <c r="N10" i="4"/>
  <c r="L10" i="4"/>
  <c r="J10" i="4"/>
  <c r="H10" i="4"/>
  <c r="F10" i="4"/>
  <c r="D10" i="4"/>
  <c r="B10" i="4"/>
  <c r="BF9" i="4"/>
  <c r="BD9" i="4"/>
  <c r="BB9" i="4"/>
  <c r="AZ9" i="4"/>
  <c r="AX9" i="4"/>
  <c r="AV9" i="4"/>
  <c r="AT9" i="4"/>
  <c r="AR9" i="4"/>
  <c r="AP9" i="4"/>
  <c r="AN9" i="4"/>
  <c r="AL9" i="4"/>
  <c r="AJ9" i="4"/>
  <c r="AH9" i="4"/>
  <c r="AF9" i="4"/>
  <c r="AD9" i="4"/>
  <c r="AB9" i="4"/>
  <c r="Z9" i="4"/>
  <c r="X9" i="4"/>
  <c r="V9" i="4"/>
  <c r="T9" i="4"/>
  <c r="R9" i="4"/>
  <c r="P9" i="4"/>
  <c r="N9" i="4"/>
  <c r="L9" i="4"/>
  <c r="J9" i="4"/>
  <c r="H9" i="4"/>
  <c r="F9" i="4"/>
  <c r="D9" i="4"/>
  <c r="B9" i="4"/>
  <c r="BF8" i="4"/>
  <c r="BD8" i="4"/>
  <c r="BB8" i="4"/>
  <c r="AZ8" i="4"/>
  <c r="AX8" i="4"/>
  <c r="AV8" i="4"/>
  <c r="AT8" i="4"/>
  <c r="AR8" i="4"/>
  <c r="AP8" i="4"/>
  <c r="AN8" i="4"/>
  <c r="AL8" i="4"/>
  <c r="AJ8" i="4"/>
  <c r="AH8" i="4"/>
  <c r="AF8" i="4"/>
  <c r="AD8" i="4"/>
  <c r="AB8" i="4"/>
  <c r="Z8" i="4"/>
  <c r="X8" i="4"/>
  <c r="V8" i="4"/>
  <c r="T8" i="4"/>
  <c r="R8" i="4"/>
  <c r="P8" i="4"/>
  <c r="N8" i="4"/>
  <c r="L8" i="4"/>
  <c r="J8" i="4"/>
  <c r="H8" i="4"/>
  <c r="F8" i="4"/>
  <c r="D8" i="4"/>
  <c r="B8" i="4"/>
  <c r="BF7" i="4"/>
  <c r="BD7" i="4"/>
  <c r="BB7" i="4"/>
  <c r="AZ7" i="4"/>
  <c r="AX7" i="4"/>
  <c r="AV7" i="4"/>
  <c r="AT7" i="4"/>
  <c r="AR7" i="4"/>
  <c r="AP7" i="4"/>
  <c r="AN7" i="4"/>
  <c r="AL7" i="4"/>
  <c r="AJ7" i="4"/>
  <c r="AH7" i="4"/>
  <c r="AF7" i="4"/>
  <c r="AD7" i="4"/>
  <c r="AB7" i="4"/>
  <c r="Z7" i="4"/>
  <c r="X7" i="4"/>
  <c r="V7" i="4"/>
  <c r="T7" i="4"/>
  <c r="R7" i="4"/>
  <c r="P7" i="4"/>
  <c r="N7" i="4"/>
  <c r="L7" i="4"/>
  <c r="J7" i="4"/>
  <c r="H7" i="4"/>
  <c r="F7" i="4"/>
  <c r="D7" i="4"/>
  <c r="B7" i="4"/>
  <c r="BF6" i="4"/>
  <c r="BD6" i="4"/>
  <c r="BB6" i="4"/>
  <c r="AZ6" i="4"/>
  <c r="AX6" i="4"/>
  <c r="AV6" i="4"/>
  <c r="AT6" i="4"/>
  <c r="AR6" i="4"/>
  <c r="AP6" i="4"/>
  <c r="AN6" i="4"/>
  <c r="AL6" i="4"/>
  <c r="AJ6" i="4"/>
  <c r="AH6" i="4"/>
  <c r="AF6" i="4"/>
  <c r="AD6" i="4"/>
  <c r="AB6" i="4"/>
  <c r="Z6" i="4"/>
  <c r="X6" i="4"/>
  <c r="V6" i="4"/>
  <c r="T6" i="4"/>
  <c r="R6" i="4"/>
  <c r="P6" i="4"/>
  <c r="N6" i="4"/>
  <c r="L6" i="4"/>
  <c r="J6" i="4"/>
  <c r="H6" i="4"/>
  <c r="F6" i="4"/>
  <c r="D6" i="4"/>
  <c r="B6" i="4"/>
  <c r="BF5" i="4"/>
  <c r="BD5" i="4"/>
  <c r="BB5" i="4"/>
  <c r="AZ5" i="4"/>
  <c r="AX5" i="4"/>
  <c r="AV5" i="4"/>
  <c r="AT5" i="4"/>
  <c r="AR5" i="4"/>
  <c r="AP5" i="4"/>
  <c r="AN5" i="4"/>
  <c r="AL5" i="4"/>
  <c r="AJ5" i="4"/>
  <c r="AH5" i="4"/>
  <c r="AF5" i="4"/>
  <c r="AD5" i="4"/>
  <c r="AB5" i="4"/>
  <c r="Z5" i="4"/>
  <c r="X5" i="4"/>
  <c r="V5" i="4"/>
  <c r="T5" i="4"/>
  <c r="R5" i="4"/>
  <c r="P5" i="4"/>
  <c r="N5" i="4"/>
  <c r="L5" i="4"/>
  <c r="J5" i="4"/>
  <c r="H5" i="4"/>
  <c r="F5" i="4"/>
  <c r="D5" i="4"/>
  <c r="B5" i="4"/>
  <c r="BF4" i="4"/>
  <c r="BD4" i="4"/>
  <c r="BB4" i="4"/>
  <c r="AZ4" i="4"/>
  <c r="AX4" i="4"/>
  <c r="AV4" i="4"/>
  <c r="AT4" i="4"/>
  <c r="AR4" i="4"/>
  <c r="AP4" i="4"/>
  <c r="AN4" i="4"/>
  <c r="AL4" i="4"/>
  <c r="AJ4" i="4"/>
  <c r="AH4" i="4"/>
  <c r="AF4" i="4"/>
  <c r="AD4" i="4"/>
  <c r="AB4" i="4"/>
  <c r="Z4" i="4"/>
  <c r="X4" i="4"/>
  <c r="V4" i="4"/>
  <c r="T4" i="4"/>
  <c r="R4" i="4"/>
  <c r="P4" i="4"/>
  <c r="N4" i="4"/>
  <c r="L4" i="4"/>
  <c r="J4" i="4"/>
  <c r="H4" i="4"/>
  <c r="F4" i="4"/>
  <c r="D4" i="4"/>
  <c r="B4" i="4"/>
  <c r="BF3" i="4"/>
  <c r="BD3" i="4"/>
  <c r="BB3" i="4"/>
  <c r="AZ3" i="4"/>
  <c r="AX3" i="4"/>
  <c r="AV3" i="4"/>
  <c r="AT3" i="4"/>
  <c r="AR3" i="4"/>
  <c r="AP3" i="4"/>
  <c r="AN3" i="4"/>
  <c r="AL3" i="4"/>
  <c r="AJ3" i="4"/>
  <c r="AH3" i="4"/>
  <c r="AF3" i="4"/>
  <c r="AD3" i="4"/>
  <c r="AB3" i="4"/>
  <c r="Z3" i="4"/>
  <c r="X3" i="4"/>
  <c r="V3" i="4"/>
  <c r="T3" i="4"/>
  <c r="R3" i="4"/>
  <c r="P3" i="4"/>
  <c r="N3" i="4"/>
  <c r="L3" i="4"/>
  <c r="J3" i="4"/>
  <c r="H3" i="4"/>
  <c r="F3" i="4"/>
  <c r="D3" i="4"/>
  <c r="B3" i="4"/>
  <c r="C227" i="4" s="1"/>
  <c r="C223" i="5" l="1"/>
  <c r="C225" i="5"/>
  <c r="C227" i="5"/>
  <c r="C229" i="5"/>
  <c r="C231" i="5"/>
  <c r="BK233" i="5"/>
  <c r="BL233" i="5" s="1"/>
  <c r="C238" i="5"/>
  <c r="C241" i="5"/>
  <c r="C239" i="5"/>
  <c r="C237" i="5"/>
  <c r="C242" i="5"/>
  <c r="C236" i="5"/>
  <c r="C240" i="5"/>
  <c r="C235" i="5"/>
  <c r="C224" i="5"/>
  <c r="C226" i="5"/>
  <c r="C228" i="5"/>
  <c r="C230" i="5"/>
  <c r="C232" i="5"/>
  <c r="C234" i="5"/>
  <c r="BK227" i="4"/>
  <c r="BL227" i="4" s="1"/>
  <c r="BJ22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BK234" i="5" l="1"/>
  <c r="BL234" i="5" s="1"/>
  <c r="BJ234" i="5"/>
  <c r="BK240" i="5"/>
  <c r="BL240" i="5" s="1"/>
  <c r="BJ240" i="5"/>
  <c r="BK223" i="5"/>
  <c r="BL223" i="5" s="1"/>
  <c r="BJ223" i="5"/>
  <c r="BK232" i="5"/>
  <c r="BL232" i="5" s="1"/>
  <c r="BJ232" i="5"/>
  <c r="BK236" i="5"/>
  <c r="BL236" i="5" s="1"/>
  <c r="BJ236" i="5"/>
  <c r="BK230" i="5"/>
  <c r="BL230" i="5" s="1"/>
  <c r="BJ230" i="5"/>
  <c r="BK242" i="5"/>
  <c r="BL242" i="5" s="1"/>
  <c r="BJ242" i="5"/>
  <c r="BK228" i="5"/>
  <c r="BL228" i="5" s="1"/>
  <c r="BJ228" i="5"/>
  <c r="BK237" i="5"/>
  <c r="BL237" i="5" s="1"/>
  <c r="BJ237" i="5"/>
  <c r="BK226" i="5"/>
  <c r="BL226" i="5" s="1"/>
  <c r="BJ226" i="5"/>
  <c r="BK239" i="5"/>
  <c r="BL239" i="5" s="1"/>
  <c r="BJ239" i="5"/>
  <c r="BK231" i="5"/>
  <c r="BL231" i="5" s="1"/>
  <c r="BJ231" i="5"/>
  <c r="BK224" i="5"/>
  <c r="BL224" i="5" s="1"/>
  <c r="BJ224" i="5"/>
  <c r="BK241" i="5"/>
  <c r="BL241" i="5" s="1"/>
  <c r="BJ241" i="5"/>
  <c r="BK229" i="5"/>
  <c r="BL229" i="5" s="1"/>
  <c r="BJ229" i="5"/>
  <c r="BK238" i="5"/>
  <c r="BL238" i="5" s="1"/>
  <c r="BJ238" i="5"/>
  <c r="BK227" i="5"/>
  <c r="BL227" i="5" s="1"/>
  <c r="BJ227" i="5"/>
  <c r="BJ233" i="5"/>
  <c r="BK235" i="5"/>
  <c r="BL235" i="5" s="1"/>
  <c r="BJ235" i="5"/>
  <c r="BK225" i="5"/>
  <c r="BL225" i="5" s="1"/>
  <c r="BJ225" i="5"/>
  <c r="BK225" i="4"/>
  <c r="BL225" i="4" s="1"/>
  <c r="BJ225" i="4"/>
  <c r="BK223" i="4"/>
  <c r="BL223" i="4" s="1"/>
  <c r="BJ223" i="4"/>
  <c r="BK221" i="4"/>
  <c r="BL221" i="4" s="1"/>
  <c r="BJ221" i="4"/>
  <c r="BK219" i="4"/>
  <c r="BL219" i="4" s="1"/>
  <c r="BJ219" i="4"/>
  <c r="BK217" i="4"/>
  <c r="BL217" i="4" s="1"/>
  <c r="BJ217" i="4"/>
  <c r="BK215" i="4"/>
  <c r="BL215" i="4" s="1"/>
  <c r="BJ215" i="4"/>
  <c r="BK213" i="4"/>
  <c r="BL213" i="4" s="1"/>
  <c r="BJ213" i="4"/>
  <c r="BK211" i="4"/>
  <c r="BL211" i="4" s="1"/>
  <c r="BJ211" i="4"/>
  <c r="BK209" i="4"/>
  <c r="BL209" i="4" s="1"/>
  <c r="BJ209" i="4"/>
  <c r="BK226" i="4"/>
  <c r="BL226" i="4" s="1"/>
  <c r="BJ226" i="4"/>
  <c r="BK224" i="4"/>
  <c r="BL224" i="4" s="1"/>
  <c r="BJ224" i="4"/>
  <c r="BK222" i="4"/>
  <c r="BL222" i="4" s="1"/>
  <c r="BJ222" i="4"/>
  <c r="BK220" i="4"/>
  <c r="BL220" i="4" s="1"/>
  <c r="BJ220" i="4"/>
  <c r="BK218" i="4"/>
  <c r="BL218" i="4" s="1"/>
  <c r="BJ218" i="4"/>
  <c r="BK216" i="4"/>
  <c r="BL216" i="4" s="1"/>
  <c r="BJ216" i="4"/>
  <c r="BK214" i="4"/>
  <c r="BL214" i="4" s="1"/>
  <c r="BJ214" i="4"/>
  <c r="BK212" i="4"/>
  <c r="BL212" i="4" s="1"/>
  <c r="BJ212" i="4"/>
  <c r="BK210" i="4"/>
  <c r="BL210" i="4" s="1"/>
  <c r="BJ210" i="4"/>
  <c r="BK208" i="4"/>
  <c r="BL208" i="4" s="1"/>
  <c r="BJ208" i="4"/>
</calcChain>
</file>

<file path=xl/sharedStrings.xml><?xml version="1.0" encoding="utf-8"?>
<sst xmlns="http://schemas.openxmlformats.org/spreadsheetml/2006/main" count="217" uniqueCount="18">
  <si>
    <t>FISH</t>
  </si>
  <si>
    <t>IF</t>
  </si>
  <si>
    <t>X</t>
  </si>
  <si>
    <t>Y</t>
  </si>
  <si>
    <t>24A</t>
  </si>
  <si>
    <t>24B</t>
  </si>
  <si>
    <t>28A</t>
  </si>
  <si>
    <t>28B</t>
  </si>
  <si>
    <t>28C</t>
  </si>
  <si>
    <t>28D</t>
  </si>
  <si>
    <t>29A</t>
  </si>
  <si>
    <t>29B</t>
  </si>
  <si>
    <t>32A</t>
  </si>
  <si>
    <t>32B</t>
  </si>
  <si>
    <t>Mean</t>
  </si>
  <si>
    <t>STDDEV</t>
  </si>
  <si>
    <t>SEM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</si>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</sst>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2"/>
  <sheetViews>
    <sheetView topLeftCell="AT214" workbookViewId="0">
      <selection activeCell="BI222" sqref="BI222:BL262"/>
    </sheetView>
  </sheetViews>
  <sheetFormatPr defaultRowHeight="14.25" x14ac:dyDescent="0.65"/>
  <sheetData>
    <row r="1" spans="1:59" x14ac:dyDescent="0.65">
      <c r="A1">
        <v>9</v>
      </c>
      <c r="B1">
        <v>1</v>
      </c>
      <c r="C1" t="s">
        <v>0</v>
      </c>
      <c r="D1">
        <v>2</v>
      </c>
      <c r="E1" t="s">
        <v>0</v>
      </c>
      <c r="F1">
        <v>4</v>
      </c>
      <c r="G1" t="s">
        <v>0</v>
      </c>
      <c r="H1">
        <v>9</v>
      </c>
      <c r="I1" t="s">
        <v>0</v>
      </c>
      <c r="J1">
        <v>10</v>
      </c>
      <c r="K1" t="s">
        <v>0</v>
      </c>
      <c r="L1">
        <v>11</v>
      </c>
      <c r="M1" t="s">
        <v>0</v>
      </c>
      <c r="N1">
        <v>12</v>
      </c>
      <c r="O1" t="s">
        <v>0</v>
      </c>
      <c r="P1">
        <v>14</v>
      </c>
      <c r="Q1" t="s">
        <v>0</v>
      </c>
      <c r="R1">
        <v>16</v>
      </c>
      <c r="S1" t="s">
        <v>0</v>
      </c>
      <c r="T1">
        <v>20</v>
      </c>
      <c r="U1" t="s">
        <v>0</v>
      </c>
      <c r="V1">
        <v>21</v>
      </c>
      <c r="W1" t="s">
        <v>0</v>
      </c>
      <c r="X1">
        <v>22</v>
      </c>
      <c r="Y1" t="s">
        <v>0</v>
      </c>
      <c r="Z1">
        <v>23</v>
      </c>
      <c r="AA1" t="s">
        <v>0</v>
      </c>
      <c r="AB1" t="s">
        <v>4</v>
      </c>
      <c r="AC1" t="s">
        <v>0</v>
      </c>
      <c r="AD1" t="s">
        <v>5</v>
      </c>
      <c r="AE1" t="s">
        <v>0</v>
      </c>
      <c r="AF1">
        <v>25</v>
      </c>
      <c r="AG1" t="s">
        <v>0</v>
      </c>
      <c r="AH1">
        <v>26</v>
      </c>
      <c r="AI1" t="s">
        <v>0</v>
      </c>
      <c r="AJ1">
        <v>27</v>
      </c>
      <c r="AK1" t="s">
        <v>0</v>
      </c>
      <c r="AL1" t="s">
        <v>6</v>
      </c>
      <c r="AM1" t="s">
        <v>0</v>
      </c>
      <c r="AN1" t="s">
        <v>7</v>
      </c>
      <c r="AO1" t="s">
        <v>0</v>
      </c>
      <c r="AP1" t="s">
        <v>8</v>
      </c>
      <c r="AQ1" t="s">
        <v>0</v>
      </c>
      <c r="AR1" t="s">
        <v>9</v>
      </c>
      <c r="AS1" t="s">
        <v>0</v>
      </c>
      <c r="AT1" t="s">
        <v>10</v>
      </c>
      <c r="AU1" t="s">
        <v>0</v>
      </c>
      <c r="AV1" t="s">
        <v>11</v>
      </c>
      <c r="AW1" t="s">
        <v>0</v>
      </c>
      <c r="AX1">
        <v>30</v>
      </c>
      <c r="AY1" t="s">
        <v>0</v>
      </c>
      <c r="AZ1" t="s">
        <v>12</v>
      </c>
      <c r="BA1" t="s">
        <v>0</v>
      </c>
      <c r="BB1" t="s">
        <v>13</v>
      </c>
      <c r="BC1" t="s">
        <v>0</v>
      </c>
      <c r="BD1">
        <v>34</v>
      </c>
      <c r="BE1" t="s">
        <v>0</v>
      </c>
      <c r="BF1">
        <v>36</v>
      </c>
      <c r="BG1" t="s">
        <v>0</v>
      </c>
    </row>
    <row r="2" spans="1:59" x14ac:dyDescent="0.65">
      <c r="A2" t="s">
        <v>2</v>
      </c>
      <c r="B2" t="s">
        <v>2</v>
      </c>
      <c r="C2" t="s">
        <v>3</v>
      </c>
      <c r="D2" t="s">
        <v>2</v>
      </c>
      <c r="E2" t="s">
        <v>3</v>
      </c>
      <c r="F2" t="s">
        <v>2</v>
      </c>
      <c r="G2" t="s">
        <v>3</v>
      </c>
      <c r="H2" t="s">
        <v>2</v>
      </c>
      <c r="I2" t="s">
        <v>3</v>
      </c>
      <c r="J2" t="s">
        <v>2</v>
      </c>
      <c r="K2" t="s">
        <v>3</v>
      </c>
      <c r="L2" t="s">
        <v>2</v>
      </c>
      <c r="M2" t="s">
        <v>3</v>
      </c>
      <c r="N2" t="s">
        <v>2</v>
      </c>
      <c r="O2" t="s">
        <v>3</v>
      </c>
      <c r="P2" t="s">
        <v>2</v>
      </c>
      <c r="Q2" t="s">
        <v>3</v>
      </c>
      <c r="R2" t="s">
        <v>2</v>
      </c>
      <c r="S2" t="s">
        <v>3</v>
      </c>
      <c r="T2" t="s">
        <v>2</v>
      </c>
      <c r="U2" t="s">
        <v>3</v>
      </c>
      <c r="V2" t="s">
        <v>2</v>
      </c>
      <c r="W2" t="s">
        <v>3</v>
      </c>
      <c r="X2" t="s">
        <v>2</v>
      </c>
      <c r="Y2" t="s">
        <v>3</v>
      </c>
      <c r="Z2" t="s">
        <v>2</v>
      </c>
      <c r="AA2" t="s">
        <v>3</v>
      </c>
      <c r="AB2" t="s">
        <v>2</v>
      </c>
      <c r="AC2" t="s">
        <v>3</v>
      </c>
      <c r="AD2" t="s">
        <v>2</v>
      </c>
      <c r="AE2" t="s">
        <v>3</v>
      </c>
      <c r="AF2" t="s">
        <v>2</v>
      </c>
      <c r="AG2" t="s">
        <v>3</v>
      </c>
      <c r="AH2" t="s">
        <v>2</v>
      </c>
      <c r="AI2" t="s">
        <v>3</v>
      </c>
      <c r="AJ2" t="s">
        <v>2</v>
      </c>
      <c r="AK2" t="s">
        <v>3</v>
      </c>
      <c r="AL2" t="s">
        <v>2</v>
      </c>
      <c r="AM2" t="s">
        <v>3</v>
      </c>
      <c r="AN2" t="s">
        <v>2</v>
      </c>
      <c r="AO2" t="s">
        <v>3</v>
      </c>
      <c r="AP2" t="s">
        <v>2</v>
      </c>
      <c r="AQ2" t="s">
        <v>3</v>
      </c>
      <c r="AR2" t="s">
        <v>2</v>
      </c>
      <c r="AS2" t="s">
        <v>3</v>
      </c>
      <c r="AT2" t="s">
        <v>2</v>
      </c>
      <c r="AU2" t="s">
        <v>3</v>
      </c>
      <c r="AV2" t="s">
        <v>2</v>
      </c>
      <c r="AW2" t="s">
        <v>3</v>
      </c>
      <c r="AX2" t="s">
        <v>2</v>
      </c>
      <c r="AY2" t="s">
        <v>3</v>
      </c>
      <c r="AZ2" t="s">
        <v>2</v>
      </c>
      <c r="BA2" t="s">
        <v>3</v>
      </c>
      <c r="BB2" t="s">
        <v>2</v>
      </c>
      <c r="BC2" t="s">
        <v>3</v>
      </c>
      <c r="BD2" t="s">
        <v>2</v>
      </c>
      <c r="BE2" t="s">
        <v>3</v>
      </c>
      <c r="BF2" t="s">
        <v>2</v>
      </c>
      <c r="BG2" t="s">
        <v>3</v>
      </c>
    </row>
    <row r="3" spans="1:59" x14ac:dyDescent="0.65">
      <c r="A3">
        <v>0</v>
      </c>
      <c r="B3">
        <f>($A3/11.88)*100</f>
        <v>0</v>
      </c>
      <c r="C3">
        <v>213</v>
      </c>
      <c r="D3">
        <f>($A3/22.11)*100</f>
        <v>0</v>
      </c>
      <c r="E3">
        <v>219</v>
      </c>
      <c r="F3">
        <f>($A3/12.76)*100</f>
        <v>0</v>
      </c>
      <c r="G3">
        <v>206</v>
      </c>
      <c r="H3">
        <f>($A3/23.54)*100</f>
        <v>0</v>
      </c>
      <c r="I3">
        <v>173</v>
      </c>
      <c r="J3">
        <f>($A3/13.2)*100</f>
        <v>0</v>
      </c>
      <c r="K3">
        <v>201</v>
      </c>
      <c r="L3">
        <f>($A3/10.78)*100</f>
        <v>0</v>
      </c>
      <c r="M3">
        <v>204</v>
      </c>
      <c r="N3">
        <f>($A3/14.85)*100</f>
        <v>0</v>
      </c>
      <c r="O3">
        <v>185</v>
      </c>
      <c r="P3">
        <f>($A3/12.98)*100</f>
        <v>0</v>
      </c>
      <c r="Q3">
        <v>182</v>
      </c>
      <c r="R3">
        <f>($A3/11.44)*100</f>
        <v>0</v>
      </c>
      <c r="S3">
        <v>188</v>
      </c>
      <c r="T3">
        <f>($A3/13.2)*100</f>
        <v>0</v>
      </c>
      <c r="U3">
        <v>186</v>
      </c>
      <c r="V3">
        <f>($A3/15.51)*100</f>
        <v>0</v>
      </c>
      <c r="W3">
        <v>185</v>
      </c>
      <c r="X3">
        <f>($A3/12.43)*100</f>
        <v>0</v>
      </c>
      <c r="Y3">
        <v>188</v>
      </c>
      <c r="Z3">
        <f>($A3/7.04)*100</f>
        <v>0</v>
      </c>
      <c r="AA3">
        <v>205</v>
      </c>
      <c r="AB3">
        <f>($A3/11.11)*100</f>
        <v>0</v>
      </c>
      <c r="AC3">
        <v>202</v>
      </c>
      <c r="AD3">
        <f>($A3/11.77)*100</f>
        <v>0</v>
      </c>
      <c r="AE3">
        <v>198</v>
      </c>
      <c r="AF3">
        <f>($A3/13.42)*100</f>
        <v>0</v>
      </c>
      <c r="AG3">
        <v>210</v>
      </c>
      <c r="AH3">
        <f>($A3/15.18)*100</f>
        <v>0</v>
      </c>
      <c r="AI3">
        <v>212</v>
      </c>
      <c r="AJ3">
        <f>($A3/17.6)*100</f>
        <v>0</v>
      </c>
      <c r="AK3">
        <v>189</v>
      </c>
      <c r="AL3">
        <f>($A3/12.21)*100</f>
        <v>0</v>
      </c>
      <c r="AM3">
        <v>219</v>
      </c>
      <c r="AN3">
        <f>($A3/15.51)*100</f>
        <v>0</v>
      </c>
      <c r="AO3">
        <v>224</v>
      </c>
      <c r="AP3">
        <f>($A3/10.67)*100</f>
        <v>0</v>
      </c>
      <c r="AQ3">
        <v>210</v>
      </c>
      <c r="AR3">
        <f>($A3/11.11)*100</f>
        <v>0</v>
      </c>
      <c r="AS3">
        <v>253</v>
      </c>
      <c r="AT3">
        <f>($A3/11.88)*100</f>
        <v>0</v>
      </c>
      <c r="AU3">
        <v>179</v>
      </c>
      <c r="AV3">
        <f>($A3/11.99)*100</f>
        <v>0</v>
      </c>
      <c r="AW3">
        <v>184</v>
      </c>
      <c r="AX3">
        <f>($A3/14.63)*100</f>
        <v>0</v>
      </c>
      <c r="AY3">
        <v>184</v>
      </c>
      <c r="AZ3">
        <f>($A3/15.73)*100</f>
        <v>0</v>
      </c>
      <c r="BA3">
        <v>170</v>
      </c>
      <c r="BB3">
        <f>($A3/20.46)*100</f>
        <v>0</v>
      </c>
      <c r="BC3">
        <v>183</v>
      </c>
      <c r="BD3">
        <f>($A3/10.23)*100</f>
        <v>0</v>
      </c>
      <c r="BE3">
        <v>237</v>
      </c>
      <c r="BF3">
        <f>($A3/16.39)*100</f>
        <v>0</v>
      </c>
      <c r="BG3">
        <v>137</v>
      </c>
    </row>
    <row r="4" spans="1:59" x14ac:dyDescent="0.65">
      <c r="A4">
        <v>0.11</v>
      </c>
      <c r="B4">
        <f t="shared" ref="B4:B67" si="0">($A4/11.88)*100</f>
        <v>0.92592592592592582</v>
      </c>
      <c r="C4">
        <v>221.56</v>
      </c>
      <c r="D4">
        <f t="shared" ref="D4:D67" si="1">($A4/22.11)*100</f>
        <v>0.49751243781094528</v>
      </c>
      <c r="E4">
        <v>209.13</v>
      </c>
      <c r="F4">
        <f t="shared" ref="F4:F67" si="2">($A4/12.76)*100</f>
        <v>0.86206896551724133</v>
      </c>
      <c r="G4">
        <v>199.18</v>
      </c>
      <c r="H4">
        <f t="shared" ref="H4:H67" si="3">($A4/23.54)*100</f>
        <v>0.46728971962616828</v>
      </c>
      <c r="I4">
        <v>168.63</v>
      </c>
      <c r="J4">
        <f t="shared" ref="J4:J67" si="4">($A4/13.2)*100</f>
        <v>0.83333333333333337</v>
      </c>
      <c r="K4">
        <v>197.25</v>
      </c>
      <c r="L4">
        <f t="shared" ref="L4:L67" si="5">($A4/10.78)*100</f>
        <v>1.0204081632653061</v>
      </c>
      <c r="M4">
        <v>199</v>
      </c>
      <c r="N4">
        <f t="shared" ref="N4:N67" si="6">($A4/14.85)*100</f>
        <v>0.74074074074074081</v>
      </c>
      <c r="O4">
        <v>172.83</v>
      </c>
      <c r="P4">
        <f t="shared" ref="P4:P67" si="7">($A4/12.98)*100</f>
        <v>0.84745762711864403</v>
      </c>
      <c r="Q4">
        <v>190.47</v>
      </c>
      <c r="R4">
        <f t="shared" ref="R4:R67" si="8">($A4/11.44)*100</f>
        <v>0.96153846153846156</v>
      </c>
      <c r="S4">
        <v>200.88</v>
      </c>
      <c r="T4">
        <f t="shared" ref="T4:T67" si="9">($A4/13.2)*100</f>
        <v>0.83333333333333337</v>
      </c>
      <c r="U4">
        <v>192.1</v>
      </c>
      <c r="V4">
        <f t="shared" ref="V4:V67" si="10">($A4/15.51)*100</f>
        <v>0.70921985815602839</v>
      </c>
      <c r="W4">
        <v>174.37299999999999</v>
      </c>
      <c r="X4">
        <f t="shared" ref="X4:X67" si="11">($A4/12.43)*100</f>
        <v>0.88495575221238942</v>
      </c>
      <c r="Y4">
        <v>191.71799999999999</v>
      </c>
      <c r="Z4">
        <f t="shared" ref="Z4:Z67" si="12">($A4/7.04)*100</f>
        <v>1.5625</v>
      </c>
      <c r="AA4">
        <v>201.41</v>
      </c>
      <c r="AB4">
        <f t="shared" ref="AB4:AB67" si="13">($A4/11.11)*100</f>
        <v>0.99009900990099009</v>
      </c>
      <c r="AC4">
        <v>201.02</v>
      </c>
      <c r="AD4">
        <f t="shared" ref="AD4:AD67" si="14">($A4/11.77)*100</f>
        <v>0.93457943925233655</v>
      </c>
      <c r="AE4">
        <v>196.19</v>
      </c>
      <c r="AF4">
        <f t="shared" ref="AF4:AF67" si="15">($A4/13.42)*100</f>
        <v>0.81967213114754101</v>
      </c>
      <c r="AG4">
        <v>206.69</v>
      </c>
      <c r="AH4">
        <f t="shared" ref="AH4:AH67" si="16">($A4/15.18)*100</f>
        <v>0.72463768115942029</v>
      </c>
      <c r="AI4">
        <v>202.08</v>
      </c>
      <c r="AJ4">
        <f t="shared" ref="AJ4:AJ67" si="17">($A4/17.6)*100</f>
        <v>0.625</v>
      </c>
      <c r="AK4">
        <v>202.42</v>
      </c>
      <c r="AL4">
        <f t="shared" ref="AL4:AL67" si="18">($A4/12.21)*100</f>
        <v>0.90090090090090091</v>
      </c>
      <c r="AM4">
        <v>203.28</v>
      </c>
      <c r="AN4">
        <f t="shared" ref="AN4:AN67" si="19">($A4/15.51)*100</f>
        <v>0.70921985815602839</v>
      </c>
      <c r="AO4">
        <v>237</v>
      </c>
      <c r="AP4">
        <f t="shared" ref="AP4:AP67" si="20">($A4/10.67)*100</f>
        <v>1.0309278350515463</v>
      </c>
      <c r="AQ4">
        <v>215.08</v>
      </c>
      <c r="AR4">
        <f t="shared" ref="AR4:AR67" si="21">($A4/11.11)*100</f>
        <v>0.99009900990099009</v>
      </c>
      <c r="AS4">
        <v>263.25</v>
      </c>
      <c r="AT4">
        <f t="shared" ref="AT4:AT67" si="22">($A4/11.88)*100</f>
        <v>0.92592592592592582</v>
      </c>
      <c r="AU4">
        <v>182.51</v>
      </c>
      <c r="AV4">
        <f t="shared" ref="AV4:AV67" si="23">($A4/11.99)*100</f>
        <v>0.91743119266055051</v>
      </c>
      <c r="AW4">
        <v>183.70400000000001</v>
      </c>
      <c r="AX4">
        <f t="shared" ref="AX4:AX67" si="24">($A4/14.63)*100</f>
        <v>0.75187969924812026</v>
      </c>
      <c r="AY4">
        <v>203.15</v>
      </c>
      <c r="AZ4">
        <f t="shared" ref="AZ4:AZ67" si="25">($A4/15.73)*100</f>
        <v>0.69930069930069927</v>
      </c>
      <c r="BA4">
        <v>165.65</v>
      </c>
      <c r="BB4">
        <f t="shared" ref="BB4:BB67" si="26">($A4/20.46)*100</f>
        <v>0.5376344086021505</v>
      </c>
      <c r="BC4">
        <v>168.01</v>
      </c>
      <c r="BD4">
        <f t="shared" ref="BD4:BD67" si="27">($A4/10.23)*100</f>
        <v>1.075268817204301</v>
      </c>
      <c r="BE4">
        <v>224.29</v>
      </c>
      <c r="BF4">
        <f t="shared" ref="BF4:BF67" si="28">($A4/16.39)*100</f>
        <v>0.67114093959731547</v>
      </c>
      <c r="BG4">
        <v>132.416</v>
      </c>
    </row>
    <row r="5" spans="1:59" x14ac:dyDescent="0.65">
      <c r="A5">
        <v>0.22</v>
      </c>
      <c r="B5">
        <f t="shared" si="0"/>
        <v>1.8518518518518516</v>
      </c>
      <c r="C5">
        <v>219.76</v>
      </c>
      <c r="D5">
        <f t="shared" si="1"/>
        <v>0.99502487562189057</v>
      </c>
      <c r="E5">
        <v>192.52</v>
      </c>
      <c r="F5">
        <f t="shared" si="2"/>
        <v>1.7241379310344827</v>
      </c>
      <c r="G5">
        <v>205.76</v>
      </c>
      <c r="H5">
        <f t="shared" si="3"/>
        <v>0.93457943925233655</v>
      </c>
      <c r="I5">
        <v>168.92</v>
      </c>
      <c r="J5">
        <f t="shared" si="4"/>
        <v>1.6666666666666667</v>
      </c>
      <c r="K5">
        <v>189.66</v>
      </c>
      <c r="L5">
        <f t="shared" si="5"/>
        <v>2.0408163265306123</v>
      </c>
      <c r="M5">
        <v>192.38</v>
      </c>
      <c r="N5">
        <f t="shared" si="6"/>
        <v>1.4814814814814816</v>
      </c>
      <c r="O5">
        <v>176.71899999999999</v>
      </c>
      <c r="P5">
        <f t="shared" si="7"/>
        <v>1.6949152542372881</v>
      </c>
      <c r="Q5">
        <v>186.87</v>
      </c>
      <c r="R5">
        <f t="shared" si="8"/>
        <v>1.9230769230769231</v>
      </c>
      <c r="S5">
        <v>194.02</v>
      </c>
      <c r="T5">
        <f t="shared" si="9"/>
        <v>1.6666666666666667</v>
      </c>
      <c r="U5">
        <v>189.76</v>
      </c>
      <c r="V5">
        <f t="shared" si="10"/>
        <v>1.4184397163120568</v>
      </c>
      <c r="W5">
        <v>175.155</v>
      </c>
      <c r="X5">
        <f t="shared" si="11"/>
        <v>1.7699115044247788</v>
      </c>
      <c r="Y5">
        <v>198.245</v>
      </c>
      <c r="Z5">
        <f t="shared" si="12"/>
        <v>3.125</v>
      </c>
      <c r="AA5">
        <v>204.6</v>
      </c>
      <c r="AB5">
        <f t="shared" si="13"/>
        <v>1.9801980198019802</v>
      </c>
      <c r="AC5">
        <v>212.92</v>
      </c>
      <c r="AD5">
        <f t="shared" si="14"/>
        <v>1.8691588785046731</v>
      </c>
      <c r="AE5">
        <v>188.23</v>
      </c>
      <c r="AF5">
        <f t="shared" si="15"/>
        <v>1.639344262295082</v>
      </c>
      <c r="AG5">
        <v>201.27</v>
      </c>
      <c r="AH5">
        <f t="shared" si="16"/>
        <v>1.4492753623188406</v>
      </c>
      <c r="AI5">
        <v>203.08</v>
      </c>
      <c r="AJ5">
        <f t="shared" si="17"/>
        <v>1.25</v>
      </c>
      <c r="AK5">
        <v>209.09</v>
      </c>
      <c r="AL5">
        <f t="shared" si="18"/>
        <v>1.8018018018018018</v>
      </c>
      <c r="AM5">
        <v>209.9</v>
      </c>
      <c r="AN5">
        <f t="shared" si="19"/>
        <v>1.4184397163120568</v>
      </c>
      <c r="AO5">
        <v>214</v>
      </c>
      <c r="AP5">
        <f t="shared" si="20"/>
        <v>2.0618556701030926</v>
      </c>
      <c r="AQ5">
        <v>204.95</v>
      </c>
      <c r="AR5">
        <f t="shared" si="21"/>
        <v>1.9801980198019802</v>
      </c>
      <c r="AS5">
        <v>269.56</v>
      </c>
      <c r="AT5">
        <f t="shared" si="22"/>
        <v>1.8518518518518516</v>
      </c>
      <c r="AU5">
        <v>184.79</v>
      </c>
      <c r="AV5">
        <f t="shared" si="23"/>
        <v>1.834862385321101</v>
      </c>
      <c r="AW5">
        <v>189.761</v>
      </c>
      <c r="AX5">
        <f t="shared" si="24"/>
        <v>1.5037593984962405</v>
      </c>
      <c r="AY5">
        <v>193.72</v>
      </c>
      <c r="AZ5">
        <f t="shared" si="25"/>
        <v>1.3986013986013985</v>
      </c>
      <c r="BA5">
        <v>168.51</v>
      </c>
      <c r="BB5">
        <f t="shared" si="26"/>
        <v>1.075268817204301</v>
      </c>
      <c r="BC5">
        <v>172.76</v>
      </c>
      <c r="BD5">
        <f t="shared" si="27"/>
        <v>2.150537634408602</v>
      </c>
      <c r="BE5">
        <v>226.79</v>
      </c>
      <c r="BF5">
        <f t="shared" si="28"/>
        <v>1.3422818791946309</v>
      </c>
      <c r="BG5">
        <v>135.76599999999999</v>
      </c>
    </row>
    <row r="6" spans="1:59" x14ac:dyDescent="0.65">
      <c r="A6">
        <v>0.33</v>
      </c>
      <c r="B6">
        <f t="shared" si="0"/>
        <v>2.7777777777777777</v>
      </c>
      <c r="C6">
        <v>209.87</v>
      </c>
      <c r="D6">
        <f t="shared" si="1"/>
        <v>1.4925373134328359</v>
      </c>
      <c r="E6">
        <v>181.11</v>
      </c>
      <c r="F6">
        <f t="shared" si="2"/>
        <v>2.5862068965517246</v>
      </c>
      <c r="G6">
        <v>215.85</v>
      </c>
      <c r="H6">
        <f t="shared" si="3"/>
        <v>1.4018691588785048</v>
      </c>
      <c r="I6">
        <v>171.75</v>
      </c>
      <c r="J6">
        <f t="shared" si="4"/>
        <v>2.5</v>
      </c>
      <c r="K6">
        <v>179.95</v>
      </c>
      <c r="L6">
        <f t="shared" si="5"/>
        <v>3.0612244897959187</v>
      </c>
      <c r="M6">
        <v>194.25</v>
      </c>
      <c r="N6">
        <f t="shared" si="6"/>
        <v>2.2222222222222223</v>
      </c>
      <c r="O6">
        <v>176.863</v>
      </c>
      <c r="P6">
        <f t="shared" si="7"/>
        <v>2.5423728813559325</v>
      </c>
      <c r="Q6">
        <v>185.63</v>
      </c>
      <c r="R6">
        <f t="shared" si="8"/>
        <v>2.8846153846153846</v>
      </c>
      <c r="S6">
        <v>184.79</v>
      </c>
      <c r="T6">
        <f t="shared" si="9"/>
        <v>2.5</v>
      </c>
      <c r="U6">
        <v>190.03</v>
      </c>
      <c r="V6">
        <f t="shared" si="10"/>
        <v>2.1276595744680855</v>
      </c>
      <c r="W6">
        <v>176.81399999999999</v>
      </c>
      <c r="X6">
        <f t="shared" si="11"/>
        <v>2.6548672566371683</v>
      </c>
      <c r="Y6">
        <v>192.369</v>
      </c>
      <c r="Z6">
        <f t="shared" si="12"/>
        <v>4.6875</v>
      </c>
      <c r="AA6">
        <v>214.61</v>
      </c>
      <c r="AB6">
        <f t="shared" si="13"/>
        <v>2.9702970297029707</v>
      </c>
      <c r="AC6">
        <v>199.58</v>
      </c>
      <c r="AD6">
        <f t="shared" si="14"/>
        <v>2.8037383177570097</v>
      </c>
      <c r="AE6">
        <v>202.49</v>
      </c>
      <c r="AF6">
        <f t="shared" si="15"/>
        <v>2.4590163934426235</v>
      </c>
      <c r="AG6">
        <v>215.73</v>
      </c>
      <c r="AH6">
        <f t="shared" si="16"/>
        <v>2.1739130434782612</v>
      </c>
      <c r="AI6">
        <v>195.5</v>
      </c>
      <c r="AJ6">
        <f t="shared" si="17"/>
        <v>1.875</v>
      </c>
      <c r="AK6">
        <v>197.89</v>
      </c>
      <c r="AL6">
        <f t="shared" si="18"/>
        <v>2.7027027027027026</v>
      </c>
      <c r="AM6">
        <v>216.45</v>
      </c>
      <c r="AN6">
        <f t="shared" si="19"/>
        <v>2.1276595744680855</v>
      </c>
      <c r="AO6">
        <v>231</v>
      </c>
      <c r="AP6">
        <f t="shared" si="20"/>
        <v>3.0927835051546393</v>
      </c>
      <c r="AQ6">
        <v>208.68</v>
      </c>
      <c r="AR6">
        <f t="shared" si="21"/>
        <v>2.9702970297029707</v>
      </c>
      <c r="AS6">
        <v>271.39999999999998</v>
      </c>
      <c r="AT6">
        <f t="shared" si="22"/>
        <v>2.7777777777777777</v>
      </c>
      <c r="AU6">
        <v>188.99</v>
      </c>
      <c r="AV6">
        <f t="shared" si="23"/>
        <v>2.7522935779816518</v>
      </c>
      <c r="AW6">
        <v>188.78800000000001</v>
      </c>
      <c r="AX6">
        <f t="shared" si="24"/>
        <v>2.2556390977443606</v>
      </c>
      <c r="AY6">
        <v>193.2</v>
      </c>
      <c r="AZ6">
        <f t="shared" si="25"/>
        <v>2.0979020979020979</v>
      </c>
      <c r="BA6">
        <v>180.93</v>
      </c>
      <c r="BB6">
        <f t="shared" si="26"/>
        <v>1.6129032258064515</v>
      </c>
      <c r="BC6">
        <v>162.16999999999999</v>
      </c>
      <c r="BD6">
        <f t="shared" si="27"/>
        <v>3.225806451612903</v>
      </c>
      <c r="BE6">
        <v>236.24</v>
      </c>
      <c r="BF6">
        <f t="shared" si="28"/>
        <v>2.0134228187919461</v>
      </c>
      <c r="BG6">
        <v>137.32599999999999</v>
      </c>
    </row>
    <row r="7" spans="1:59" x14ac:dyDescent="0.65">
      <c r="A7">
        <v>0.44</v>
      </c>
      <c r="B7">
        <f t="shared" si="0"/>
        <v>3.7037037037037033</v>
      </c>
      <c r="C7">
        <v>206.89</v>
      </c>
      <c r="D7">
        <f t="shared" si="1"/>
        <v>1.9900497512437811</v>
      </c>
      <c r="E7">
        <v>177.3</v>
      </c>
      <c r="F7">
        <f t="shared" si="2"/>
        <v>3.4482758620689653</v>
      </c>
      <c r="G7">
        <v>226.75</v>
      </c>
      <c r="H7">
        <f t="shared" si="3"/>
        <v>1.8691588785046731</v>
      </c>
      <c r="I7">
        <v>177.5</v>
      </c>
      <c r="J7">
        <f t="shared" si="4"/>
        <v>3.3333333333333335</v>
      </c>
      <c r="K7">
        <v>181.2</v>
      </c>
      <c r="L7">
        <f t="shared" si="5"/>
        <v>4.0816326530612246</v>
      </c>
      <c r="M7">
        <v>196.26</v>
      </c>
      <c r="N7">
        <f t="shared" si="6"/>
        <v>2.9629629629629632</v>
      </c>
      <c r="O7">
        <v>175.548</v>
      </c>
      <c r="P7">
        <f t="shared" si="7"/>
        <v>3.3898305084745761</v>
      </c>
      <c r="Q7">
        <v>181.1</v>
      </c>
      <c r="R7">
        <f t="shared" si="8"/>
        <v>3.8461538461538463</v>
      </c>
      <c r="S7">
        <v>190.76</v>
      </c>
      <c r="T7">
        <f t="shared" si="9"/>
        <v>3.3333333333333335</v>
      </c>
      <c r="U7">
        <v>190.65</v>
      </c>
      <c r="V7">
        <f t="shared" si="10"/>
        <v>2.8368794326241136</v>
      </c>
      <c r="W7">
        <v>176.49100000000001</v>
      </c>
      <c r="X7">
        <f t="shared" si="11"/>
        <v>3.5398230088495577</v>
      </c>
      <c r="Y7">
        <v>190.78899999999999</v>
      </c>
      <c r="Z7">
        <f t="shared" si="12"/>
        <v>6.25</v>
      </c>
      <c r="AA7">
        <v>227.67</v>
      </c>
      <c r="AB7">
        <f t="shared" si="13"/>
        <v>3.9603960396039604</v>
      </c>
      <c r="AC7">
        <v>198.88</v>
      </c>
      <c r="AD7">
        <f t="shared" si="14"/>
        <v>3.7383177570093462</v>
      </c>
      <c r="AE7">
        <v>212.68</v>
      </c>
      <c r="AF7">
        <f t="shared" si="15"/>
        <v>3.278688524590164</v>
      </c>
      <c r="AG7">
        <v>240.83</v>
      </c>
      <c r="AH7">
        <f t="shared" si="16"/>
        <v>2.8985507246376812</v>
      </c>
      <c r="AI7">
        <v>203.28</v>
      </c>
      <c r="AJ7">
        <f t="shared" si="17"/>
        <v>2.5</v>
      </c>
      <c r="AK7">
        <v>191.49</v>
      </c>
      <c r="AL7">
        <f t="shared" si="18"/>
        <v>3.6036036036036037</v>
      </c>
      <c r="AM7">
        <v>221.4</v>
      </c>
      <c r="AN7">
        <f t="shared" si="19"/>
        <v>2.8368794326241136</v>
      </c>
      <c r="AO7">
        <v>227</v>
      </c>
      <c r="AP7">
        <f t="shared" si="20"/>
        <v>4.1237113402061851</v>
      </c>
      <c r="AQ7">
        <v>203.34</v>
      </c>
      <c r="AR7">
        <f t="shared" si="21"/>
        <v>3.9603960396039604</v>
      </c>
      <c r="AS7">
        <v>261.5</v>
      </c>
      <c r="AT7">
        <f t="shared" si="22"/>
        <v>3.7037037037037033</v>
      </c>
      <c r="AU7">
        <v>190.73</v>
      </c>
      <c r="AV7">
        <f t="shared" si="23"/>
        <v>3.669724770642202</v>
      </c>
      <c r="AW7">
        <v>188.59800000000001</v>
      </c>
      <c r="AX7">
        <f t="shared" si="24"/>
        <v>3.007518796992481</v>
      </c>
      <c r="AY7">
        <v>196.23</v>
      </c>
      <c r="AZ7">
        <f t="shared" si="25"/>
        <v>2.7972027972027971</v>
      </c>
      <c r="BA7">
        <v>170.99</v>
      </c>
      <c r="BB7">
        <f t="shared" si="26"/>
        <v>2.150537634408602</v>
      </c>
      <c r="BC7">
        <v>164.95</v>
      </c>
      <c r="BD7">
        <f t="shared" si="27"/>
        <v>4.301075268817204</v>
      </c>
      <c r="BE7">
        <v>242.32</v>
      </c>
      <c r="BF7">
        <f t="shared" si="28"/>
        <v>2.6845637583892619</v>
      </c>
      <c r="BG7">
        <v>138.87799999999999</v>
      </c>
    </row>
    <row r="8" spans="1:59" x14ac:dyDescent="0.65">
      <c r="A8">
        <v>0.55000000000000004</v>
      </c>
      <c r="B8">
        <f t="shared" si="0"/>
        <v>4.6296296296296298</v>
      </c>
      <c r="C8">
        <v>208.16</v>
      </c>
      <c r="D8">
        <f t="shared" si="1"/>
        <v>2.4875621890547266</v>
      </c>
      <c r="E8">
        <v>178.64</v>
      </c>
      <c r="F8">
        <f t="shared" si="2"/>
        <v>4.3103448275862073</v>
      </c>
      <c r="G8">
        <v>220.94</v>
      </c>
      <c r="H8">
        <f t="shared" si="3"/>
        <v>2.3364485981308416</v>
      </c>
      <c r="I8">
        <v>170.31</v>
      </c>
      <c r="J8">
        <f t="shared" si="4"/>
        <v>4.166666666666667</v>
      </c>
      <c r="K8">
        <v>174.16</v>
      </c>
      <c r="L8">
        <f t="shared" si="5"/>
        <v>5.1020408163265314</v>
      </c>
      <c r="M8">
        <v>213.44</v>
      </c>
      <c r="N8">
        <f t="shared" si="6"/>
        <v>3.7037037037037042</v>
      </c>
      <c r="O8">
        <v>180.572</v>
      </c>
      <c r="P8">
        <f t="shared" si="7"/>
        <v>4.2372881355932206</v>
      </c>
      <c r="Q8">
        <v>182.7</v>
      </c>
      <c r="R8">
        <f t="shared" si="8"/>
        <v>4.8076923076923084</v>
      </c>
      <c r="S8">
        <v>192.3</v>
      </c>
      <c r="T8">
        <f t="shared" si="9"/>
        <v>4.166666666666667</v>
      </c>
      <c r="U8">
        <v>191.94</v>
      </c>
      <c r="V8">
        <f t="shared" si="10"/>
        <v>3.5460992907801421</v>
      </c>
      <c r="W8">
        <v>176.81100000000001</v>
      </c>
      <c r="X8">
        <f t="shared" si="11"/>
        <v>4.4247787610619476</v>
      </c>
      <c r="Y8">
        <v>197.834</v>
      </c>
      <c r="Z8">
        <f t="shared" si="12"/>
        <v>7.8125</v>
      </c>
      <c r="AA8">
        <v>220.31</v>
      </c>
      <c r="AB8">
        <f t="shared" si="13"/>
        <v>4.9504950495049513</v>
      </c>
      <c r="AC8">
        <v>206.94</v>
      </c>
      <c r="AD8">
        <f t="shared" si="14"/>
        <v>4.6728971962616832</v>
      </c>
      <c r="AE8">
        <v>218.49</v>
      </c>
      <c r="AF8">
        <f t="shared" si="15"/>
        <v>4.0983606557377055</v>
      </c>
      <c r="AG8">
        <v>237.95</v>
      </c>
      <c r="AH8">
        <f t="shared" si="16"/>
        <v>3.6231884057971016</v>
      </c>
      <c r="AI8">
        <v>203.21</v>
      </c>
      <c r="AJ8">
        <f t="shared" si="17"/>
        <v>3.125</v>
      </c>
      <c r="AK8">
        <v>192.05</v>
      </c>
      <c r="AL8">
        <f t="shared" si="18"/>
        <v>4.5045045045045047</v>
      </c>
      <c r="AM8">
        <v>233.43</v>
      </c>
      <c r="AN8">
        <f t="shared" si="19"/>
        <v>3.5460992907801421</v>
      </c>
      <c r="AO8">
        <v>231</v>
      </c>
      <c r="AP8">
        <f t="shared" si="20"/>
        <v>5.1546391752577323</v>
      </c>
      <c r="AQ8">
        <v>215.66</v>
      </c>
      <c r="AR8">
        <f t="shared" si="21"/>
        <v>4.9504950495049513</v>
      </c>
      <c r="AS8">
        <v>281.52</v>
      </c>
      <c r="AT8">
        <f t="shared" si="22"/>
        <v>4.6296296296296298</v>
      </c>
      <c r="AU8">
        <v>191.34</v>
      </c>
      <c r="AV8">
        <f t="shared" si="23"/>
        <v>4.5871559633027523</v>
      </c>
      <c r="AW8">
        <v>187.34399999999999</v>
      </c>
      <c r="AX8">
        <f t="shared" si="24"/>
        <v>3.7593984962406015</v>
      </c>
      <c r="AY8">
        <v>189.02</v>
      </c>
      <c r="AZ8">
        <f t="shared" si="25"/>
        <v>3.4965034965034967</v>
      </c>
      <c r="BA8">
        <v>176.98</v>
      </c>
      <c r="BB8">
        <f t="shared" si="26"/>
        <v>2.6881720430107525</v>
      </c>
      <c r="BC8">
        <v>163.4</v>
      </c>
      <c r="BD8">
        <f t="shared" si="27"/>
        <v>5.376344086021505</v>
      </c>
      <c r="BE8">
        <v>246.72</v>
      </c>
      <c r="BF8">
        <f t="shared" si="28"/>
        <v>3.3557046979865772</v>
      </c>
      <c r="BG8">
        <v>134.178</v>
      </c>
    </row>
    <row r="9" spans="1:59" x14ac:dyDescent="0.65">
      <c r="A9">
        <v>0.66</v>
      </c>
      <c r="B9">
        <f t="shared" si="0"/>
        <v>5.5555555555555554</v>
      </c>
      <c r="C9">
        <v>207.64</v>
      </c>
      <c r="D9">
        <f t="shared" si="1"/>
        <v>2.9850746268656718</v>
      </c>
      <c r="E9">
        <v>184.01</v>
      </c>
      <c r="F9">
        <f t="shared" si="2"/>
        <v>5.1724137931034493</v>
      </c>
      <c r="G9">
        <v>214.96</v>
      </c>
      <c r="H9">
        <f t="shared" si="3"/>
        <v>2.8037383177570097</v>
      </c>
      <c r="I9">
        <v>167.59</v>
      </c>
      <c r="J9">
        <f t="shared" si="4"/>
        <v>5</v>
      </c>
      <c r="K9">
        <v>179.24</v>
      </c>
      <c r="L9">
        <f t="shared" si="5"/>
        <v>6.1224489795918373</v>
      </c>
      <c r="M9">
        <v>205.91</v>
      </c>
      <c r="N9">
        <f t="shared" si="6"/>
        <v>4.4444444444444446</v>
      </c>
      <c r="O9">
        <v>186.68799999999999</v>
      </c>
      <c r="P9">
        <f t="shared" si="7"/>
        <v>5.0847457627118651</v>
      </c>
      <c r="Q9">
        <v>180.83</v>
      </c>
      <c r="R9">
        <f t="shared" si="8"/>
        <v>5.7692307692307692</v>
      </c>
      <c r="S9">
        <v>196.57</v>
      </c>
      <c r="T9">
        <f t="shared" si="9"/>
        <v>5</v>
      </c>
      <c r="U9">
        <v>193.3</v>
      </c>
      <c r="V9">
        <f t="shared" si="10"/>
        <v>4.255319148936171</v>
      </c>
      <c r="W9">
        <v>179.232</v>
      </c>
      <c r="X9">
        <f t="shared" si="11"/>
        <v>5.3097345132743365</v>
      </c>
      <c r="Y9">
        <v>204.24299999999999</v>
      </c>
      <c r="Z9">
        <f t="shared" si="12"/>
        <v>9.375</v>
      </c>
      <c r="AA9">
        <v>222.47</v>
      </c>
      <c r="AB9">
        <f t="shared" si="13"/>
        <v>5.9405940594059414</v>
      </c>
      <c r="AC9">
        <v>221</v>
      </c>
      <c r="AD9">
        <f t="shared" si="14"/>
        <v>5.6074766355140193</v>
      </c>
      <c r="AE9">
        <v>220.27</v>
      </c>
      <c r="AF9">
        <f t="shared" si="15"/>
        <v>4.9180327868852469</v>
      </c>
      <c r="AG9">
        <v>239.6</v>
      </c>
      <c r="AH9">
        <f t="shared" si="16"/>
        <v>4.3478260869565224</v>
      </c>
      <c r="AI9">
        <v>207.41</v>
      </c>
      <c r="AJ9">
        <f t="shared" si="17"/>
        <v>3.75</v>
      </c>
      <c r="AK9">
        <v>186.72</v>
      </c>
      <c r="AL9">
        <f t="shared" si="18"/>
        <v>5.4054054054054053</v>
      </c>
      <c r="AM9">
        <v>251.24</v>
      </c>
      <c r="AN9">
        <f t="shared" si="19"/>
        <v>4.255319148936171</v>
      </c>
      <c r="AO9">
        <v>239</v>
      </c>
      <c r="AP9">
        <f t="shared" si="20"/>
        <v>6.1855670103092786</v>
      </c>
      <c r="AQ9">
        <v>207.61</v>
      </c>
      <c r="AR9">
        <f t="shared" si="21"/>
        <v>5.9405940594059414</v>
      </c>
      <c r="AS9">
        <v>260.04000000000002</v>
      </c>
      <c r="AT9">
        <f t="shared" si="22"/>
        <v>5.5555555555555554</v>
      </c>
      <c r="AU9">
        <v>193.5</v>
      </c>
      <c r="AV9">
        <f t="shared" si="23"/>
        <v>5.5045871559633035</v>
      </c>
      <c r="AW9">
        <v>184.79599999999999</v>
      </c>
      <c r="AX9">
        <f t="shared" si="24"/>
        <v>4.5112781954887211</v>
      </c>
      <c r="AY9">
        <v>186.9</v>
      </c>
      <c r="AZ9">
        <f t="shared" si="25"/>
        <v>4.1958041958041958</v>
      </c>
      <c r="BA9">
        <v>171.37</v>
      </c>
      <c r="BB9">
        <f t="shared" si="26"/>
        <v>3.225806451612903</v>
      </c>
      <c r="BC9">
        <v>161.03</v>
      </c>
      <c r="BD9">
        <f t="shared" si="27"/>
        <v>6.4516129032258061</v>
      </c>
      <c r="BE9">
        <v>257.07</v>
      </c>
      <c r="BF9">
        <f t="shared" si="28"/>
        <v>4.0268456375838921</v>
      </c>
      <c r="BG9">
        <v>138.303</v>
      </c>
    </row>
    <row r="10" spans="1:59" x14ac:dyDescent="0.65">
      <c r="A10">
        <v>0.77</v>
      </c>
      <c r="B10">
        <f t="shared" si="0"/>
        <v>6.481481481481481</v>
      </c>
      <c r="C10">
        <v>211.16</v>
      </c>
      <c r="D10">
        <f t="shared" si="1"/>
        <v>3.4825870646766171</v>
      </c>
      <c r="E10">
        <v>187.5</v>
      </c>
      <c r="F10">
        <f t="shared" si="2"/>
        <v>6.0344827586206895</v>
      </c>
      <c r="G10">
        <v>209.77</v>
      </c>
      <c r="H10">
        <f t="shared" si="3"/>
        <v>3.2710280373831777</v>
      </c>
      <c r="I10">
        <v>172.47</v>
      </c>
      <c r="J10">
        <f t="shared" si="4"/>
        <v>5.8333333333333339</v>
      </c>
      <c r="K10">
        <v>180.07</v>
      </c>
      <c r="L10">
        <f t="shared" si="5"/>
        <v>7.1428571428571441</v>
      </c>
      <c r="M10">
        <v>208.15</v>
      </c>
      <c r="N10">
        <f t="shared" si="6"/>
        <v>5.185185185185186</v>
      </c>
      <c r="O10">
        <v>169.886</v>
      </c>
      <c r="P10">
        <f t="shared" si="7"/>
        <v>5.9322033898305087</v>
      </c>
      <c r="Q10">
        <v>201.78</v>
      </c>
      <c r="R10">
        <f t="shared" si="8"/>
        <v>6.7307692307692317</v>
      </c>
      <c r="S10">
        <v>203.08</v>
      </c>
      <c r="T10">
        <f t="shared" si="9"/>
        <v>5.8333333333333339</v>
      </c>
      <c r="U10">
        <v>193.83</v>
      </c>
      <c r="V10">
        <f t="shared" si="10"/>
        <v>4.9645390070921991</v>
      </c>
      <c r="W10">
        <v>177.66</v>
      </c>
      <c r="X10">
        <f t="shared" si="11"/>
        <v>6.1946902654867264</v>
      </c>
      <c r="Y10">
        <v>200.94300000000001</v>
      </c>
      <c r="Z10">
        <f t="shared" si="12"/>
        <v>10.9375</v>
      </c>
      <c r="AA10">
        <v>227.48</v>
      </c>
      <c r="AB10">
        <f t="shared" si="13"/>
        <v>6.9306930693069315</v>
      </c>
      <c r="AC10">
        <v>219.02</v>
      </c>
      <c r="AD10">
        <f t="shared" si="14"/>
        <v>6.5420560747663554</v>
      </c>
      <c r="AE10">
        <v>218.5</v>
      </c>
      <c r="AF10">
        <f t="shared" si="15"/>
        <v>5.7377049180327866</v>
      </c>
      <c r="AG10">
        <v>242.65</v>
      </c>
      <c r="AH10">
        <f t="shared" si="16"/>
        <v>5.0724637681159424</v>
      </c>
      <c r="AI10">
        <v>201.64</v>
      </c>
      <c r="AJ10">
        <f t="shared" si="17"/>
        <v>4.375</v>
      </c>
      <c r="AK10">
        <v>181.88</v>
      </c>
      <c r="AL10">
        <f t="shared" si="18"/>
        <v>6.3063063063063058</v>
      </c>
      <c r="AM10">
        <v>248.82</v>
      </c>
      <c r="AN10">
        <f t="shared" si="19"/>
        <v>4.9645390070921991</v>
      </c>
      <c r="AO10">
        <v>224</v>
      </c>
      <c r="AP10">
        <f t="shared" si="20"/>
        <v>7.2164948453608257</v>
      </c>
      <c r="AQ10">
        <v>209.98</v>
      </c>
      <c r="AR10">
        <f t="shared" si="21"/>
        <v>6.9306930693069315</v>
      </c>
      <c r="AS10">
        <v>293.35000000000002</v>
      </c>
      <c r="AT10">
        <f t="shared" si="22"/>
        <v>6.481481481481481</v>
      </c>
      <c r="AU10">
        <v>200.05</v>
      </c>
      <c r="AV10">
        <f t="shared" si="23"/>
        <v>6.4220183486238538</v>
      </c>
      <c r="AW10">
        <v>184.90100000000001</v>
      </c>
      <c r="AX10">
        <f t="shared" si="24"/>
        <v>5.2631578947368416</v>
      </c>
      <c r="AY10">
        <v>191.22</v>
      </c>
      <c r="AZ10">
        <f t="shared" si="25"/>
        <v>4.895104895104895</v>
      </c>
      <c r="BA10">
        <v>173.64</v>
      </c>
      <c r="BB10">
        <f t="shared" si="26"/>
        <v>3.763440860215054</v>
      </c>
      <c r="BC10">
        <v>165.81</v>
      </c>
      <c r="BD10">
        <f t="shared" si="27"/>
        <v>7.5268817204301079</v>
      </c>
      <c r="BE10">
        <v>272.08999999999997</v>
      </c>
      <c r="BF10">
        <f t="shared" si="28"/>
        <v>4.6979865771812079</v>
      </c>
      <c r="BG10">
        <v>137.471</v>
      </c>
    </row>
    <row r="11" spans="1:59" x14ac:dyDescent="0.65">
      <c r="A11">
        <v>0.88</v>
      </c>
      <c r="B11">
        <f t="shared" si="0"/>
        <v>7.4074074074074066</v>
      </c>
      <c r="C11">
        <v>215.78</v>
      </c>
      <c r="D11">
        <f t="shared" si="1"/>
        <v>3.9800995024875623</v>
      </c>
      <c r="E11">
        <v>178.48</v>
      </c>
      <c r="F11">
        <f t="shared" si="2"/>
        <v>6.8965517241379306</v>
      </c>
      <c r="G11">
        <v>203.94</v>
      </c>
      <c r="H11">
        <f t="shared" si="3"/>
        <v>3.7383177570093462</v>
      </c>
      <c r="I11">
        <v>169.93</v>
      </c>
      <c r="J11">
        <f t="shared" si="4"/>
        <v>6.666666666666667</v>
      </c>
      <c r="K11">
        <v>176.15</v>
      </c>
      <c r="L11">
        <f t="shared" si="5"/>
        <v>8.1632653061224492</v>
      </c>
      <c r="M11">
        <v>211.12</v>
      </c>
      <c r="N11">
        <f t="shared" si="6"/>
        <v>5.9259259259259265</v>
      </c>
      <c r="O11">
        <v>170.631</v>
      </c>
      <c r="P11">
        <f t="shared" si="7"/>
        <v>6.7796610169491522</v>
      </c>
      <c r="Q11">
        <v>194.17</v>
      </c>
      <c r="R11">
        <f t="shared" si="8"/>
        <v>7.6923076923076925</v>
      </c>
      <c r="S11">
        <v>197.5</v>
      </c>
      <c r="T11">
        <f t="shared" si="9"/>
        <v>6.666666666666667</v>
      </c>
      <c r="U11">
        <v>195.5</v>
      </c>
      <c r="V11">
        <f t="shared" si="10"/>
        <v>5.6737588652482271</v>
      </c>
      <c r="W11">
        <v>177.65899999999999</v>
      </c>
      <c r="X11">
        <f t="shared" si="11"/>
        <v>7.0796460176991154</v>
      </c>
      <c r="Y11">
        <v>198.95500000000001</v>
      </c>
      <c r="Z11">
        <f t="shared" si="12"/>
        <v>12.5</v>
      </c>
      <c r="AA11">
        <v>239.69</v>
      </c>
      <c r="AB11">
        <f t="shared" si="13"/>
        <v>7.9207920792079207</v>
      </c>
      <c r="AC11">
        <v>221.29</v>
      </c>
      <c r="AD11">
        <f t="shared" si="14"/>
        <v>7.4766355140186924</v>
      </c>
      <c r="AE11">
        <v>220.91</v>
      </c>
      <c r="AF11">
        <f t="shared" si="15"/>
        <v>6.557377049180328</v>
      </c>
      <c r="AG11">
        <v>224.28</v>
      </c>
      <c r="AH11">
        <f t="shared" si="16"/>
        <v>5.7971014492753623</v>
      </c>
      <c r="AI11">
        <v>210.22</v>
      </c>
      <c r="AJ11">
        <f t="shared" si="17"/>
        <v>5</v>
      </c>
      <c r="AK11">
        <v>183.65</v>
      </c>
      <c r="AL11">
        <f t="shared" si="18"/>
        <v>7.2072072072072073</v>
      </c>
      <c r="AM11">
        <v>266.36</v>
      </c>
      <c r="AN11">
        <f t="shared" si="19"/>
        <v>5.6737588652482271</v>
      </c>
      <c r="AO11">
        <v>232</v>
      </c>
      <c r="AP11">
        <f t="shared" si="20"/>
        <v>8.2474226804123703</v>
      </c>
      <c r="AQ11">
        <v>212.93</v>
      </c>
      <c r="AR11">
        <f t="shared" si="21"/>
        <v>7.9207920792079207</v>
      </c>
      <c r="AS11">
        <v>273.57</v>
      </c>
      <c r="AT11">
        <f t="shared" si="22"/>
        <v>7.4074074074074066</v>
      </c>
      <c r="AU11">
        <v>198.62</v>
      </c>
      <c r="AV11">
        <f t="shared" si="23"/>
        <v>7.3394495412844041</v>
      </c>
      <c r="AW11">
        <v>181.399</v>
      </c>
      <c r="AX11">
        <f t="shared" si="24"/>
        <v>6.0150375939849621</v>
      </c>
      <c r="AY11">
        <v>189.16</v>
      </c>
      <c r="AZ11">
        <f t="shared" si="25"/>
        <v>5.5944055944055942</v>
      </c>
      <c r="BA11">
        <v>172.06</v>
      </c>
      <c r="BB11">
        <f t="shared" si="26"/>
        <v>4.301075268817204</v>
      </c>
      <c r="BC11">
        <v>166.6</v>
      </c>
      <c r="BD11">
        <f t="shared" si="27"/>
        <v>8.6021505376344081</v>
      </c>
      <c r="BE11">
        <v>304.95</v>
      </c>
      <c r="BF11">
        <f t="shared" si="28"/>
        <v>5.3691275167785237</v>
      </c>
      <c r="BG11">
        <v>141.37799999999999</v>
      </c>
    </row>
    <row r="12" spans="1:59" x14ac:dyDescent="0.65">
      <c r="A12">
        <v>0.99</v>
      </c>
      <c r="B12">
        <f t="shared" si="0"/>
        <v>8.3333333333333321</v>
      </c>
      <c r="C12">
        <v>214.98</v>
      </c>
      <c r="D12">
        <f t="shared" si="1"/>
        <v>4.4776119402985071</v>
      </c>
      <c r="E12">
        <v>180.59</v>
      </c>
      <c r="F12">
        <f t="shared" si="2"/>
        <v>7.7586206896551726</v>
      </c>
      <c r="G12">
        <v>201.78</v>
      </c>
      <c r="H12">
        <f t="shared" si="3"/>
        <v>4.2056074766355138</v>
      </c>
      <c r="I12">
        <v>169.71</v>
      </c>
      <c r="J12">
        <f t="shared" si="4"/>
        <v>7.5</v>
      </c>
      <c r="K12">
        <v>180.49</v>
      </c>
      <c r="L12">
        <f t="shared" si="5"/>
        <v>9.183673469387756</v>
      </c>
      <c r="M12">
        <v>223.05</v>
      </c>
      <c r="N12">
        <f t="shared" si="6"/>
        <v>6.666666666666667</v>
      </c>
      <c r="O12">
        <v>168.029</v>
      </c>
      <c r="P12">
        <f t="shared" si="7"/>
        <v>7.6271186440677958</v>
      </c>
      <c r="Q12">
        <v>233.48</v>
      </c>
      <c r="R12">
        <f t="shared" si="8"/>
        <v>8.6538461538461533</v>
      </c>
      <c r="S12">
        <v>200.58</v>
      </c>
      <c r="T12">
        <f t="shared" si="9"/>
        <v>7.5</v>
      </c>
      <c r="U12">
        <v>194.15</v>
      </c>
      <c r="V12">
        <f t="shared" si="10"/>
        <v>6.3829787234042552</v>
      </c>
      <c r="W12">
        <v>183.91200000000001</v>
      </c>
      <c r="X12">
        <f t="shared" si="11"/>
        <v>7.9646017699115044</v>
      </c>
      <c r="Y12">
        <v>201.768</v>
      </c>
      <c r="Z12">
        <f t="shared" si="12"/>
        <v>14.0625</v>
      </c>
      <c r="AA12">
        <v>261.5</v>
      </c>
      <c r="AB12">
        <f t="shared" si="13"/>
        <v>8.9108910891089117</v>
      </c>
      <c r="AC12">
        <v>218.62</v>
      </c>
      <c r="AD12">
        <f t="shared" si="14"/>
        <v>8.4112149532710276</v>
      </c>
      <c r="AE12">
        <v>219.2</v>
      </c>
      <c r="AF12">
        <f t="shared" si="15"/>
        <v>7.3770491803278686</v>
      </c>
      <c r="AG12">
        <v>215.58</v>
      </c>
      <c r="AH12">
        <f t="shared" si="16"/>
        <v>6.5217391304347823</v>
      </c>
      <c r="AI12">
        <v>206.32</v>
      </c>
      <c r="AJ12">
        <f t="shared" si="17"/>
        <v>5.6249999999999991</v>
      </c>
      <c r="AK12">
        <v>189.4</v>
      </c>
      <c r="AL12">
        <f t="shared" si="18"/>
        <v>8.108108108108107</v>
      </c>
      <c r="AM12">
        <v>291.85000000000002</v>
      </c>
      <c r="AN12">
        <f t="shared" si="19"/>
        <v>6.3829787234042552</v>
      </c>
      <c r="AO12">
        <v>244</v>
      </c>
      <c r="AP12">
        <f t="shared" si="20"/>
        <v>9.2783505154639183</v>
      </c>
      <c r="AQ12">
        <v>207.32</v>
      </c>
      <c r="AR12">
        <f t="shared" si="21"/>
        <v>8.9108910891089117</v>
      </c>
      <c r="AS12">
        <v>295.02999999999997</v>
      </c>
      <c r="AT12">
        <f t="shared" si="22"/>
        <v>8.3333333333333321</v>
      </c>
      <c r="AU12">
        <v>192.5</v>
      </c>
      <c r="AV12">
        <f t="shared" si="23"/>
        <v>8.2568807339449553</v>
      </c>
      <c r="AW12">
        <v>183.12799999999999</v>
      </c>
      <c r="AX12">
        <f t="shared" si="24"/>
        <v>6.7669172932330826</v>
      </c>
      <c r="AY12">
        <v>205.61</v>
      </c>
      <c r="AZ12">
        <f t="shared" si="25"/>
        <v>6.2937062937062933</v>
      </c>
      <c r="BA12">
        <v>177.4</v>
      </c>
      <c r="BB12">
        <f t="shared" si="26"/>
        <v>4.838709677419355</v>
      </c>
      <c r="BC12">
        <v>165.81</v>
      </c>
      <c r="BD12">
        <f t="shared" si="27"/>
        <v>9.67741935483871</v>
      </c>
      <c r="BE12">
        <v>329.64</v>
      </c>
      <c r="BF12">
        <f t="shared" si="28"/>
        <v>6.0402684563758386</v>
      </c>
      <c r="BG12">
        <v>139.78200000000001</v>
      </c>
    </row>
    <row r="13" spans="1:59" x14ac:dyDescent="0.65">
      <c r="A13">
        <v>1.1000000000000001</v>
      </c>
      <c r="B13">
        <f t="shared" si="0"/>
        <v>9.2592592592592595</v>
      </c>
      <c r="C13">
        <v>217</v>
      </c>
      <c r="D13">
        <f t="shared" si="1"/>
        <v>4.9751243781094532</v>
      </c>
      <c r="E13">
        <v>189.48</v>
      </c>
      <c r="F13">
        <f t="shared" si="2"/>
        <v>8.6206896551724146</v>
      </c>
      <c r="G13">
        <v>202.53</v>
      </c>
      <c r="H13">
        <f t="shared" si="3"/>
        <v>4.6728971962616832</v>
      </c>
      <c r="I13">
        <v>172.15</v>
      </c>
      <c r="J13">
        <f t="shared" si="4"/>
        <v>8.3333333333333339</v>
      </c>
      <c r="K13">
        <v>181.29</v>
      </c>
      <c r="L13">
        <f t="shared" si="5"/>
        <v>10.204081632653063</v>
      </c>
      <c r="M13">
        <v>227.5</v>
      </c>
      <c r="N13">
        <f t="shared" si="6"/>
        <v>7.4074074074074083</v>
      </c>
      <c r="O13">
        <v>176.36199999999999</v>
      </c>
      <c r="P13">
        <f t="shared" si="7"/>
        <v>8.4745762711864412</v>
      </c>
      <c r="Q13">
        <v>235.92</v>
      </c>
      <c r="R13">
        <f t="shared" si="8"/>
        <v>9.6153846153846168</v>
      </c>
      <c r="S13">
        <v>203.9</v>
      </c>
      <c r="T13">
        <f t="shared" si="9"/>
        <v>8.3333333333333339</v>
      </c>
      <c r="U13">
        <v>190.83</v>
      </c>
      <c r="V13">
        <f t="shared" si="10"/>
        <v>7.0921985815602842</v>
      </c>
      <c r="W13">
        <v>181.48</v>
      </c>
      <c r="X13">
        <f t="shared" si="11"/>
        <v>8.8495575221238951</v>
      </c>
      <c r="Y13">
        <v>203.96100000000001</v>
      </c>
      <c r="Z13">
        <f t="shared" si="12"/>
        <v>15.625</v>
      </c>
      <c r="AA13">
        <v>297.70999999999998</v>
      </c>
      <c r="AB13">
        <f t="shared" si="13"/>
        <v>9.9009900990099027</v>
      </c>
      <c r="AC13">
        <v>214.49</v>
      </c>
      <c r="AD13">
        <f t="shared" si="14"/>
        <v>9.3457943925233664</v>
      </c>
      <c r="AE13">
        <v>222.78</v>
      </c>
      <c r="AF13">
        <f t="shared" si="15"/>
        <v>8.1967213114754109</v>
      </c>
      <c r="AG13">
        <v>213.19</v>
      </c>
      <c r="AH13">
        <f t="shared" si="16"/>
        <v>7.2463768115942031</v>
      </c>
      <c r="AI13">
        <v>212.89</v>
      </c>
      <c r="AJ13">
        <f t="shared" si="17"/>
        <v>6.25</v>
      </c>
      <c r="AK13">
        <v>194.26</v>
      </c>
      <c r="AL13">
        <f t="shared" si="18"/>
        <v>9.0090090090090094</v>
      </c>
      <c r="AM13">
        <v>305.55</v>
      </c>
      <c r="AN13">
        <f t="shared" si="19"/>
        <v>7.0921985815602842</v>
      </c>
      <c r="AO13">
        <v>238</v>
      </c>
      <c r="AP13">
        <f t="shared" si="20"/>
        <v>10.309278350515465</v>
      </c>
      <c r="AQ13">
        <v>213.87</v>
      </c>
      <c r="AR13">
        <f t="shared" si="21"/>
        <v>9.9009900990099027</v>
      </c>
      <c r="AS13">
        <v>270.45999999999998</v>
      </c>
      <c r="AT13">
        <f t="shared" si="22"/>
        <v>9.2592592592592595</v>
      </c>
      <c r="AU13">
        <v>198.45</v>
      </c>
      <c r="AV13">
        <f t="shared" si="23"/>
        <v>9.1743119266055047</v>
      </c>
      <c r="AW13">
        <v>184.43199999999999</v>
      </c>
      <c r="AX13">
        <f t="shared" si="24"/>
        <v>7.518796992481203</v>
      </c>
      <c r="AY13">
        <v>192.95</v>
      </c>
      <c r="AZ13">
        <f t="shared" si="25"/>
        <v>6.9930069930069934</v>
      </c>
      <c r="BA13">
        <v>174.1</v>
      </c>
      <c r="BB13">
        <f t="shared" si="26"/>
        <v>5.376344086021505</v>
      </c>
      <c r="BC13">
        <v>166.35</v>
      </c>
      <c r="BD13">
        <f t="shared" si="27"/>
        <v>10.75268817204301</v>
      </c>
      <c r="BE13">
        <v>362.17</v>
      </c>
      <c r="BF13">
        <f t="shared" si="28"/>
        <v>6.7114093959731544</v>
      </c>
      <c r="BG13">
        <v>134.25800000000001</v>
      </c>
    </row>
    <row r="14" spans="1:59" x14ac:dyDescent="0.65">
      <c r="A14">
        <v>1.21</v>
      </c>
      <c r="B14">
        <f t="shared" si="0"/>
        <v>10.185185185185185</v>
      </c>
      <c r="C14">
        <v>224.61</v>
      </c>
      <c r="D14">
        <f t="shared" si="1"/>
        <v>5.4726368159203984</v>
      </c>
      <c r="E14">
        <v>190.93</v>
      </c>
      <c r="F14">
        <f t="shared" si="2"/>
        <v>9.4827586206896548</v>
      </c>
      <c r="G14">
        <v>206.34</v>
      </c>
      <c r="H14">
        <f t="shared" si="3"/>
        <v>5.1401869158878499</v>
      </c>
      <c r="I14">
        <v>178.46</v>
      </c>
      <c r="J14">
        <f t="shared" si="4"/>
        <v>9.1666666666666679</v>
      </c>
      <c r="K14">
        <v>187.81</v>
      </c>
      <c r="L14">
        <f t="shared" si="5"/>
        <v>11.224489795918368</v>
      </c>
      <c r="M14">
        <v>229.14</v>
      </c>
      <c r="N14">
        <f t="shared" si="6"/>
        <v>8.148148148148147</v>
      </c>
      <c r="O14">
        <v>177.99600000000001</v>
      </c>
      <c r="P14">
        <f t="shared" si="7"/>
        <v>9.322033898305083</v>
      </c>
      <c r="Q14">
        <v>221.8</v>
      </c>
      <c r="R14">
        <f t="shared" si="8"/>
        <v>10.576923076923077</v>
      </c>
      <c r="S14">
        <v>212.75</v>
      </c>
      <c r="T14">
        <f t="shared" si="9"/>
        <v>9.1666666666666679</v>
      </c>
      <c r="U14">
        <v>196.43</v>
      </c>
      <c r="V14">
        <f t="shared" si="10"/>
        <v>7.8014184397163122</v>
      </c>
      <c r="W14">
        <v>182.048</v>
      </c>
      <c r="X14">
        <f t="shared" si="11"/>
        <v>9.7345132743362832</v>
      </c>
      <c r="Y14">
        <v>210.77199999999999</v>
      </c>
      <c r="Z14">
        <f t="shared" si="12"/>
        <v>17.1875</v>
      </c>
      <c r="AA14">
        <v>345.58</v>
      </c>
      <c r="AB14">
        <f t="shared" si="13"/>
        <v>10.891089108910892</v>
      </c>
      <c r="AC14">
        <v>221.62</v>
      </c>
      <c r="AD14">
        <f t="shared" si="14"/>
        <v>10.2803738317757</v>
      </c>
      <c r="AE14">
        <v>216.64</v>
      </c>
      <c r="AF14">
        <f t="shared" si="15"/>
        <v>9.0163934426229506</v>
      </c>
      <c r="AG14">
        <v>196.65</v>
      </c>
      <c r="AH14">
        <f t="shared" si="16"/>
        <v>7.9710144927536222</v>
      </c>
      <c r="AI14">
        <v>205.09</v>
      </c>
      <c r="AJ14">
        <f t="shared" si="17"/>
        <v>6.8749999999999991</v>
      </c>
      <c r="AK14">
        <v>191.12</v>
      </c>
      <c r="AL14">
        <f t="shared" si="18"/>
        <v>9.9099099099099082</v>
      </c>
      <c r="AM14">
        <v>391.02</v>
      </c>
      <c r="AN14">
        <f t="shared" si="19"/>
        <v>7.8014184397163122</v>
      </c>
      <c r="AO14">
        <v>252</v>
      </c>
      <c r="AP14">
        <f t="shared" si="20"/>
        <v>11.340206185567011</v>
      </c>
      <c r="AQ14">
        <v>213.98</v>
      </c>
      <c r="AR14">
        <f t="shared" si="21"/>
        <v>10.891089108910892</v>
      </c>
      <c r="AS14">
        <v>284.79000000000002</v>
      </c>
      <c r="AT14">
        <f t="shared" si="22"/>
        <v>10.185185185185185</v>
      </c>
      <c r="AU14">
        <v>207.39</v>
      </c>
      <c r="AV14">
        <f t="shared" si="23"/>
        <v>10.091743119266054</v>
      </c>
      <c r="AW14">
        <v>188.46199999999999</v>
      </c>
      <c r="AX14">
        <f t="shared" si="24"/>
        <v>8.2706766917293226</v>
      </c>
      <c r="AY14">
        <v>196.86</v>
      </c>
      <c r="AZ14">
        <f t="shared" si="25"/>
        <v>7.6923076923076916</v>
      </c>
      <c r="BA14">
        <v>176.43</v>
      </c>
      <c r="BB14">
        <f t="shared" si="26"/>
        <v>5.9139784946236551</v>
      </c>
      <c r="BC14">
        <v>170.89</v>
      </c>
      <c r="BD14">
        <f t="shared" si="27"/>
        <v>11.82795698924731</v>
      </c>
      <c r="BE14">
        <v>426.78</v>
      </c>
      <c r="BF14">
        <f t="shared" si="28"/>
        <v>7.3825503355704685</v>
      </c>
      <c r="BG14">
        <v>135.53</v>
      </c>
    </row>
    <row r="15" spans="1:59" x14ac:dyDescent="0.65">
      <c r="A15">
        <v>1.32</v>
      </c>
      <c r="B15">
        <f t="shared" si="0"/>
        <v>11.111111111111111</v>
      </c>
      <c r="C15">
        <v>234.77</v>
      </c>
      <c r="D15">
        <f t="shared" si="1"/>
        <v>5.9701492537313436</v>
      </c>
      <c r="E15">
        <v>189.32</v>
      </c>
      <c r="F15">
        <f t="shared" si="2"/>
        <v>10.344827586206899</v>
      </c>
      <c r="G15">
        <v>215.77</v>
      </c>
      <c r="H15">
        <f t="shared" si="3"/>
        <v>5.6074766355140193</v>
      </c>
      <c r="I15">
        <v>186.39</v>
      </c>
      <c r="J15">
        <f t="shared" si="4"/>
        <v>10</v>
      </c>
      <c r="K15">
        <v>198.75</v>
      </c>
      <c r="L15">
        <f t="shared" si="5"/>
        <v>12.244897959183675</v>
      </c>
      <c r="M15">
        <v>217.88</v>
      </c>
      <c r="N15">
        <f t="shared" si="6"/>
        <v>8.8888888888888893</v>
      </c>
      <c r="O15">
        <v>178.44800000000001</v>
      </c>
      <c r="P15">
        <f t="shared" si="7"/>
        <v>10.16949152542373</v>
      </c>
      <c r="Q15">
        <v>206.28</v>
      </c>
      <c r="R15">
        <f t="shared" si="8"/>
        <v>11.538461538461538</v>
      </c>
      <c r="S15">
        <v>211.05</v>
      </c>
      <c r="T15">
        <f t="shared" si="9"/>
        <v>10</v>
      </c>
      <c r="U15">
        <v>204.28</v>
      </c>
      <c r="V15">
        <f t="shared" si="10"/>
        <v>8.5106382978723421</v>
      </c>
      <c r="W15">
        <v>183.821</v>
      </c>
      <c r="X15">
        <f t="shared" si="11"/>
        <v>10.619469026548673</v>
      </c>
      <c r="Y15">
        <v>203.71199999999999</v>
      </c>
      <c r="Z15">
        <f t="shared" si="12"/>
        <v>18.75</v>
      </c>
      <c r="AA15">
        <v>357.71</v>
      </c>
      <c r="AB15">
        <f t="shared" si="13"/>
        <v>11.881188118811883</v>
      </c>
      <c r="AC15">
        <v>227.3</v>
      </c>
      <c r="AD15">
        <f t="shared" si="14"/>
        <v>11.214953271028039</v>
      </c>
      <c r="AE15">
        <v>213.93</v>
      </c>
      <c r="AF15">
        <f t="shared" si="15"/>
        <v>9.8360655737704938</v>
      </c>
      <c r="AG15">
        <v>213.07</v>
      </c>
      <c r="AH15">
        <f t="shared" si="16"/>
        <v>8.6956521739130448</v>
      </c>
      <c r="AI15">
        <v>199.88</v>
      </c>
      <c r="AJ15">
        <f t="shared" si="17"/>
        <v>7.5</v>
      </c>
      <c r="AK15">
        <v>194.94</v>
      </c>
      <c r="AL15">
        <f t="shared" si="18"/>
        <v>10.810810810810811</v>
      </c>
      <c r="AM15">
        <v>461.18</v>
      </c>
      <c r="AN15">
        <f t="shared" si="19"/>
        <v>8.5106382978723421</v>
      </c>
      <c r="AO15">
        <v>240</v>
      </c>
      <c r="AP15">
        <f t="shared" si="20"/>
        <v>12.371134020618557</v>
      </c>
      <c r="AQ15">
        <v>213.42</v>
      </c>
      <c r="AR15">
        <f t="shared" si="21"/>
        <v>11.881188118811883</v>
      </c>
      <c r="AS15">
        <v>303.02999999999997</v>
      </c>
      <c r="AT15">
        <f t="shared" si="22"/>
        <v>11.111111111111111</v>
      </c>
      <c r="AU15">
        <v>204.03</v>
      </c>
      <c r="AV15">
        <f t="shared" si="23"/>
        <v>11.009174311926607</v>
      </c>
      <c r="AW15">
        <v>197.59800000000001</v>
      </c>
      <c r="AX15">
        <f t="shared" si="24"/>
        <v>9.0225563909774422</v>
      </c>
      <c r="AY15">
        <v>189.51</v>
      </c>
      <c r="AZ15">
        <f t="shared" si="25"/>
        <v>8.3916083916083917</v>
      </c>
      <c r="BA15">
        <v>182.74</v>
      </c>
      <c r="BB15">
        <f t="shared" si="26"/>
        <v>6.4516129032258061</v>
      </c>
      <c r="BC15">
        <v>169.89</v>
      </c>
      <c r="BD15">
        <f t="shared" si="27"/>
        <v>12.903225806451612</v>
      </c>
      <c r="BE15">
        <v>542.54</v>
      </c>
      <c r="BF15">
        <f t="shared" si="28"/>
        <v>8.0536912751677843</v>
      </c>
      <c r="BG15">
        <v>137.67699999999999</v>
      </c>
    </row>
    <row r="16" spans="1:59" x14ac:dyDescent="0.65">
      <c r="A16">
        <v>1.43</v>
      </c>
      <c r="B16">
        <f t="shared" si="0"/>
        <v>12.037037037037036</v>
      </c>
      <c r="C16">
        <v>240.45</v>
      </c>
      <c r="D16">
        <f t="shared" si="1"/>
        <v>6.467661691542288</v>
      </c>
      <c r="E16">
        <v>194.75</v>
      </c>
      <c r="F16">
        <f t="shared" si="2"/>
        <v>11.206896551724139</v>
      </c>
      <c r="G16">
        <v>225.22</v>
      </c>
      <c r="H16">
        <f t="shared" si="3"/>
        <v>6.0747663551401869</v>
      </c>
      <c r="I16">
        <v>193.95</v>
      </c>
      <c r="J16">
        <f t="shared" si="4"/>
        <v>10.833333333333334</v>
      </c>
      <c r="K16">
        <v>188.73</v>
      </c>
      <c r="L16">
        <f t="shared" si="5"/>
        <v>13.26530612244898</v>
      </c>
      <c r="M16">
        <v>220.41</v>
      </c>
      <c r="N16">
        <f t="shared" si="6"/>
        <v>9.6296296296296298</v>
      </c>
      <c r="O16">
        <v>174.63499999999999</v>
      </c>
      <c r="P16">
        <f t="shared" si="7"/>
        <v>11.016949152542372</v>
      </c>
      <c r="Q16">
        <v>199.2</v>
      </c>
      <c r="R16">
        <f t="shared" si="8"/>
        <v>12.5</v>
      </c>
      <c r="S16">
        <v>212.01</v>
      </c>
      <c r="T16">
        <f t="shared" si="9"/>
        <v>10.833333333333334</v>
      </c>
      <c r="U16">
        <v>196.01</v>
      </c>
      <c r="V16">
        <f t="shared" si="10"/>
        <v>9.2198581560283674</v>
      </c>
      <c r="W16">
        <v>179.26300000000001</v>
      </c>
      <c r="X16">
        <f t="shared" si="11"/>
        <v>11.504424778761061</v>
      </c>
      <c r="Y16">
        <v>214.75700000000001</v>
      </c>
      <c r="Z16">
        <f t="shared" si="12"/>
        <v>20.3125</v>
      </c>
      <c r="AA16">
        <v>392.42</v>
      </c>
      <c r="AB16">
        <f t="shared" si="13"/>
        <v>12.871287128712872</v>
      </c>
      <c r="AC16">
        <v>230.95</v>
      </c>
      <c r="AD16">
        <f t="shared" si="14"/>
        <v>12.149532710280374</v>
      </c>
      <c r="AE16">
        <v>225.01</v>
      </c>
      <c r="AF16">
        <f t="shared" si="15"/>
        <v>10.655737704918032</v>
      </c>
      <c r="AG16">
        <v>206.43</v>
      </c>
      <c r="AH16">
        <f t="shared" si="16"/>
        <v>9.4202898550724647</v>
      </c>
      <c r="AI16">
        <v>200.71</v>
      </c>
      <c r="AJ16">
        <f t="shared" si="17"/>
        <v>8.1249999999999982</v>
      </c>
      <c r="AK16">
        <v>185.58</v>
      </c>
      <c r="AL16">
        <f t="shared" si="18"/>
        <v>11.711711711711709</v>
      </c>
      <c r="AM16">
        <v>568.30999999999995</v>
      </c>
      <c r="AN16">
        <f t="shared" si="19"/>
        <v>9.2198581560283674</v>
      </c>
      <c r="AO16">
        <v>248.93</v>
      </c>
      <c r="AP16">
        <f t="shared" si="20"/>
        <v>13.402061855670103</v>
      </c>
      <c r="AQ16">
        <v>233.59</v>
      </c>
      <c r="AR16">
        <f t="shared" si="21"/>
        <v>12.871287128712872</v>
      </c>
      <c r="AS16">
        <v>310.67</v>
      </c>
      <c r="AT16">
        <f t="shared" si="22"/>
        <v>12.037037037037036</v>
      </c>
      <c r="AU16">
        <v>207</v>
      </c>
      <c r="AV16">
        <f t="shared" si="23"/>
        <v>11.926605504587155</v>
      </c>
      <c r="AW16">
        <v>205.84700000000001</v>
      </c>
      <c r="AX16">
        <f t="shared" si="24"/>
        <v>9.7744360902255636</v>
      </c>
      <c r="AY16">
        <v>194.9</v>
      </c>
      <c r="AZ16">
        <f t="shared" si="25"/>
        <v>9.0909090909090899</v>
      </c>
      <c r="BA16">
        <v>175.46</v>
      </c>
      <c r="BB16">
        <f t="shared" si="26"/>
        <v>6.9892473118279561</v>
      </c>
      <c r="BC16">
        <v>164.44</v>
      </c>
      <c r="BD16">
        <f t="shared" si="27"/>
        <v>13.978494623655912</v>
      </c>
      <c r="BE16">
        <v>692.73</v>
      </c>
      <c r="BF16">
        <f t="shared" si="28"/>
        <v>8.724832214765101</v>
      </c>
      <c r="BG16">
        <v>138.238</v>
      </c>
    </row>
    <row r="17" spans="1:59" x14ac:dyDescent="0.65">
      <c r="A17">
        <v>1.54</v>
      </c>
      <c r="B17">
        <f t="shared" si="0"/>
        <v>12.962962962962962</v>
      </c>
      <c r="C17">
        <v>244.6</v>
      </c>
      <c r="D17">
        <f t="shared" si="1"/>
        <v>6.9651741293532341</v>
      </c>
      <c r="E17">
        <v>196.37</v>
      </c>
      <c r="F17">
        <f t="shared" si="2"/>
        <v>12.068965517241379</v>
      </c>
      <c r="G17">
        <v>238.14</v>
      </c>
      <c r="H17">
        <f t="shared" si="3"/>
        <v>6.5420560747663554</v>
      </c>
      <c r="I17">
        <v>208.09</v>
      </c>
      <c r="J17">
        <f t="shared" si="4"/>
        <v>11.666666666666668</v>
      </c>
      <c r="K17">
        <v>193.41</v>
      </c>
      <c r="L17">
        <f t="shared" si="5"/>
        <v>14.285714285714288</v>
      </c>
      <c r="M17">
        <v>213.75</v>
      </c>
      <c r="N17">
        <f t="shared" si="6"/>
        <v>10.370370370370372</v>
      </c>
      <c r="O17">
        <v>175.07900000000001</v>
      </c>
      <c r="P17">
        <f t="shared" si="7"/>
        <v>11.864406779661017</v>
      </c>
      <c r="Q17">
        <v>189.91</v>
      </c>
      <c r="R17">
        <f t="shared" si="8"/>
        <v>13.461538461538463</v>
      </c>
      <c r="S17">
        <v>220.14</v>
      </c>
      <c r="T17">
        <f t="shared" si="9"/>
        <v>11.666666666666668</v>
      </c>
      <c r="U17">
        <v>211.11</v>
      </c>
      <c r="V17">
        <f t="shared" si="10"/>
        <v>9.9290780141843982</v>
      </c>
      <c r="W17">
        <v>179.43799999999999</v>
      </c>
      <c r="X17">
        <f t="shared" si="11"/>
        <v>12.389380530973453</v>
      </c>
      <c r="Y17">
        <v>227.90600000000001</v>
      </c>
      <c r="Z17">
        <f t="shared" si="12"/>
        <v>21.875</v>
      </c>
      <c r="AA17">
        <v>463.38</v>
      </c>
      <c r="AB17">
        <f t="shared" si="13"/>
        <v>13.861386138613863</v>
      </c>
      <c r="AC17">
        <v>226.51</v>
      </c>
      <c r="AD17">
        <f t="shared" si="14"/>
        <v>13.084112149532711</v>
      </c>
      <c r="AE17">
        <v>229.38</v>
      </c>
      <c r="AF17">
        <f t="shared" si="15"/>
        <v>11.475409836065573</v>
      </c>
      <c r="AG17">
        <v>217.65</v>
      </c>
      <c r="AH17">
        <f t="shared" si="16"/>
        <v>10.144927536231885</v>
      </c>
      <c r="AI17">
        <v>204.64</v>
      </c>
      <c r="AJ17">
        <f t="shared" si="17"/>
        <v>8.75</v>
      </c>
      <c r="AK17">
        <v>194.13</v>
      </c>
      <c r="AL17">
        <f t="shared" si="18"/>
        <v>12.612612612612612</v>
      </c>
      <c r="AM17">
        <v>611.03</v>
      </c>
      <c r="AN17">
        <f t="shared" si="19"/>
        <v>9.9290780141843982</v>
      </c>
      <c r="AO17">
        <v>271.20999999999998</v>
      </c>
      <c r="AP17">
        <f t="shared" si="20"/>
        <v>14.432989690721651</v>
      </c>
      <c r="AQ17">
        <v>239.53</v>
      </c>
      <c r="AR17">
        <f t="shared" si="21"/>
        <v>13.861386138613863</v>
      </c>
      <c r="AS17">
        <v>299.55</v>
      </c>
      <c r="AT17">
        <f t="shared" si="22"/>
        <v>12.962962962962962</v>
      </c>
      <c r="AU17">
        <v>214.58</v>
      </c>
      <c r="AV17">
        <f t="shared" si="23"/>
        <v>12.844036697247708</v>
      </c>
      <c r="AW17">
        <v>197.38499999999999</v>
      </c>
      <c r="AX17">
        <f t="shared" si="24"/>
        <v>10.526315789473683</v>
      </c>
      <c r="AY17">
        <v>192.45</v>
      </c>
      <c r="AZ17">
        <f t="shared" si="25"/>
        <v>9.79020979020979</v>
      </c>
      <c r="BA17">
        <v>180.86</v>
      </c>
      <c r="BB17">
        <f t="shared" si="26"/>
        <v>7.5268817204301079</v>
      </c>
      <c r="BC17">
        <v>167.74</v>
      </c>
      <c r="BD17">
        <f t="shared" si="27"/>
        <v>15.053763440860216</v>
      </c>
      <c r="BE17">
        <v>877.71</v>
      </c>
      <c r="BF17">
        <f t="shared" si="28"/>
        <v>9.3959731543624159</v>
      </c>
      <c r="BG17">
        <v>137.86600000000001</v>
      </c>
    </row>
    <row r="18" spans="1:59" x14ac:dyDescent="0.65">
      <c r="A18">
        <v>1.65</v>
      </c>
      <c r="B18">
        <f t="shared" si="0"/>
        <v>13.888888888888888</v>
      </c>
      <c r="C18">
        <v>259.36</v>
      </c>
      <c r="D18">
        <f t="shared" si="1"/>
        <v>7.4626865671641784</v>
      </c>
      <c r="E18">
        <v>193.41</v>
      </c>
      <c r="F18">
        <f t="shared" si="2"/>
        <v>12.931034482758621</v>
      </c>
      <c r="G18">
        <v>244.69</v>
      </c>
      <c r="H18">
        <f t="shared" si="3"/>
        <v>7.009345794392523</v>
      </c>
      <c r="I18">
        <v>190.45</v>
      </c>
      <c r="J18">
        <f t="shared" si="4"/>
        <v>12.5</v>
      </c>
      <c r="K18">
        <v>211.36</v>
      </c>
      <c r="L18">
        <f t="shared" si="5"/>
        <v>15.306122448979592</v>
      </c>
      <c r="M18">
        <v>232.19</v>
      </c>
      <c r="N18">
        <f t="shared" si="6"/>
        <v>11.111111111111111</v>
      </c>
      <c r="O18">
        <v>178.54599999999999</v>
      </c>
      <c r="P18">
        <f t="shared" si="7"/>
        <v>12.711864406779661</v>
      </c>
      <c r="Q18">
        <v>195.3</v>
      </c>
      <c r="R18">
        <f t="shared" si="8"/>
        <v>14.423076923076922</v>
      </c>
      <c r="S18">
        <v>226.32</v>
      </c>
      <c r="T18">
        <f t="shared" si="9"/>
        <v>12.5</v>
      </c>
      <c r="U18">
        <v>225.26</v>
      </c>
      <c r="V18">
        <f t="shared" si="10"/>
        <v>10.638297872340425</v>
      </c>
      <c r="W18">
        <v>178.82900000000001</v>
      </c>
      <c r="X18">
        <f t="shared" si="11"/>
        <v>13.274336283185839</v>
      </c>
      <c r="Y18">
        <v>233.202</v>
      </c>
      <c r="Z18">
        <f t="shared" si="12"/>
        <v>23.4375</v>
      </c>
      <c r="AA18">
        <v>561.27</v>
      </c>
      <c r="AB18">
        <f t="shared" si="13"/>
        <v>14.85148514851485</v>
      </c>
      <c r="AC18">
        <v>232.54</v>
      </c>
      <c r="AD18">
        <f t="shared" si="14"/>
        <v>14.018691588785046</v>
      </c>
      <c r="AE18">
        <v>230.3</v>
      </c>
      <c r="AF18">
        <f t="shared" si="15"/>
        <v>12.295081967213115</v>
      </c>
      <c r="AG18">
        <v>216.43</v>
      </c>
      <c r="AH18">
        <f t="shared" si="16"/>
        <v>10.869565217391305</v>
      </c>
      <c r="AI18">
        <v>210.8</v>
      </c>
      <c r="AJ18">
        <f t="shared" si="17"/>
        <v>9.3749999999999982</v>
      </c>
      <c r="AK18">
        <v>192.71</v>
      </c>
      <c r="AL18">
        <f t="shared" si="18"/>
        <v>13.513513513513512</v>
      </c>
      <c r="AM18">
        <v>686.83</v>
      </c>
      <c r="AN18">
        <f t="shared" si="19"/>
        <v>10.638297872340425</v>
      </c>
      <c r="AO18">
        <v>268.67</v>
      </c>
      <c r="AP18">
        <f t="shared" si="20"/>
        <v>15.463917525773196</v>
      </c>
      <c r="AQ18">
        <v>240.66</v>
      </c>
      <c r="AR18">
        <f t="shared" si="21"/>
        <v>14.85148514851485</v>
      </c>
      <c r="AS18">
        <v>313.37</v>
      </c>
      <c r="AT18">
        <f t="shared" si="22"/>
        <v>13.888888888888888</v>
      </c>
      <c r="AU18">
        <v>214.08</v>
      </c>
      <c r="AV18">
        <f t="shared" si="23"/>
        <v>13.761467889908255</v>
      </c>
      <c r="AW18">
        <v>197.07300000000001</v>
      </c>
      <c r="AX18">
        <f t="shared" si="24"/>
        <v>11.278195488721805</v>
      </c>
      <c r="AY18">
        <v>193.94</v>
      </c>
      <c r="AZ18">
        <f t="shared" si="25"/>
        <v>10.489510489510488</v>
      </c>
      <c r="BA18">
        <v>180.51</v>
      </c>
      <c r="BB18">
        <f t="shared" si="26"/>
        <v>8.064516129032258</v>
      </c>
      <c r="BC18">
        <v>169.18</v>
      </c>
      <c r="BD18">
        <f t="shared" si="27"/>
        <v>16.129032258064516</v>
      </c>
      <c r="BE18">
        <v>964.77</v>
      </c>
      <c r="BF18">
        <f t="shared" si="28"/>
        <v>10.067114093959731</v>
      </c>
      <c r="BG18">
        <v>139.91399999999999</v>
      </c>
    </row>
    <row r="19" spans="1:59" x14ac:dyDescent="0.65">
      <c r="A19">
        <v>1.76</v>
      </c>
      <c r="B19">
        <f t="shared" si="0"/>
        <v>14.814814814814813</v>
      </c>
      <c r="C19">
        <v>262.44</v>
      </c>
      <c r="D19">
        <f t="shared" si="1"/>
        <v>7.9601990049751246</v>
      </c>
      <c r="E19">
        <v>203.74</v>
      </c>
      <c r="F19">
        <f t="shared" si="2"/>
        <v>13.793103448275861</v>
      </c>
      <c r="G19">
        <v>240.07</v>
      </c>
      <c r="H19">
        <f t="shared" si="3"/>
        <v>7.4766355140186924</v>
      </c>
      <c r="I19">
        <v>179.79</v>
      </c>
      <c r="J19">
        <f t="shared" si="4"/>
        <v>13.333333333333334</v>
      </c>
      <c r="K19">
        <v>199.5</v>
      </c>
      <c r="L19">
        <f t="shared" si="5"/>
        <v>16.326530612244898</v>
      </c>
      <c r="M19">
        <v>229.94</v>
      </c>
      <c r="N19">
        <f t="shared" si="6"/>
        <v>11.851851851851853</v>
      </c>
      <c r="O19">
        <v>182.739</v>
      </c>
      <c r="P19">
        <f t="shared" si="7"/>
        <v>13.559322033898304</v>
      </c>
      <c r="Q19">
        <v>196.24</v>
      </c>
      <c r="R19">
        <f t="shared" si="8"/>
        <v>15.384615384615385</v>
      </c>
      <c r="S19">
        <v>230.54</v>
      </c>
      <c r="T19">
        <f t="shared" si="9"/>
        <v>13.333333333333334</v>
      </c>
      <c r="U19">
        <v>221.81</v>
      </c>
      <c r="V19">
        <f t="shared" si="10"/>
        <v>11.347517730496454</v>
      </c>
      <c r="W19">
        <v>173.291</v>
      </c>
      <c r="X19">
        <f t="shared" si="11"/>
        <v>14.159292035398231</v>
      </c>
      <c r="Y19">
        <v>239.59</v>
      </c>
      <c r="Z19">
        <f t="shared" si="12"/>
        <v>25</v>
      </c>
      <c r="AA19">
        <v>644.99</v>
      </c>
      <c r="AB19">
        <f t="shared" si="13"/>
        <v>15.841584158415841</v>
      </c>
      <c r="AC19">
        <v>247.28</v>
      </c>
      <c r="AD19">
        <f t="shared" si="14"/>
        <v>14.953271028037385</v>
      </c>
      <c r="AE19">
        <v>231.03</v>
      </c>
      <c r="AF19">
        <f t="shared" si="15"/>
        <v>13.114754098360656</v>
      </c>
      <c r="AG19">
        <v>212.16</v>
      </c>
      <c r="AH19">
        <f t="shared" si="16"/>
        <v>11.594202898550725</v>
      </c>
      <c r="AI19">
        <v>213.42</v>
      </c>
      <c r="AJ19">
        <f t="shared" si="17"/>
        <v>10</v>
      </c>
      <c r="AK19">
        <v>184.34</v>
      </c>
      <c r="AL19">
        <f t="shared" si="18"/>
        <v>14.414414414414415</v>
      </c>
      <c r="AM19">
        <v>833.77</v>
      </c>
      <c r="AN19">
        <f t="shared" si="19"/>
        <v>11.347517730496454</v>
      </c>
      <c r="AO19">
        <v>268.51</v>
      </c>
      <c r="AP19">
        <f t="shared" si="20"/>
        <v>16.494845360824741</v>
      </c>
      <c r="AQ19">
        <v>244.34</v>
      </c>
      <c r="AR19">
        <f t="shared" si="21"/>
        <v>15.841584158415841</v>
      </c>
      <c r="AS19">
        <v>316.85000000000002</v>
      </c>
      <c r="AT19">
        <f t="shared" si="22"/>
        <v>14.814814814814813</v>
      </c>
      <c r="AU19">
        <v>209.15</v>
      </c>
      <c r="AV19">
        <f t="shared" si="23"/>
        <v>14.678899082568808</v>
      </c>
      <c r="AW19">
        <v>196.96</v>
      </c>
      <c r="AX19">
        <f t="shared" si="24"/>
        <v>12.030075187969924</v>
      </c>
      <c r="AY19">
        <v>193.43</v>
      </c>
      <c r="AZ19">
        <f t="shared" si="25"/>
        <v>11.188811188811188</v>
      </c>
      <c r="BA19">
        <v>172.9</v>
      </c>
      <c r="BB19">
        <f t="shared" si="26"/>
        <v>8.6021505376344081</v>
      </c>
      <c r="BC19">
        <v>171.98</v>
      </c>
      <c r="BD19">
        <f t="shared" si="27"/>
        <v>17.204301075268816</v>
      </c>
      <c r="BE19">
        <v>1054.2</v>
      </c>
      <c r="BF19">
        <f t="shared" si="28"/>
        <v>10.738255033557047</v>
      </c>
      <c r="BG19">
        <v>138.20699999999999</v>
      </c>
    </row>
    <row r="20" spans="1:59" x14ac:dyDescent="0.65">
      <c r="A20">
        <v>1.87</v>
      </c>
      <c r="B20">
        <f t="shared" si="0"/>
        <v>15.74074074074074</v>
      </c>
      <c r="C20">
        <v>270.3</v>
      </c>
      <c r="D20">
        <f t="shared" si="1"/>
        <v>8.4577114427860707</v>
      </c>
      <c r="E20">
        <v>194.52</v>
      </c>
      <c r="F20">
        <f t="shared" si="2"/>
        <v>14.655172413793105</v>
      </c>
      <c r="G20">
        <v>244.92</v>
      </c>
      <c r="H20">
        <f t="shared" si="3"/>
        <v>7.9439252336448609</v>
      </c>
      <c r="I20">
        <v>188.35</v>
      </c>
      <c r="J20">
        <f t="shared" si="4"/>
        <v>14.16666666666667</v>
      </c>
      <c r="K20">
        <v>195.36</v>
      </c>
      <c r="L20">
        <f t="shared" si="5"/>
        <v>17.346938775510207</v>
      </c>
      <c r="M20">
        <v>231.13</v>
      </c>
      <c r="N20">
        <f t="shared" si="6"/>
        <v>12.592592592592593</v>
      </c>
      <c r="O20">
        <v>186.96700000000001</v>
      </c>
      <c r="P20">
        <f t="shared" si="7"/>
        <v>14.40677966101695</v>
      </c>
      <c r="Q20">
        <v>200.04</v>
      </c>
      <c r="R20">
        <f t="shared" si="8"/>
        <v>16.34615384615385</v>
      </c>
      <c r="S20">
        <v>235.45</v>
      </c>
      <c r="T20">
        <f t="shared" si="9"/>
        <v>14.16666666666667</v>
      </c>
      <c r="U20">
        <v>220.31</v>
      </c>
      <c r="V20">
        <f t="shared" si="10"/>
        <v>12.056737588652483</v>
      </c>
      <c r="W20">
        <v>185.43700000000001</v>
      </c>
      <c r="X20">
        <f t="shared" si="11"/>
        <v>15.044247787610621</v>
      </c>
      <c r="Y20">
        <v>253.88200000000001</v>
      </c>
      <c r="Z20">
        <f t="shared" si="12"/>
        <v>26.5625</v>
      </c>
      <c r="AA20">
        <v>735.05</v>
      </c>
      <c r="AB20">
        <f t="shared" si="13"/>
        <v>16.831683168316832</v>
      </c>
      <c r="AC20">
        <v>250.49</v>
      </c>
      <c r="AD20">
        <f t="shared" si="14"/>
        <v>15.887850467289722</v>
      </c>
      <c r="AE20">
        <v>236.08</v>
      </c>
      <c r="AF20">
        <f t="shared" si="15"/>
        <v>13.934426229508198</v>
      </c>
      <c r="AG20">
        <v>228.74</v>
      </c>
      <c r="AH20">
        <f t="shared" si="16"/>
        <v>12.318840579710146</v>
      </c>
      <c r="AI20">
        <v>214.98</v>
      </c>
      <c r="AJ20">
        <f t="shared" si="17"/>
        <v>10.625</v>
      </c>
      <c r="AK20">
        <v>182.29</v>
      </c>
      <c r="AL20">
        <f t="shared" si="18"/>
        <v>15.315315315315313</v>
      </c>
      <c r="AM20">
        <v>1059.2</v>
      </c>
      <c r="AN20">
        <f t="shared" si="19"/>
        <v>12.056737588652483</v>
      </c>
      <c r="AO20">
        <v>284.68</v>
      </c>
      <c r="AP20">
        <f t="shared" si="20"/>
        <v>17.52577319587629</v>
      </c>
      <c r="AQ20">
        <v>268.04000000000002</v>
      </c>
      <c r="AR20">
        <f t="shared" si="21"/>
        <v>16.831683168316832</v>
      </c>
      <c r="AS20">
        <v>323.39</v>
      </c>
      <c r="AT20">
        <f t="shared" si="22"/>
        <v>15.74074074074074</v>
      </c>
      <c r="AU20">
        <v>210.37</v>
      </c>
      <c r="AV20">
        <f t="shared" si="23"/>
        <v>15.596330275229359</v>
      </c>
      <c r="AW20">
        <v>206.911</v>
      </c>
      <c r="AX20">
        <f t="shared" si="24"/>
        <v>12.781954887218044</v>
      </c>
      <c r="AY20">
        <v>184.33</v>
      </c>
      <c r="AZ20">
        <f t="shared" si="25"/>
        <v>11.888111888111888</v>
      </c>
      <c r="BA20">
        <v>175.24</v>
      </c>
      <c r="BB20">
        <f t="shared" si="26"/>
        <v>9.1397849462365599</v>
      </c>
      <c r="BC20">
        <v>179.02</v>
      </c>
      <c r="BD20">
        <f t="shared" si="27"/>
        <v>18.27956989247312</v>
      </c>
      <c r="BE20">
        <v>1142.1600000000001</v>
      </c>
      <c r="BF20">
        <f t="shared" si="28"/>
        <v>11.409395973154362</v>
      </c>
      <c r="BG20">
        <v>134.505</v>
      </c>
    </row>
    <row r="21" spans="1:59" x14ac:dyDescent="0.65">
      <c r="A21">
        <v>1.98</v>
      </c>
      <c r="B21">
        <f t="shared" si="0"/>
        <v>16.666666666666664</v>
      </c>
      <c r="C21">
        <v>273.88</v>
      </c>
      <c r="D21">
        <f t="shared" si="1"/>
        <v>8.9552238805970141</v>
      </c>
      <c r="E21">
        <v>195.37</v>
      </c>
      <c r="F21">
        <f t="shared" si="2"/>
        <v>15.517241379310345</v>
      </c>
      <c r="G21">
        <v>239.11</v>
      </c>
      <c r="H21">
        <f t="shared" si="3"/>
        <v>8.4112149532710276</v>
      </c>
      <c r="I21">
        <v>178.48</v>
      </c>
      <c r="J21">
        <f t="shared" si="4"/>
        <v>15</v>
      </c>
      <c r="K21">
        <v>203.15</v>
      </c>
      <c r="L21">
        <f t="shared" si="5"/>
        <v>18.367346938775512</v>
      </c>
      <c r="M21">
        <v>258.67</v>
      </c>
      <c r="N21">
        <f t="shared" si="6"/>
        <v>13.333333333333334</v>
      </c>
      <c r="O21">
        <v>177.73500000000001</v>
      </c>
      <c r="P21">
        <f t="shared" si="7"/>
        <v>15.254237288135592</v>
      </c>
      <c r="Q21">
        <v>203.1</v>
      </c>
      <c r="R21">
        <f t="shared" si="8"/>
        <v>17.307692307692307</v>
      </c>
      <c r="S21">
        <v>251.45</v>
      </c>
      <c r="T21">
        <f t="shared" si="9"/>
        <v>15</v>
      </c>
      <c r="U21">
        <v>225.46</v>
      </c>
      <c r="V21">
        <f t="shared" si="10"/>
        <v>12.76595744680851</v>
      </c>
      <c r="W21">
        <v>185.09</v>
      </c>
      <c r="X21">
        <f t="shared" si="11"/>
        <v>15.929203539823009</v>
      </c>
      <c r="Y21">
        <v>261.47300000000001</v>
      </c>
      <c r="Z21">
        <f t="shared" si="12"/>
        <v>28.125</v>
      </c>
      <c r="AA21">
        <v>827.29</v>
      </c>
      <c r="AB21">
        <f t="shared" si="13"/>
        <v>17.821782178217823</v>
      </c>
      <c r="AC21">
        <v>255.7</v>
      </c>
      <c r="AD21">
        <f t="shared" si="14"/>
        <v>16.822429906542055</v>
      </c>
      <c r="AE21">
        <v>232.97</v>
      </c>
      <c r="AF21">
        <f t="shared" si="15"/>
        <v>14.754098360655737</v>
      </c>
      <c r="AG21">
        <v>239.45</v>
      </c>
      <c r="AH21">
        <f t="shared" si="16"/>
        <v>13.043478260869565</v>
      </c>
      <c r="AI21">
        <v>213.08</v>
      </c>
      <c r="AJ21">
        <f t="shared" si="17"/>
        <v>11.249999999999998</v>
      </c>
      <c r="AK21">
        <v>202.37</v>
      </c>
      <c r="AL21">
        <f t="shared" si="18"/>
        <v>16.216216216216214</v>
      </c>
      <c r="AM21">
        <v>1291.8399999999999</v>
      </c>
      <c r="AN21">
        <f t="shared" si="19"/>
        <v>12.76595744680851</v>
      </c>
      <c r="AO21">
        <v>296.44</v>
      </c>
      <c r="AP21">
        <f t="shared" si="20"/>
        <v>18.556701030927837</v>
      </c>
      <c r="AQ21">
        <v>264.89999999999998</v>
      </c>
      <c r="AR21">
        <f t="shared" si="21"/>
        <v>17.821782178217823</v>
      </c>
      <c r="AS21">
        <v>352.16</v>
      </c>
      <c r="AT21">
        <f t="shared" si="22"/>
        <v>16.666666666666664</v>
      </c>
      <c r="AU21">
        <v>218.44</v>
      </c>
      <c r="AV21">
        <f t="shared" si="23"/>
        <v>16.513761467889911</v>
      </c>
      <c r="AW21">
        <v>212.84700000000001</v>
      </c>
      <c r="AX21">
        <f t="shared" si="24"/>
        <v>13.533834586466165</v>
      </c>
      <c r="AY21">
        <v>208.63</v>
      </c>
      <c r="AZ21">
        <f t="shared" si="25"/>
        <v>12.587412587412587</v>
      </c>
      <c r="BA21">
        <v>184.51</v>
      </c>
      <c r="BB21">
        <f t="shared" si="26"/>
        <v>9.67741935483871</v>
      </c>
      <c r="BC21">
        <v>178.11</v>
      </c>
      <c r="BD21">
        <f t="shared" si="27"/>
        <v>19.35483870967742</v>
      </c>
      <c r="BE21">
        <v>1262.81</v>
      </c>
      <c r="BF21">
        <f t="shared" si="28"/>
        <v>12.080536912751677</v>
      </c>
      <c r="BG21">
        <v>135.76499999999999</v>
      </c>
    </row>
    <row r="22" spans="1:59" x14ac:dyDescent="0.65">
      <c r="A22">
        <v>2.09</v>
      </c>
      <c r="B22">
        <f t="shared" si="0"/>
        <v>17.592592592592592</v>
      </c>
      <c r="C22">
        <v>304.95</v>
      </c>
      <c r="D22">
        <f t="shared" si="1"/>
        <v>9.4527363184079594</v>
      </c>
      <c r="E22">
        <v>200.05</v>
      </c>
      <c r="F22">
        <f t="shared" si="2"/>
        <v>16.379310344827587</v>
      </c>
      <c r="G22">
        <v>232.44</v>
      </c>
      <c r="H22">
        <f t="shared" si="3"/>
        <v>8.8785046728971952</v>
      </c>
      <c r="I22">
        <v>183.93</v>
      </c>
      <c r="J22">
        <f t="shared" si="4"/>
        <v>15.833333333333332</v>
      </c>
      <c r="K22">
        <v>217.74</v>
      </c>
      <c r="L22">
        <f t="shared" si="5"/>
        <v>19.387755102040817</v>
      </c>
      <c r="M22">
        <v>304.75</v>
      </c>
      <c r="N22">
        <f t="shared" si="6"/>
        <v>14.074074074074073</v>
      </c>
      <c r="O22">
        <v>176.83500000000001</v>
      </c>
      <c r="P22">
        <f t="shared" si="7"/>
        <v>16.101694915254235</v>
      </c>
      <c r="Q22">
        <v>200</v>
      </c>
      <c r="R22">
        <f t="shared" si="8"/>
        <v>18.269230769230766</v>
      </c>
      <c r="S22">
        <v>271.22000000000003</v>
      </c>
      <c r="T22">
        <f t="shared" si="9"/>
        <v>15.833333333333332</v>
      </c>
      <c r="U22">
        <v>232.41</v>
      </c>
      <c r="V22">
        <f t="shared" si="10"/>
        <v>13.475177304964539</v>
      </c>
      <c r="W22">
        <v>189.76499999999999</v>
      </c>
      <c r="X22">
        <f t="shared" si="11"/>
        <v>16.814159292035395</v>
      </c>
      <c r="Y22">
        <v>267.714</v>
      </c>
      <c r="Z22">
        <f t="shared" si="12"/>
        <v>29.6875</v>
      </c>
      <c r="AA22">
        <v>896.99</v>
      </c>
      <c r="AB22">
        <f t="shared" si="13"/>
        <v>18.811881188118811</v>
      </c>
      <c r="AC22">
        <v>272.68</v>
      </c>
      <c r="AD22">
        <f t="shared" si="14"/>
        <v>17.75700934579439</v>
      </c>
      <c r="AE22">
        <v>243.13</v>
      </c>
      <c r="AF22">
        <f t="shared" si="15"/>
        <v>15.573770491803277</v>
      </c>
      <c r="AG22">
        <v>238.3</v>
      </c>
      <c r="AH22">
        <f t="shared" si="16"/>
        <v>13.768115942028986</v>
      </c>
      <c r="AI22">
        <v>220.62</v>
      </c>
      <c r="AJ22">
        <f t="shared" si="17"/>
        <v>11.874999999999998</v>
      </c>
      <c r="AK22">
        <v>202.6</v>
      </c>
      <c r="AL22">
        <f t="shared" si="18"/>
        <v>17.117117117117115</v>
      </c>
      <c r="AM22">
        <v>1500.25</v>
      </c>
      <c r="AN22">
        <f t="shared" si="19"/>
        <v>13.475177304964539</v>
      </c>
      <c r="AO22">
        <v>306.72000000000003</v>
      </c>
      <c r="AP22">
        <f t="shared" si="20"/>
        <v>19.587628865979383</v>
      </c>
      <c r="AQ22">
        <v>279.13</v>
      </c>
      <c r="AR22">
        <f t="shared" si="21"/>
        <v>18.811881188118811</v>
      </c>
      <c r="AS22">
        <v>390.18</v>
      </c>
      <c r="AT22">
        <f t="shared" si="22"/>
        <v>17.592592592592592</v>
      </c>
      <c r="AU22">
        <v>221.78</v>
      </c>
      <c r="AV22">
        <f t="shared" si="23"/>
        <v>17.431192660550458</v>
      </c>
      <c r="AW22">
        <v>231.351</v>
      </c>
      <c r="AX22">
        <f t="shared" si="24"/>
        <v>14.285714285714285</v>
      </c>
      <c r="AY22">
        <v>210.35</v>
      </c>
      <c r="AZ22">
        <f t="shared" si="25"/>
        <v>13.286713286713287</v>
      </c>
      <c r="BA22">
        <v>184.51</v>
      </c>
      <c r="BB22">
        <f t="shared" si="26"/>
        <v>10.21505376344086</v>
      </c>
      <c r="BC22">
        <v>178.63</v>
      </c>
      <c r="BD22">
        <f t="shared" si="27"/>
        <v>20.43010752688172</v>
      </c>
      <c r="BE22">
        <v>1330.44</v>
      </c>
      <c r="BF22">
        <f t="shared" si="28"/>
        <v>12.751677852348992</v>
      </c>
      <c r="BG22">
        <v>139.90299999999999</v>
      </c>
    </row>
    <row r="23" spans="1:59" x14ac:dyDescent="0.65">
      <c r="A23">
        <v>2.2000000000000002</v>
      </c>
      <c r="B23">
        <f t="shared" si="0"/>
        <v>18.518518518518519</v>
      </c>
      <c r="C23">
        <v>339.85</v>
      </c>
      <c r="D23">
        <f t="shared" si="1"/>
        <v>9.9502487562189064</v>
      </c>
      <c r="E23">
        <v>199.22</v>
      </c>
      <c r="F23">
        <f t="shared" si="2"/>
        <v>17.241379310344829</v>
      </c>
      <c r="G23">
        <v>250.94</v>
      </c>
      <c r="H23">
        <f t="shared" si="3"/>
        <v>9.3457943925233664</v>
      </c>
      <c r="I23">
        <v>184.75</v>
      </c>
      <c r="J23">
        <f t="shared" si="4"/>
        <v>16.666666666666668</v>
      </c>
      <c r="K23">
        <v>210.18</v>
      </c>
      <c r="L23">
        <f t="shared" si="5"/>
        <v>20.408163265306126</v>
      </c>
      <c r="M23">
        <v>313.92</v>
      </c>
      <c r="N23">
        <f t="shared" si="6"/>
        <v>14.814814814814817</v>
      </c>
      <c r="O23">
        <v>180.19900000000001</v>
      </c>
      <c r="P23">
        <f t="shared" si="7"/>
        <v>16.949152542372882</v>
      </c>
      <c r="Q23">
        <v>199.52</v>
      </c>
      <c r="R23">
        <f t="shared" si="8"/>
        <v>19.230769230769234</v>
      </c>
      <c r="S23">
        <v>285.06</v>
      </c>
      <c r="T23">
        <f t="shared" si="9"/>
        <v>16.666666666666668</v>
      </c>
      <c r="U23">
        <v>235.2</v>
      </c>
      <c r="V23">
        <f t="shared" si="10"/>
        <v>14.184397163120568</v>
      </c>
      <c r="W23">
        <v>192.417</v>
      </c>
      <c r="X23">
        <f t="shared" si="11"/>
        <v>17.69911504424779</v>
      </c>
      <c r="Y23">
        <v>262.15100000000001</v>
      </c>
      <c r="Z23">
        <f t="shared" si="12"/>
        <v>31.25</v>
      </c>
      <c r="AA23">
        <v>966.18</v>
      </c>
      <c r="AB23">
        <f t="shared" si="13"/>
        <v>19.801980198019805</v>
      </c>
      <c r="AC23">
        <v>288.37</v>
      </c>
      <c r="AD23">
        <f t="shared" si="14"/>
        <v>18.691588785046733</v>
      </c>
      <c r="AE23">
        <v>237.28</v>
      </c>
      <c r="AF23">
        <f t="shared" si="15"/>
        <v>16.393442622950822</v>
      </c>
      <c r="AG23">
        <v>244.16</v>
      </c>
      <c r="AH23">
        <f t="shared" si="16"/>
        <v>14.492753623188406</v>
      </c>
      <c r="AI23">
        <v>219.41</v>
      </c>
      <c r="AJ23">
        <f t="shared" si="17"/>
        <v>12.5</v>
      </c>
      <c r="AK23">
        <v>192.23</v>
      </c>
      <c r="AL23">
        <f t="shared" si="18"/>
        <v>18.018018018018019</v>
      </c>
      <c r="AM23">
        <v>1660.9</v>
      </c>
      <c r="AN23">
        <f t="shared" si="19"/>
        <v>14.184397163120568</v>
      </c>
      <c r="AO23">
        <v>328.21</v>
      </c>
      <c r="AP23">
        <f t="shared" si="20"/>
        <v>20.618556701030929</v>
      </c>
      <c r="AQ23">
        <v>314.67</v>
      </c>
      <c r="AR23">
        <f t="shared" si="21"/>
        <v>19.801980198019805</v>
      </c>
      <c r="AS23">
        <v>397.77</v>
      </c>
      <c r="AT23">
        <f t="shared" si="22"/>
        <v>18.518518518518519</v>
      </c>
      <c r="AU23">
        <v>220.75</v>
      </c>
      <c r="AV23">
        <f t="shared" si="23"/>
        <v>18.348623853211009</v>
      </c>
      <c r="AW23">
        <v>249.87700000000001</v>
      </c>
      <c r="AX23">
        <f t="shared" si="24"/>
        <v>15.037593984962406</v>
      </c>
      <c r="AY23">
        <v>204.71</v>
      </c>
      <c r="AZ23">
        <f t="shared" si="25"/>
        <v>13.986013986013987</v>
      </c>
      <c r="BA23">
        <v>190.38</v>
      </c>
      <c r="BB23">
        <f t="shared" si="26"/>
        <v>10.75268817204301</v>
      </c>
      <c r="BC23">
        <v>175.24</v>
      </c>
      <c r="BD23">
        <f t="shared" si="27"/>
        <v>21.50537634408602</v>
      </c>
      <c r="BE23">
        <v>1363.21</v>
      </c>
      <c r="BF23">
        <f t="shared" si="28"/>
        <v>13.422818791946309</v>
      </c>
      <c r="BG23">
        <v>140.267</v>
      </c>
    </row>
    <row r="24" spans="1:59" x14ac:dyDescent="0.65">
      <c r="A24">
        <v>2.31</v>
      </c>
      <c r="B24">
        <f t="shared" si="0"/>
        <v>19.444444444444446</v>
      </c>
      <c r="C24">
        <v>364.29</v>
      </c>
      <c r="D24">
        <f t="shared" si="1"/>
        <v>10.447761194029852</v>
      </c>
      <c r="E24">
        <v>198.73</v>
      </c>
      <c r="F24">
        <f t="shared" si="2"/>
        <v>18.103448275862068</v>
      </c>
      <c r="G24">
        <v>239.92</v>
      </c>
      <c r="H24">
        <f t="shared" si="3"/>
        <v>9.813084112149534</v>
      </c>
      <c r="I24">
        <v>180.17</v>
      </c>
      <c r="J24">
        <f t="shared" si="4"/>
        <v>17.5</v>
      </c>
      <c r="K24">
        <v>217.32</v>
      </c>
      <c r="L24">
        <f t="shared" si="5"/>
        <v>21.428571428571431</v>
      </c>
      <c r="M24">
        <v>330.19</v>
      </c>
      <c r="N24">
        <f t="shared" si="6"/>
        <v>15.555555555555555</v>
      </c>
      <c r="O24">
        <v>188.58099999999999</v>
      </c>
      <c r="P24">
        <f t="shared" si="7"/>
        <v>17.796610169491526</v>
      </c>
      <c r="Q24">
        <v>197.62</v>
      </c>
      <c r="R24">
        <f t="shared" si="8"/>
        <v>20.192307692307693</v>
      </c>
      <c r="S24">
        <v>307.27</v>
      </c>
      <c r="T24">
        <f t="shared" si="9"/>
        <v>17.5</v>
      </c>
      <c r="U24">
        <v>240.89</v>
      </c>
      <c r="V24">
        <f t="shared" si="10"/>
        <v>14.893617021276595</v>
      </c>
      <c r="W24">
        <v>198.30500000000001</v>
      </c>
      <c r="X24">
        <f t="shared" si="11"/>
        <v>18.584070796460178</v>
      </c>
      <c r="Y24">
        <v>278.65199999999999</v>
      </c>
      <c r="Z24">
        <f t="shared" si="12"/>
        <v>32.8125</v>
      </c>
      <c r="AA24">
        <v>1056.1300000000001</v>
      </c>
      <c r="AB24">
        <f t="shared" si="13"/>
        <v>20.792079207920793</v>
      </c>
      <c r="AC24">
        <v>291.76</v>
      </c>
      <c r="AD24">
        <f t="shared" si="14"/>
        <v>19.626168224299068</v>
      </c>
      <c r="AE24">
        <v>252.69</v>
      </c>
      <c r="AF24">
        <f t="shared" si="15"/>
        <v>17.21311475409836</v>
      </c>
      <c r="AG24">
        <v>277.16000000000003</v>
      </c>
      <c r="AH24">
        <f t="shared" si="16"/>
        <v>15.217391304347828</v>
      </c>
      <c r="AI24">
        <v>209.51</v>
      </c>
      <c r="AJ24">
        <f t="shared" si="17"/>
        <v>13.125</v>
      </c>
      <c r="AK24">
        <v>195.97</v>
      </c>
      <c r="AL24">
        <f t="shared" si="18"/>
        <v>18.918918918918916</v>
      </c>
      <c r="AM24">
        <v>1791.18</v>
      </c>
      <c r="AN24">
        <f t="shared" si="19"/>
        <v>14.893617021276595</v>
      </c>
      <c r="AO24">
        <v>360.92</v>
      </c>
      <c r="AP24">
        <f t="shared" si="20"/>
        <v>21.649484536082475</v>
      </c>
      <c r="AQ24">
        <v>354.23</v>
      </c>
      <c r="AR24">
        <f t="shared" si="21"/>
        <v>20.792079207920793</v>
      </c>
      <c r="AS24">
        <v>476.94</v>
      </c>
      <c r="AT24">
        <f t="shared" si="22"/>
        <v>19.444444444444446</v>
      </c>
      <c r="AU24">
        <v>226.52</v>
      </c>
      <c r="AV24">
        <f t="shared" si="23"/>
        <v>19.26605504587156</v>
      </c>
      <c r="AW24">
        <v>257.32299999999998</v>
      </c>
      <c r="AX24">
        <f t="shared" si="24"/>
        <v>15.789473684210526</v>
      </c>
      <c r="AY24">
        <v>200.2</v>
      </c>
      <c r="AZ24">
        <f t="shared" si="25"/>
        <v>14.685314685314685</v>
      </c>
      <c r="BA24">
        <v>197.92</v>
      </c>
      <c r="BB24">
        <f t="shared" si="26"/>
        <v>11.29032258064516</v>
      </c>
      <c r="BC24">
        <v>175.65</v>
      </c>
      <c r="BD24">
        <f t="shared" si="27"/>
        <v>22.58064516129032</v>
      </c>
      <c r="BE24">
        <v>1303.02</v>
      </c>
      <c r="BF24">
        <f t="shared" si="28"/>
        <v>14.093959731543624</v>
      </c>
      <c r="BG24">
        <v>139.00800000000001</v>
      </c>
    </row>
    <row r="25" spans="1:59" x14ac:dyDescent="0.65">
      <c r="A25">
        <v>2.42</v>
      </c>
      <c r="B25">
        <f t="shared" si="0"/>
        <v>20.37037037037037</v>
      </c>
      <c r="C25">
        <v>393.99</v>
      </c>
      <c r="D25">
        <f t="shared" si="1"/>
        <v>10.945273631840797</v>
      </c>
      <c r="E25">
        <v>200.84</v>
      </c>
      <c r="F25">
        <f t="shared" si="2"/>
        <v>18.96551724137931</v>
      </c>
      <c r="G25">
        <v>242.24</v>
      </c>
      <c r="H25">
        <f t="shared" si="3"/>
        <v>10.2803738317757</v>
      </c>
      <c r="I25">
        <v>174.17</v>
      </c>
      <c r="J25">
        <f t="shared" si="4"/>
        <v>18.333333333333336</v>
      </c>
      <c r="K25">
        <v>210.75</v>
      </c>
      <c r="L25">
        <f t="shared" si="5"/>
        <v>22.448979591836736</v>
      </c>
      <c r="M25">
        <v>352.23</v>
      </c>
      <c r="N25">
        <f t="shared" si="6"/>
        <v>16.296296296296294</v>
      </c>
      <c r="O25">
        <v>194.87299999999999</v>
      </c>
      <c r="P25">
        <f t="shared" si="7"/>
        <v>18.644067796610166</v>
      </c>
      <c r="Q25">
        <v>203.95</v>
      </c>
      <c r="R25">
        <f t="shared" si="8"/>
        <v>21.153846153846153</v>
      </c>
      <c r="S25">
        <v>358.61</v>
      </c>
      <c r="T25">
        <f t="shared" si="9"/>
        <v>18.333333333333336</v>
      </c>
      <c r="U25">
        <v>247.3</v>
      </c>
      <c r="V25">
        <f t="shared" si="10"/>
        <v>15.602836879432624</v>
      </c>
      <c r="W25">
        <v>191.77699999999999</v>
      </c>
      <c r="X25">
        <f t="shared" si="11"/>
        <v>19.469026548672566</v>
      </c>
      <c r="Y25">
        <v>291.14</v>
      </c>
      <c r="Z25">
        <f t="shared" si="12"/>
        <v>34.375</v>
      </c>
      <c r="AA25">
        <v>1135.98</v>
      </c>
      <c r="AB25">
        <f t="shared" si="13"/>
        <v>21.782178217821784</v>
      </c>
      <c r="AC25">
        <v>341.09</v>
      </c>
      <c r="AD25">
        <f t="shared" si="14"/>
        <v>20.5607476635514</v>
      </c>
      <c r="AE25">
        <v>256.3</v>
      </c>
      <c r="AF25">
        <f t="shared" si="15"/>
        <v>18.032786885245901</v>
      </c>
      <c r="AG25">
        <v>281.02999999999997</v>
      </c>
      <c r="AH25">
        <f t="shared" si="16"/>
        <v>15.942028985507244</v>
      </c>
      <c r="AI25">
        <v>211.19</v>
      </c>
      <c r="AJ25">
        <f t="shared" si="17"/>
        <v>13.749999999999998</v>
      </c>
      <c r="AK25">
        <v>206.06</v>
      </c>
      <c r="AL25">
        <f t="shared" si="18"/>
        <v>19.819819819819816</v>
      </c>
      <c r="AM25">
        <v>1892.09</v>
      </c>
      <c r="AN25">
        <f t="shared" si="19"/>
        <v>15.602836879432624</v>
      </c>
      <c r="AO25">
        <v>369.36</v>
      </c>
      <c r="AP25">
        <f t="shared" si="20"/>
        <v>22.680412371134022</v>
      </c>
      <c r="AQ25">
        <v>395.4</v>
      </c>
      <c r="AR25">
        <f t="shared" si="21"/>
        <v>21.782178217821784</v>
      </c>
      <c r="AS25">
        <v>555.45000000000005</v>
      </c>
      <c r="AT25">
        <f t="shared" si="22"/>
        <v>20.37037037037037</v>
      </c>
      <c r="AU25">
        <v>226.34</v>
      </c>
      <c r="AV25">
        <f t="shared" si="23"/>
        <v>20.183486238532108</v>
      </c>
      <c r="AW25">
        <v>260.23700000000002</v>
      </c>
      <c r="AX25">
        <f t="shared" si="24"/>
        <v>16.541353383458645</v>
      </c>
      <c r="AY25">
        <v>195.32</v>
      </c>
      <c r="AZ25">
        <f t="shared" si="25"/>
        <v>15.384615384615383</v>
      </c>
      <c r="BA25">
        <v>195.83</v>
      </c>
      <c r="BB25">
        <f t="shared" si="26"/>
        <v>11.82795698924731</v>
      </c>
      <c r="BC25">
        <v>181.19</v>
      </c>
      <c r="BD25">
        <f t="shared" si="27"/>
        <v>23.65591397849462</v>
      </c>
      <c r="BE25">
        <v>1267.8900000000001</v>
      </c>
      <c r="BF25">
        <f t="shared" si="28"/>
        <v>14.765100671140937</v>
      </c>
      <c r="BG25">
        <v>136.52199999999999</v>
      </c>
    </row>
    <row r="26" spans="1:59" x14ac:dyDescent="0.65">
      <c r="A26">
        <v>2.5299999999999998</v>
      </c>
      <c r="B26">
        <f t="shared" si="0"/>
        <v>21.296296296296294</v>
      </c>
      <c r="C26">
        <v>413.64</v>
      </c>
      <c r="D26">
        <f t="shared" si="1"/>
        <v>11.44278606965174</v>
      </c>
      <c r="E26">
        <v>205.96</v>
      </c>
      <c r="F26">
        <f t="shared" si="2"/>
        <v>19.827586206896548</v>
      </c>
      <c r="G26">
        <v>268.11</v>
      </c>
      <c r="H26">
        <f t="shared" si="3"/>
        <v>10.747663551401869</v>
      </c>
      <c r="I26">
        <v>184.77</v>
      </c>
      <c r="J26">
        <f t="shared" si="4"/>
        <v>19.166666666666664</v>
      </c>
      <c r="K26">
        <v>210.09</v>
      </c>
      <c r="L26">
        <f t="shared" si="5"/>
        <v>23.469387755102041</v>
      </c>
      <c r="M26">
        <v>422.31</v>
      </c>
      <c r="N26">
        <f t="shared" si="6"/>
        <v>17.037037037037038</v>
      </c>
      <c r="O26">
        <v>186.285</v>
      </c>
      <c r="P26">
        <f t="shared" si="7"/>
        <v>19.491525423728813</v>
      </c>
      <c r="Q26">
        <v>209.9</v>
      </c>
      <c r="R26">
        <f t="shared" si="8"/>
        <v>22.115384615384613</v>
      </c>
      <c r="S26">
        <v>411.98</v>
      </c>
      <c r="T26">
        <f t="shared" si="9"/>
        <v>19.166666666666664</v>
      </c>
      <c r="U26">
        <v>256.52999999999997</v>
      </c>
      <c r="V26">
        <f t="shared" si="10"/>
        <v>16.312056737588652</v>
      </c>
      <c r="W26">
        <v>195.69900000000001</v>
      </c>
      <c r="X26">
        <f t="shared" si="11"/>
        <v>20.353982300884955</v>
      </c>
      <c r="Y26">
        <v>299.685</v>
      </c>
      <c r="Z26">
        <f t="shared" si="12"/>
        <v>35.937499999999993</v>
      </c>
      <c r="AA26">
        <v>1255.81</v>
      </c>
      <c r="AB26">
        <f t="shared" si="13"/>
        <v>22.772277227722771</v>
      </c>
      <c r="AC26">
        <v>379.79</v>
      </c>
      <c r="AD26">
        <f t="shared" si="14"/>
        <v>21.495327102803738</v>
      </c>
      <c r="AE26">
        <v>264.95999999999998</v>
      </c>
      <c r="AF26">
        <f t="shared" si="15"/>
        <v>18.852459016393443</v>
      </c>
      <c r="AG26">
        <v>300.63</v>
      </c>
      <c r="AH26">
        <f t="shared" si="16"/>
        <v>16.666666666666664</v>
      </c>
      <c r="AI26">
        <v>218.55</v>
      </c>
      <c r="AJ26">
        <f t="shared" si="17"/>
        <v>14.374999999999998</v>
      </c>
      <c r="AK26">
        <v>213.45</v>
      </c>
      <c r="AL26">
        <f t="shared" si="18"/>
        <v>20.720720720720717</v>
      </c>
      <c r="AM26">
        <v>1909.3</v>
      </c>
      <c r="AN26">
        <f t="shared" si="19"/>
        <v>16.312056737588652</v>
      </c>
      <c r="AO26">
        <v>411.74</v>
      </c>
      <c r="AP26">
        <f t="shared" si="20"/>
        <v>23.711340206185564</v>
      </c>
      <c r="AQ26">
        <v>442.46</v>
      </c>
      <c r="AR26">
        <f t="shared" si="21"/>
        <v>22.772277227722771</v>
      </c>
      <c r="AS26">
        <v>689.7</v>
      </c>
      <c r="AT26">
        <f t="shared" si="22"/>
        <v>21.296296296296294</v>
      </c>
      <c r="AU26">
        <v>240.24</v>
      </c>
      <c r="AV26">
        <f t="shared" si="23"/>
        <v>21.100917431192659</v>
      </c>
      <c r="AW26">
        <v>264.92200000000003</v>
      </c>
      <c r="AX26">
        <f t="shared" si="24"/>
        <v>17.293233082706767</v>
      </c>
      <c r="AY26">
        <v>205.11</v>
      </c>
      <c r="AZ26">
        <f t="shared" si="25"/>
        <v>16.083916083916083</v>
      </c>
      <c r="BA26">
        <v>190.96</v>
      </c>
      <c r="BB26">
        <f t="shared" si="26"/>
        <v>12.36559139784946</v>
      </c>
      <c r="BC26">
        <v>175.39</v>
      </c>
      <c r="BD26">
        <f t="shared" si="27"/>
        <v>24.731182795698921</v>
      </c>
      <c r="BE26">
        <v>1195.49</v>
      </c>
      <c r="BF26">
        <f t="shared" si="28"/>
        <v>15.436241610738252</v>
      </c>
      <c r="BG26">
        <v>133.928</v>
      </c>
    </row>
    <row r="27" spans="1:59" x14ac:dyDescent="0.65">
      <c r="A27">
        <v>2.64</v>
      </c>
      <c r="B27">
        <f t="shared" si="0"/>
        <v>22.222222222222221</v>
      </c>
      <c r="C27">
        <v>419.91</v>
      </c>
      <c r="D27">
        <f t="shared" si="1"/>
        <v>11.940298507462687</v>
      </c>
      <c r="E27">
        <v>215.92</v>
      </c>
      <c r="F27">
        <f t="shared" si="2"/>
        <v>20.689655172413797</v>
      </c>
      <c r="G27">
        <v>261.04000000000002</v>
      </c>
      <c r="H27">
        <f t="shared" si="3"/>
        <v>11.214953271028039</v>
      </c>
      <c r="I27">
        <v>182.86</v>
      </c>
      <c r="J27">
        <f t="shared" si="4"/>
        <v>20</v>
      </c>
      <c r="K27">
        <v>224.53</v>
      </c>
      <c r="L27">
        <f t="shared" si="5"/>
        <v>24.489795918367349</v>
      </c>
      <c r="M27">
        <v>458.72</v>
      </c>
      <c r="N27">
        <f t="shared" si="6"/>
        <v>17.777777777777779</v>
      </c>
      <c r="O27">
        <v>195.97900000000001</v>
      </c>
      <c r="P27">
        <f t="shared" si="7"/>
        <v>20.33898305084746</v>
      </c>
      <c r="Q27">
        <v>208.48</v>
      </c>
      <c r="R27">
        <f t="shared" si="8"/>
        <v>23.076923076923077</v>
      </c>
      <c r="S27">
        <v>472.31</v>
      </c>
      <c r="T27">
        <f t="shared" si="9"/>
        <v>20</v>
      </c>
      <c r="U27">
        <v>275.83999999999997</v>
      </c>
      <c r="V27">
        <f t="shared" si="10"/>
        <v>17.021276595744684</v>
      </c>
      <c r="W27">
        <v>186.94800000000001</v>
      </c>
      <c r="X27">
        <f t="shared" si="11"/>
        <v>21.238938053097346</v>
      </c>
      <c r="Y27">
        <v>299.19299999999998</v>
      </c>
      <c r="Z27">
        <f t="shared" si="12"/>
        <v>37.5</v>
      </c>
      <c r="AA27">
        <v>1423.52</v>
      </c>
      <c r="AB27">
        <f t="shared" si="13"/>
        <v>23.762376237623766</v>
      </c>
      <c r="AC27">
        <v>408.99</v>
      </c>
      <c r="AD27">
        <f t="shared" si="14"/>
        <v>22.429906542056077</v>
      </c>
      <c r="AE27">
        <v>262.39</v>
      </c>
      <c r="AF27">
        <f t="shared" si="15"/>
        <v>19.672131147540988</v>
      </c>
      <c r="AG27">
        <v>325.57</v>
      </c>
      <c r="AH27">
        <f t="shared" si="16"/>
        <v>17.39130434782609</v>
      </c>
      <c r="AI27">
        <v>224.6</v>
      </c>
      <c r="AJ27">
        <f t="shared" si="17"/>
        <v>15</v>
      </c>
      <c r="AK27">
        <v>208.86</v>
      </c>
      <c r="AL27">
        <f t="shared" si="18"/>
        <v>21.621621621621621</v>
      </c>
      <c r="AM27">
        <v>1826.51</v>
      </c>
      <c r="AN27">
        <f t="shared" si="19"/>
        <v>17.021276595744684</v>
      </c>
      <c r="AO27">
        <v>486.47</v>
      </c>
      <c r="AP27">
        <f t="shared" si="20"/>
        <v>24.742268041237114</v>
      </c>
      <c r="AQ27">
        <v>517.35</v>
      </c>
      <c r="AR27">
        <f t="shared" si="21"/>
        <v>23.762376237623766</v>
      </c>
      <c r="AS27">
        <v>796.75</v>
      </c>
      <c r="AT27">
        <f t="shared" si="22"/>
        <v>22.222222222222221</v>
      </c>
      <c r="AU27">
        <v>251.55</v>
      </c>
      <c r="AV27">
        <f t="shared" si="23"/>
        <v>22.018348623853214</v>
      </c>
      <c r="AW27">
        <v>280.95</v>
      </c>
      <c r="AX27">
        <f t="shared" si="24"/>
        <v>18.045112781954884</v>
      </c>
      <c r="AY27">
        <v>212.99</v>
      </c>
      <c r="AZ27">
        <f t="shared" si="25"/>
        <v>16.783216783216783</v>
      </c>
      <c r="BA27">
        <v>188.26</v>
      </c>
      <c r="BB27">
        <f t="shared" si="26"/>
        <v>12.903225806451612</v>
      </c>
      <c r="BC27">
        <v>172.16</v>
      </c>
      <c r="BD27">
        <f t="shared" si="27"/>
        <v>25.806451612903224</v>
      </c>
      <c r="BE27">
        <v>1096.95</v>
      </c>
      <c r="BF27">
        <f t="shared" si="28"/>
        <v>16.107382550335569</v>
      </c>
      <c r="BG27">
        <v>134.892</v>
      </c>
    </row>
    <row r="28" spans="1:59" x14ac:dyDescent="0.65">
      <c r="A28">
        <v>2.75</v>
      </c>
      <c r="B28">
        <f t="shared" si="0"/>
        <v>23.148148148148145</v>
      </c>
      <c r="C28">
        <v>436.51</v>
      </c>
      <c r="D28">
        <f t="shared" si="1"/>
        <v>12.437810945273633</v>
      </c>
      <c r="E28">
        <v>208.98</v>
      </c>
      <c r="F28">
        <f t="shared" si="2"/>
        <v>21.551724137931036</v>
      </c>
      <c r="G28">
        <v>305.79000000000002</v>
      </c>
      <c r="H28">
        <f t="shared" si="3"/>
        <v>11.682242990654206</v>
      </c>
      <c r="I28">
        <v>178.09</v>
      </c>
      <c r="J28">
        <f t="shared" si="4"/>
        <v>20.833333333333336</v>
      </c>
      <c r="K28">
        <v>226.55</v>
      </c>
      <c r="L28">
        <f t="shared" si="5"/>
        <v>25.510204081632654</v>
      </c>
      <c r="M28">
        <v>514.19000000000005</v>
      </c>
      <c r="N28">
        <f t="shared" si="6"/>
        <v>18.518518518518519</v>
      </c>
      <c r="O28">
        <v>193.28399999999999</v>
      </c>
      <c r="P28">
        <f t="shared" si="7"/>
        <v>21.1864406779661</v>
      </c>
      <c r="Q28">
        <v>224.98</v>
      </c>
      <c r="R28">
        <f t="shared" si="8"/>
        <v>24.03846153846154</v>
      </c>
      <c r="S28">
        <v>573.04999999999995</v>
      </c>
      <c r="T28">
        <f t="shared" si="9"/>
        <v>20.833333333333336</v>
      </c>
      <c r="U28">
        <v>286.22000000000003</v>
      </c>
      <c r="V28">
        <f t="shared" si="10"/>
        <v>17.730496453900709</v>
      </c>
      <c r="W28">
        <v>203.154</v>
      </c>
      <c r="X28">
        <f t="shared" si="11"/>
        <v>22.123893805309734</v>
      </c>
      <c r="Y28">
        <v>324.98500000000001</v>
      </c>
      <c r="Z28">
        <f t="shared" si="12"/>
        <v>39.0625</v>
      </c>
      <c r="AA28">
        <v>1492.72</v>
      </c>
      <c r="AB28">
        <f t="shared" si="13"/>
        <v>24.752475247524757</v>
      </c>
      <c r="AC28">
        <v>444.12</v>
      </c>
      <c r="AD28">
        <f t="shared" si="14"/>
        <v>23.364485981308412</v>
      </c>
      <c r="AE28">
        <v>266.7</v>
      </c>
      <c r="AF28">
        <f t="shared" si="15"/>
        <v>20.491803278688526</v>
      </c>
      <c r="AG28">
        <v>340.27</v>
      </c>
      <c r="AH28">
        <f t="shared" si="16"/>
        <v>18.115942028985508</v>
      </c>
      <c r="AI28">
        <v>229.8</v>
      </c>
      <c r="AJ28">
        <f t="shared" si="17"/>
        <v>15.625</v>
      </c>
      <c r="AK28">
        <v>215.04</v>
      </c>
      <c r="AL28">
        <f t="shared" si="18"/>
        <v>22.522522522522522</v>
      </c>
      <c r="AM28">
        <v>1754.72</v>
      </c>
      <c r="AN28">
        <f t="shared" si="19"/>
        <v>17.730496453900709</v>
      </c>
      <c r="AO28">
        <v>580.62</v>
      </c>
      <c r="AP28">
        <f t="shared" si="20"/>
        <v>25.773195876288664</v>
      </c>
      <c r="AQ28">
        <v>568.46</v>
      </c>
      <c r="AR28">
        <f t="shared" si="21"/>
        <v>24.752475247524757</v>
      </c>
      <c r="AS28">
        <v>950.55</v>
      </c>
      <c r="AT28">
        <f t="shared" si="22"/>
        <v>23.148148148148145</v>
      </c>
      <c r="AU28">
        <v>273.58</v>
      </c>
      <c r="AV28">
        <f t="shared" si="23"/>
        <v>22.935779816513762</v>
      </c>
      <c r="AW28">
        <v>316.29500000000002</v>
      </c>
      <c r="AX28">
        <f t="shared" si="24"/>
        <v>18.796992481203006</v>
      </c>
      <c r="AY28">
        <v>220.74</v>
      </c>
      <c r="AZ28">
        <f t="shared" si="25"/>
        <v>17.482517482517483</v>
      </c>
      <c r="BA28">
        <v>192.16</v>
      </c>
      <c r="BB28">
        <f t="shared" si="26"/>
        <v>13.440860215053762</v>
      </c>
      <c r="BC28">
        <v>180.45</v>
      </c>
      <c r="BD28">
        <f t="shared" si="27"/>
        <v>26.881720430107524</v>
      </c>
      <c r="BE28">
        <v>1080.77</v>
      </c>
      <c r="BF28">
        <f t="shared" si="28"/>
        <v>16.778523489932887</v>
      </c>
      <c r="BG28">
        <v>135.40299999999999</v>
      </c>
    </row>
    <row r="29" spans="1:59" x14ac:dyDescent="0.65">
      <c r="A29">
        <v>2.86</v>
      </c>
      <c r="B29">
        <f t="shared" si="0"/>
        <v>24.074074074074073</v>
      </c>
      <c r="C29">
        <v>454.56</v>
      </c>
      <c r="D29">
        <f t="shared" si="1"/>
        <v>12.935323383084576</v>
      </c>
      <c r="E29">
        <v>211.21</v>
      </c>
      <c r="F29">
        <f t="shared" si="2"/>
        <v>22.413793103448278</v>
      </c>
      <c r="G29">
        <v>363.17</v>
      </c>
      <c r="H29">
        <f t="shared" si="3"/>
        <v>12.149532710280374</v>
      </c>
      <c r="I29">
        <v>190.57</v>
      </c>
      <c r="J29">
        <f t="shared" si="4"/>
        <v>21.666666666666668</v>
      </c>
      <c r="K29">
        <v>231.03</v>
      </c>
      <c r="L29">
        <f t="shared" si="5"/>
        <v>26.530612244897959</v>
      </c>
      <c r="M29">
        <v>559.97</v>
      </c>
      <c r="N29">
        <f t="shared" si="6"/>
        <v>19.25925925925926</v>
      </c>
      <c r="O29">
        <v>204.648</v>
      </c>
      <c r="P29">
        <f t="shared" si="7"/>
        <v>22.033898305084744</v>
      </c>
      <c r="Q29">
        <v>236.01</v>
      </c>
      <c r="R29">
        <f t="shared" si="8"/>
        <v>25</v>
      </c>
      <c r="S29">
        <v>721.49</v>
      </c>
      <c r="T29">
        <f t="shared" si="9"/>
        <v>21.666666666666668</v>
      </c>
      <c r="U29">
        <v>299.10000000000002</v>
      </c>
      <c r="V29">
        <f t="shared" si="10"/>
        <v>18.439716312056735</v>
      </c>
      <c r="W29">
        <v>201.61699999999999</v>
      </c>
      <c r="X29">
        <f t="shared" si="11"/>
        <v>23.008849557522122</v>
      </c>
      <c r="Y29">
        <v>356.947</v>
      </c>
      <c r="Z29">
        <f t="shared" si="12"/>
        <v>40.625</v>
      </c>
      <c r="AA29">
        <v>1513.5</v>
      </c>
      <c r="AB29">
        <f t="shared" si="13"/>
        <v>25.742574257425744</v>
      </c>
      <c r="AC29">
        <v>507.03</v>
      </c>
      <c r="AD29">
        <f t="shared" si="14"/>
        <v>24.299065420560748</v>
      </c>
      <c r="AE29">
        <v>283.61</v>
      </c>
      <c r="AF29">
        <f t="shared" si="15"/>
        <v>21.311475409836063</v>
      </c>
      <c r="AG29">
        <v>364.17</v>
      </c>
      <c r="AH29">
        <f t="shared" si="16"/>
        <v>18.840579710144929</v>
      </c>
      <c r="AI29">
        <v>230.12</v>
      </c>
      <c r="AJ29">
        <f t="shared" si="17"/>
        <v>16.249999999999996</v>
      </c>
      <c r="AK29">
        <v>214.62</v>
      </c>
      <c r="AL29">
        <f t="shared" si="18"/>
        <v>23.423423423423419</v>
      </c>
      <c r="AM29">
        <v>1740.71</v>
      </c>
      <c r="AN29">
        <f t="shared" si="19"/>
        <v>18.439716312056735</v>
      </c>
      <c r="AO29">
        <v>745.49</v>
      </c>
      <c r="AP29">
        <f t="shared" si="20"/>
        <v>26.804123711340207</v>
      </c>
      <c r="AQ29">
        <v>694.63</v>
      </c>
      <c r="AR29">
        <f t="shared" si="21"/>
        <v>25.742574257425744</v>
      </c>
      <c r="AS29">
        <v>1109.9100000000001</v>
      </c>
      <c r="AT29">
        <f t="shared" si="22"/>
        <v>24.074074074074073</v>
      </c>
      <c r="AU29">
        <v>280.42</v>
      </c>
      <c r="AV29">
        <f t="shared" si="23"/>
        <v>23.853211009174309</v>
      </c>
      <c r="AW29">
        <v>341.38099999999997</v>
      </c>
      <c r="AX29">
        <f t="shared" si="24"/>
        <v>19.548872180451127</v>
      </c>
      <c r="AY29">
        <v>231.88</v>
      </c>
      <c r="AZ29">
        <f t="shared" si="25"/>
        <v>18.18181818181818</v>
      </c>
      <c r="BA29">
        <v>195.39</v>
      </c>
      <c r="BB29">
        <f t="shared" si="26"/>
        <v>13.978494623655912</v>
      </c>
      <c r="BC29">
        <v>171.11</v>
      </c>
      <c r="BD29">
        <f t="shared" si="27"/>
        <v>27.956989247311824</v>
      </c>
      <c r="BE29">
        <v>1018.8</v>
      </c>
      <c r="BF29">
        <f t="shared" si="28"/>
        <v>17.449664429530202</v>
      </c>
      <c r="BG29">
        <v>138.63800000000001</v>
      </c>
    </row>
    <row r="30" spans="1:59" x14ac:dyDescent="0.65">
      <c r="A30">
        <v>2.97</v>
      </c>
      <c r="B30">
        <f t="shared" si="0"/>
        <v>25</v>
      </c>
      <c r="C30">
        <v>480</v>
      </c>
      <c r="D30">
        <f t="shared" si="1"/>
        <v>13.432835820895523</v>
      </c>
      <c r="E30">
        <v>229.17</v>
      </c>
      <c r="F30">
        <f t="shared" si="2"/>
        <v>23.27586206896552</v>
      </c>
      <c r="G30">
        <v>387.77</v>
      </c>
      <c r="H30">
        <f t="shared" si="3"/>
        <v>12.616822429906543</v>
      </c>
      <c r="I30">
        <v>181.82</v>
      </c>
      <c r="J30">
        <f t="shared" si="4"/>
        <v>22.500000000000004</v>
      </c>
      <c r="K30">
        <v>239.12</v>
      </c>
      <c r="L30">
        <f t="shared" si="5"/>
        <v>27.551020408163268</v>
      </c>
      <c r="M30">
        <v>651.83000000000004</v>
      </c>
      <c r="N30">
        <f t="shared" si="6"/>
        <v>20</v>
      </c>
      <c r="O30">
        <v>206.53299999999999</v>
      </c>
      <c r="P30">
        <f t="shared" si="7"/>
        <v>22.881355932203391</v>
      </c>
      <c r="Q30">
        <v>242.4</v>
      </c>
      <c r="R30">
        <f t="shared" si="8"/>
        <v>25.961538461538463</v>
      </c>
      <c r="S30">
        <v>843.74</v>
      </c>
      <c r="T30">
        <f t="shared" si="9"/>
        <v>22.500000000000004</v>
      </c>
      <c r="U30">
        <v>349.75</v>
      </c>
      <c r="V30">
        <f t="shared" si="10"/>
        <v>19.148936170212767</v>
      </c>
      <c r="W30">
        <v>214.239</v>
      </c>
      <c r="X30">
        <f t="shared" si="11"/>
        <v>23.893805309734514</v>
      </c>
      <c r="Y30">
        <v>374.71699999999998</v>
      </c>
      <c r="Z30">
        <f t="shared" si="12"/>
        <v>42.1875</v>
      </c>
      <c r="AA30">
        <v>1508.14</v>
      </c>
      <c r="AB30">
        <f t="shared" si="13"/>
        <v>26.732673267326735</v>
      </c>
      <c r="AC30">
        <v>586.28</v>
      </c>
      <c r="AD30">
        <f t="shared" si="14"/>
        <v>25.233644859813086</v>
      </c>
      <c r="AE30">
        <v>293.23</v>
      </c>
      <c r="AF30">
        <f t="shared" si="15"/>
        <v>22.131147540983608</v>
      </c>
      <c r="AG30">
        <v>395.72</v>
      </c>
      <c r="AH30">
        <f t="shared" si="16"/>
        <v>19.565217391304348</v>
      </c>
      <c r="AI30">
        <v>225.09</v>
      </c>
      <c r="AJ30">
        <f t="shared" si="17"/>
        <v>16.875</v>
      </c>
      <c r="AK30">
        <v>224.43</v>
      </c>
      <c r="AL30">
        <f t="shared" si="18"/>
        <v>24.324324324324323</v>
      </c>
      <c r="AM30">
        <v>1712.1</v>
      </c>
      <c r="AN30">
        <f t="shared" si="19"/>
        <v>19.148936170212767</v>
      </c>
      <c r="AO30">
        <v>897.19</v>
      </c>
      <c r="AP30">
        <f t="shared" si="20"/>
        <v>27.835051546391753</v>
      </c>
      <c r="AQ30">
        <v>787.5</v>
      </c>
      <c r="AR30">
        <f t="shared" si="21"/>
        <v>26.732673267326735</v>
      </c>
      <c r="AS30">
        <v>1282.1500000000001</v>
      </c>
      <c r="AT30">
        <f t="shared" si="22"/>
        <v>25</v>
      </c>
      <c r="AU30">
        <v>297.16000000000003</v>
      </c>
      <c r="AV30">
        <f t="shared" si="23"/>
        <v>24.770642201834864</v>
      </c>
      <c r="AW30">
        <v>406.94600000000003</v>
      </c>
      <c r="AX30">
        <f t="shared" si="24"/>
        <v>20.300751879699249</v>
      </c>
      <c r="AY30">
        <v>227.41</v>
      </c>
      <c r="AZ30">
        <f t="shared" si="25"/>
        <v>18.881118881118883</v>
      </c>
      <c r="BA30">
        <v>201.36</v>
      </c>
      <c r="BB30">
        <f t="shared" si="26"/>
        <v>14.516129032258066</v>
      </c>
      <c r="BC30">
        <v>171.68</v>
      </c>
      <c r="BD30">
        <f t="shared" si="27"/>
        <v>29.032258064516132</v>
      </c>
      <c r="BE30">
        <v>929.49</v>
      </c>
      <c r="BF30">
        <f t="shared" si="28"/>
        <v>18.120805369127517</v>
      </c>
      <c r="BG30">
        <v>142.465</v>
      </c>
    </row>
    <row r="31" spans="1:59" x14ac:dyDescent="0.65">
      <c r="A31">
        <v>3.08</v>
      </c>
      <c r="B31">
        <f t="shared" si="0"/>
        <v>25.925925925925924</v>
      </c>
      <c r="C31">
        <v>499.29</v>
      </c>
      <c r="D31">
        <f t="shared" si="1"/>
        <v>13.930348258706468</v>
      </c>
      <c r="E31">
        <v>231.44</v>
      </c>
      <c r="F31">
        <f t="shared" si="2"/>
        <v>24.137931034482758</v>
      </c>
      <c r="G31">
        <v>487.39</v>
      </c>
      <c r="H31">
        <f t="shared" si="3"/>
        <v>13.084112149532711</v>
      </c>
      <c r="I31">
        <v>183.32</v>
      </c>
      <c r="J31">
        <f t="shared" si="4"/>
        <v>23.333333333333336</v>
      </c>
      <c r="K31">
        <v>252.96</v>
      </c>
      <c r="L31">
        <f t="shared" si="5"/>
        <v>28.571428571428577</v>
      </c>
      <c r="M31">
        <v>726.32</v>
      </c>
      <c r="N31">
        <f t="shared" si="6"/>
        <v>20.740740740740744</v>
      </c>
      <c r="O31">
        <v>211.20699999999999</v>
      </c>
      <c r="P31">
        <f t="shared" si="7"/>
        <v>23.728813559322035</v>
      </c>
      <c r="Q31">
        <v>244.96</v>
      </c>
      <c r="R31">
        <f t="shared" si="8"/>
        <v>26.923076923076927</v>
      </c>
      <c r="S31">
        <v>993.6</v>
      </c>
      <c r="T31">
        <f t="shared" si="9"/>
        <v>23.333333333333336</v>
      </c>
      <c r="U31">
        <v>398.75</v>
      </c>
      <c r="V31">
        <f t="shared" si="10"/>
        <v>19.858156028368796</v>
      </c>
      <c r="W31">
        <v>228.66800000000001</v>
      </c>
      <c r="X31">
        <f t="shared" si="11"/>
        <v>24.778761061946906</v>
      </c>
      <c r="Y31">
        <v>384.524</v>
      </c>
      <c r="Z31">
        <f t="shared" si="12"/>
        <v>43.75</v>
      </c>
      <c r="AA31">
        <v>1570.56</v>
      </c>
      <c r="AB31">
        <f t="shared" si="13"/>
        <v>27.722772277227726</v>
      </c>
      <c r="AC31">
        <v>676.9</v>
      </c>
      <c r="AD31">
        <f t="shared" si="14"/>
        <v>26.168224299065422</v>
      </c>
      <c r="AE31">
        <v>288.33999999999997</v>
      </c>
      <c r="AF31">
        <f t="shared" si="15"/>
        <v>22.950819672131146</v>
      </c>
      <c r="AG31">
        <v>448.79</v>
      </c>
      <c r="AH31">
        <f t="shared" si="16"/>
        <v>20.289855072463769</v>
      </c>
      <c r="AI31">
        <v>233.51</v>
      </c>
      <c r="AJ31">
        <f t="shared" si="17"/>
        <v>17.5</v>
      </c>
      <c r="AK31">
        <v>228.67</v>
      </c>
      <c r="AL31">
        <f t="shared" si="18"/>
        <v>25.225225225225223</v>
      </c>
      <c r="AM31">
        <v>1710.39</v>
      </c>
      <c r="AN31">
        <f t="shared" si="19"/>
        <v>19.858156028368796</v>
      </c>
      <c r="AO31">
        <v>995.15</v>
      </c>
      <c r="AP31">
        <f t="shared" si="20"/>
        <v>28.865979381443303</v>
      </c>
      <c r="AQ31">
        <v>897.86</v>
      </c>
      <c r="AR31">
        <f t="shared" si="21"/>
        <v>27.722772277227726</v>
      </c>
      <c r="AS31">
        <v>1482.27</v>
      </c>
      <c r="AT31">
        <f t="shared" si="22"/>
        <v>25.925925925925924</v>
      </c>
      <c r="AU31">
        <v>347.2</v>
      </c>
      <c r="AV31">
        <f t="shared" si="23"/>
        <v>25.688073394495415</v>
      </c>
      <c r="AW31">
        <v>462.66199999999998</v>
      </c>
      <c r="AX31">
        <f t="shared" si="24"/>
        <v>21.052631578947366</v>
      </c>
      <c r="AY31">
        <v>233.85</v>
      </c>
      <c r="AZ31">
        <f t="shared" si="25"/>
        <v>19.58041958041958</v>
      </c>
      <c r="BA31">
        <v>202.67</v>
      </c>
      <c r="BB31">
        <f t="shared" si="26"/>
        <v>15.053763440860216</v>
      </c>
      <c r="BC31">
        <v>175.11</v>
      </c>
      <c r="BD31">
        <f t="shared" si="27"/>
        <v>30.107526881720432</v>
      </c>
      <c r="BE31">
        <v>814.96</v>
      </c>
      <c r="BF31">
        <f t="shared" si="28"/>
        <v>18.791946308724832</v>
      </c>
      <c r="BG31">
        <v>146.94</v>
      </c>
    </row>
    <row r="32" spans="1:59" x14ac:dyDescent="0.65">
      <c r="A32">
        <v>3.19</v>
      </c>
      <c r="B32">
        <f t="shared" si="0"/>
        <v>26.851851851851848</v>
      </c>
      <c r="C32">
        <v>511.96</v>
      </c>
      <c r="D32">
        <f t="shared" si="1"/>
        <v>14.427860696517413</v>
      </c>
      <c r="E32">
        <v>259.22000000000003</v>
      </c>
      <c r="F32">
        <f t="shared" si="2"/>
        <v>25</v>
      </c>
      <c r="G32">
        <v>539.97</v>
      </c>
      <c r="H32">
        <f t="shared" si="3"/>
        <v>13.55140186915888</v>
      </c>
      <c r="I32">
        <v>191</v>
      </c>
      <c r="J32">
        <f t="shared" si="4"/>
        <v>24.166666666666668</v>
      </c>
      <c r="K32">
        <v>274.98</v>
      </c>
      <c r="L32">
        <f t="shared" si="5"/>
        <v>29.591836734693878</v>
      </c>
      <c r="M32">
        <v>803.36</v>
      </c>
      <c r="N32">
        <f t="shared" si="6"/>
        <v>21.481481481481481</v>
      </c>
      <c r="O32">
        <v>213.095</v>
      </c>
      <c r="P32">
        <f t="shared" si="7"/>
        <v>24.576271186440675</v>
      </c>
      <c r="Q32">
        <v>246.99</v>
      </c>
      <c r="R32">
        <f t="shared" si="8"/>
        <v>27.884615384615387</v>
      </c>
      <c r="S32">
        <v>1178.4000000000001</v>
      </c>
      <c r="T32">
        <f t="shared" si="9"/>
        <v>24.166666666666668</v>
      </c>
      <c r="U32">
        <v>501.08</v>
      </c>
      <c r="V32">
        <f t="shared" si="10"/>
        <v>20.567375886524822</v>
      </c>
      <c r="W32">
        <v>239.73599999999999</v>
      </c>
      <c r="X32">
        <f t="shared" si="11"/>
        <v>25.663716814159294</v>
      </c>
      <c r="Y32">
        <v>383.048</v>
      </c>
      <c r="Z32">
        <f t="shared" si="12"/>
        <v>45.3125</v>
      </c>
      <c r="AA32">
        <v>1568.94</v>
      </c>
      <c r="AB32">
        <f t="shared" si="13"/>
        <v>28.712871287128717</v>
      </c>
      <c r="AC32">
        <v>741.96</v>
      </c>
      <c r="AD32">
        <f t="shared" si="14"/>
        <v>27.10280373831776</v>
      </c>
      <c r="AE32">
        <v>303.85000000000002</v>
      </c>
      <c r="AF32">
        <f t="shared" si="15"/>
        <v>23.770491803278688</v>
      </c>
      <c r="AG32">
        <v>523.92999999999995</v>
      </c>
      <c r="AH32">
        <f t="shared" si="16"/>
        <v>21.014492753623188</v>
      </c>
      <c r="AI32">
        <v>244.38</v>
      </c>
      <c r="AJ32">
        <f t="shared" si="17"/>
        <v>18.125</v>
      </c>
      <c r="AK32">
        <v>238.08</v>
      </c>
      <c r="AL32">
        <f t="shared" si="18"/>
        <v>26.126126126126124</v>
      </c>
      <c r="AM32">
        <v>1689.88</v>
      </c>
      <c r="AN32">
        <f t="shared" si="19"/>
        <v>20.567375886524822</v>
      </c>
      <c r="AO32">
        <v>1151.53</v>
      </c>
      <c r="AP32">
        <f t="shared" si="20"/>
        <v>29.896907216494846</v>
      </c>
      <c r="AQ32">
        <v>1063.3499999999999</v>
      </c>
      <c r="AR32">
        <f t="shared" si="21"/>
        <v>28.712871287128717</v>
      </c>
      <c r="AS32">
        <v>1726.72</v>
      </c>
      <c r="AT32">
        <f t="shared" si="22"/>
        <v>26.851851851851848</v>
      </c>
      <c r="AU32">
        <v>407.84</v>
      </c>
      <c r="AV32">
        <f t="shared" si="23"/>
        <v>26.605504587155966</v>
      </c>
      <c r="AW32">
        <v>523.83600000000001</v>
      </c>
      <c r="AX32">
        <f t="shared" si="24"/>
        <v>21.804511278195488</v>
      </c>
      <c r="AY32">
        <v>227.75</v>
      </c>
      <c r="AZ32">
        <f t="shared" si="25"/>
        <v>20.27972027972028</v>
      </c>
      <c r="BA32">
        <v>201.85</v>
      </c>
      <c r="BB32">
        <f t="shared" si="26"/>
        <v>15.591397849462366</v>
      </c>
      <c r="BC32">
        <v>179.02</v>
      </c>
      <c r="BD32">
        <f t="shared" si="27"/>
        <v>31.182795698924732</v>
      </c>
      <c r="BE32">
        <v>665.51</v>
      </c>
      <c r="BF32">
        <f t="shared" si="28"/>
        <v>19.463087248322147</v>
      </c>
      <c r="BG32">
        <v>145.41499999999999</v>
      </c>
    </row>
    <row r="33" spans="1:59" x14ac:dyDescent="0.65">
      <c r="A33">
        <v>3.3</v>
      </c>
      <c r="B33">
        <f t="shared" si="0"/>
        <v>27.777777777777775</v>
      </c>
      <c r="C33">
        <v>554.55999999999995</v>
      </c>
      <c r="D33">
        <f t="shared" si="1"/>
        <v>14.925373134328357</v>
      </c>
      <c r="E33">
        <v>286.12</v>
      </c>
      <c r="F33">
        <f t="shared" si="2"/>
        <v>25.862068965517242</v>
      </c>
      <c r="G33">
        <v>615.85</v>
      </c>
      <c r="H33">
        <f t="shared" si="3"/>
        <v>14.018691588785046</v>
      </c>
      <c r="I33">
        <v>191.56</v>
      </c>
      <c r="J33">
        <f t="shared" si="4"/>
        <v>25</v>
      </c>
      <c r="K33">
        <v>312.02</v>
      </c>
      <c r="L33">
        <f t="shared" si="5"/>
        <v>30.612244897959183</v>
      </c>
      <c r="M33">
        <v>924.84</v>
      </c>
      <c r="N33">
        <f t="shared" si="6"/>
        <v>22.222222222222221</v>
      </c>
      <c r="O33">
        <v>220.31899999999999</v>
      </c>
      <c r="P33">
        <f t="shared" si="7"/>
        <v>25.423728813559322</v>
      </c>
      <c r="Q33">
        <v>254.51</v>
      </c>
      <c r="R33">
        <f t="shared" si="8"/>
        <v>28.846153846153843</v>
      </c>
      <c r="S33">
        <v>1406.24</v>
      </c>
      <c r="T33">
        <f t="shared" si="9"/>
        <v>25</v>
      </c>
      <c r="U33">
        <v>643.27</v>
      </c>
      <c r="V33">
        <f t="shared" si="10"/>
        <v>21.276595744680851</v>
      </c>
      <c r="W33">
        <v>237.566</v>
      </c>
      <c r="X33">
        <f t="shared" si="11"/>
        <v>26.548672566371678</v>
      </c>
      <c r="Y33">
        <v>404.13400000000001</v>
      </c>
      <c r="Z33">
        <f t="shared" si="12"/>
        <v>46.875</v>
      </c>
      <c r="AA33">
        <v>1469.78</v>
      </c>
      <c r="AB33">
        <f t="shared" si="13"/>
        <v>29.702970297029701</v>
      </c>
      <c r="AC33">
        <v>927.68</v>
      </c>
      <c r="AD33">
        <f t="shared" si="14"/>
        <v>28.037383177570092</v>
      </c>
      <c r="AE33">
        <v>336.08</v>
      </c>
      <c r="AF33">
        <f t="shared" si="15"/>
        <v>24.590163934426229</v>
      </c>
      <c r="AG33">
        <v>691.56</v>
      </c>
      <c r="AH33">
        <f t="shared" si="16"/>
        <v>21.739130434782609</v>
      </c>
      <c r="AI33">
        <v>248.64</v>
      </c>
      <c r="AJ33">
        <f t="shared" si="17"/>
        <v>18.749999999999996</v>
      </c>
      <c r="AK33">
        <v>238.1</v>
      </c>
      <c r="AL33">
        <f t="shared" si="18"/>
        <v>27.027027027027025</v>
      </c>
      <c r="AM33">
        <v>1524.01</v>
      </c>
      <c r="AN33">
        <f t="shared" si="19"/>
        <v>21.276595744680851</v>
      </c>
      <c r="AO33">
        <v>1308.2</v>
      </c>
      <c r="AP33">
        <f t="shared" si="20"/>
        <v>30.927835051546392</v>
      </c>
      <c r="AQ33">
        <v>1286.3499999999999</v>
      </c>
      <c r="AR33">
        <f t="shared" si="21"/>
        <v>29.702970297029701</v>
      </c>
      <c r="AS33">
        <v>1855.2</v>
      </c>
      <c r="AT33">
        <f t="shared" si="22"/>
        <v>27.777777777777775</v>
      </c>
      <c r="AU33">
        <v>489.91</v>
      </c>
      <c r="AV33">
        <f t="shared" si="23"/>
        <v>27.52293577981651</v>
      </c>
      <c r="AW33">
        <v>666.43899999999996</v>
      </c>
      <c r="AX33">
        <f t="shared" si="24"/>
        <v>22.556390977443609</v>
      </c>
      <c r="AY33">
        <v>242.1</v>
      </c>
      <c r="AZ33">
        <f t="shared" si="25"/>
        <v>20.979020979020977</v>
      </c>
      <c r="BA33">
        <v>210.56</v>
      </c>
      <c r="BB33">
        <f t="shared" si="26"/>
        <v>16.129032258064516</v>
      </c>
      <c r="BC33">
        <v>183.65</v>
      </c>
      <c r="BD33">
        <f t="shared" si="27"/>
        <v>32.258064516129032</v>
      </c>
      <c r="BE33">
        <v>540.94000000000005</v>
      </c>
      <c r="BF33">
        <f t="shared" si="28"/>
        <v>20.134228187919462</v>
      </c>
      <c r="BG33">
        <v>147.566</v>
      </c>
    </row>
    <row r="34" spans="1:59" x14ac:dyDescent="0.65">
      <c r="A34">
        <v>3.41</v>
      </c>
      <c r="B34">
        <f t="shared" si="0"/>
        <v>28.703703703703702</v>
      </c>
      <c r="C34">
        <v>656.16</v>
      </c>
      <c r="D34">
        <f t="shared" si="1"/>
        <v>15.422885572139306</v>
      </c>
      <c r="E34">
        <v>308.25</v>
      </c>
      <c r="F34">
        <f t="shared" si="2"/>
        <v>26.724137931034488</v>
      </c>
      <c r="G34">
        <v>715.43</v>
      </c>
      <c r="H34">
        <f t="shared" si="3"/>
        <v>14.485981308411217</v>
      </c>
      <c r="I34">
        <v>196.73</v>
      </c>
      <c r="J34">
        <f t="shared" si="4"/>
        <v>25.833333333333336</v>
      </c>
      <c r="K34">
        <v>344.58</v>
      </c>
      <c r="L34">
        <f t="shared" si="5"/>
        <v>31.632653061224492</v>
      </c>
      <c r="M34">
        <v>999.97</v>
      </c>
      <c r="N34">
        <f t="shared" si="6"/>
        <v>22.962962962962965</v>
      </c>
      <c r="O34">
        <v>219.17400000000001</v>
      </c>
      <c r="P34">
        <f t="shared" si="7"/>
        <v>26.271186440677969</v>
      </c>
      <c r="Q34">
        <v>260.04000000000002</v>
      </c>
      <c r="R34">
        <f t="shared" si="8"/>
        <v>29.807692307692314</v>
      </c>
      <c r="S34">
        <v>1556.56</v>
      </c>
      <c r="T34">
        <f t="shared" si="9"/>
        <v>25.833333333333336</v>
      </c>
      <c r="U34">
        <v>856.25</v>
      </c>
      <c r="V34">
        <f t="shared" si="10"/>
        <v>21.98581560283688</v>
      </c>
      <c r="W34">
        <v>247.37799999999999</v>
      </c>
      <c r="X34">
        <f t="shared" si="11"/>
        <v>27.433628318584073</v>
      </c>
      <c r="Y34">
        <v>399.32299999999998</v>
      </c>
      <c r="Z34">
        <f t="shared" si="12"/>
        <v>48.4375</v>
      </c>
      <c r="AA34">
        <v>1313.31</v>
      </c>
      <c r="AB34">
        <f t="shared" si="13"/>
        <v>30.693069306930699</v>
      </c>
      <c r="AC34">
        <v>1099.93</v>
      </c>
      <c r="AD34">
        <f t="shared" si="14"/>
        <v>28.971962616822434</v>
      </c>
      <c r="AE34">
        <v>364.94</v>
      </c>
      <c r="AF34">
        <f t="shared" si="15"/>
        <v>25.409836065573771</v>
      </c>
      <c r="AG34">
        <v>966.44</v>
      </c>
      <c r="AH34">
        <f t="shared" si="16"/>
        <v>22.463768115942031</v>
      </c>
      <c r="AI34">
        <v>257.5</v>
      </c>
      <c r="AJ34">
        <f t="shared" si="17"/>
        <v>19.375</v>
      </c>
      <c r="AK34">
        <v>249.79</v>
      </c>
      <c r="AL34">
        <f t="shared" si="18"/>
        <v>27.927927927927925</v>
      </c>
      <c r="AM34">
        <v>1248.81</v>
      </c>
      <c r="AN34">
        <f t="shared" si="19"/>
        <v>21.98581560283688</v>
      </c>
      <c r="AO34">
        <v>1517.4</v>
      </c>
      <c r="AP34">
        <f t="shared" si="20"/>
        <v>31.958762886597942</v>
      </c>
      <c r="AQ34">
        <v>1505.89</v>
      </c>
      <c r="AR34">
        <f t="shared" si="21"/>
        <v>30.693069306930699</v>
      </c>
      <c r="AS34">
        <v>1950.45</v>
      </c>
      <c r="AT34">
        <f t="shared" si="22"/>
        <v>28.703703703703702</v>
      </c>
      <c r="AU34">
        <v>601.89</v>
      </c>
      <c r="AV34">
        <f t="shared" si="23"/>
        <v>28.440366972477065</v>
      </c>
      <c r="AW34">
        <v>734.154</v>
      </c>
      <c r="AX34">
        <f t="shared" si="24"/>
        <v>23.308270676691727</v>
      </c>
      <c r="AY34">
        <v>248.32</v>
      </c>
      <c r="AZ34">
        <f t="shared" si="25"/>
        <v>21.67832167832168</v>
      </c>
      <c r="BA34">
        <v>216.26</v>
      </c>
      <c r="BB34">
        <f t="shared" si="26"/>
        <v>16.666666666666664</v>
      </c>
      <c r="BC34">
        <v>190.69</v>
      </c>
      <c r="BD34">
        <f t="shared" si="27"/>
        <v>33.333333333333329</v>
      </c>
      <c r="BE34">
        <v>450.33</v>
      </c>
      <c r="BF34">
        <f t="shared" si="28"/>
        <v>20.80536912751678</v>
      </c>
      <c r="BG34">
        <v>157.33000000000001</v>
      </c>
    </row>
    <row r="35" spans="1:59" x14ac:dyDescent="0.65">
      <c r="A35">
        <v>3.52</v>
      </c>
      <c r="B35">
        <f t="shared" si="0"/>
        <v>29.629629629629626</v>
      </c>
      <c r="C35">
        <v>779.06</v>
      </c>
      <c r="D35">
        <f t="shared" si="1"/>
        <v>15.920398009950249</v>
      </c>
      <c r="E35">
        <v>341.24</v>
      </c>
      <c r="F35">
        <f t="shared" si="2"/>
        <v>27.586206896551722</v>
      </c>
      <c r="G35">
        <v>813.57</v>
      </c>
      <c r="H35">
        <f t="shared" si="3"/>
        <v>14.953271028037385</v>
      </c>
      <c r="I35">
        <v>198.54</v>
      </c>
      <c r="J35">
        <f t="shared" si="4"/>
        <v>26.666666666666668</v>
      </c>
      <c r="K35">
        <v>414.26</v>
      </c>
      <c r="L35">
        <f t="shared" si="5"/>
        <v>32.653061224489797</v>
      </c>
      <c r="M35">
        <v>1103.0899999999999</v>
      </c>
      <c r="N35">
        <f t="shared" si="6"/>
        <v>23.703703703703706</v>
      </c>
      <c r="O35">
        <v>229.548</v>
      </c>
      <c r="P35">
        <f t="shared" si="7"/>
        <v>27.118644067796609</v>
      </c>
      <c r="Q35">
        <v>271.67</v>
      </c>
      <c r="R35">
        <f t="shared" si="8"/>
        <v>30.76923076923077</v>
      </c>
      <c r="S35">
        <v>1664.51</v>
      </c>
      <c r="T35">
        <f t="shared" si="9"/>
        <v>26.666666666666668</v>
      </c>
      <c r="U35">
        <v>1107.07</v>
      </c>
      <c r="V35">
        <f t="shared" si="10"/>
        <v>22.695035460992909</v>
      </c>
      <c r="W35">
        <v>246.839</v>
      </c>
      <c r="X35">
        <f t="shared" si="11"/>
        <v>28.318584070796462</v>
      </c>
      <c r="Y35">
        <v>386.029</v>
      </c>
      <c r="Z35">
        <f t="shared" si="12"/>
        <v>50</v>
      </c>
      <c r="AA35">
        <v>1175.79</v>
      </c>
      <c r="AB35">
        <f t="shared" si="13"/>
        <v>31.683168316831683</v>
      </c>
      <c r="AC35">
        <v>1210.05</v>
      </c>
      <c r="AD35">
        <f t="shared" si="14"/>
        <v>29.90654205607477</v>
      </c>
      <c r="AE35">
        <v>406.26</v>
      </c>
      <c r="AF35">
        <f t="shared" si="15"/>
        <v>26.229508196721312</v>
      </c>
      <c r="AG35">
        <v>1236.46</v>
      </c>
      <c r="AH35">
        <f t="shared" si="16"/>
        <v>23.188405797101449</v>
      </c>
      <c r="AI35">
        <v>251.9</v>
      </c>
      <c r="AJ35">
        <f t="shared" si="17"/>
        <v>20</v>
      </c>
      <c r="AK35">
        <v>237.66</v>
      </c>
      <c r="AL35">
        <f t="shared" si="18"/>
        <v>28.828828828828829</v>
      </c>
      <c r="AM35">
        <v>1006.66</v>
      </c>
      <c r="AN35">
        <f t="shared" si="19"/>
        <v>22.695035460992909</v>
      </c>
      <c r="AO35">
        <v>1584.15</v>
      </c>
      <c r="AP35">
        <f t="shared" si="20"/>
        <v>32.989690721649481</v>
      </c>
      <c r="AQ35">
        <v>1759.33</v>
      </c>
      <c r="AR35">
        <f t="shared" si="21"/>
        <v>31.683168316831683</v>
      </c>
      <c r="AS35">
        <v>2032.58</v>
      </c>
      <c r="AT35">
        <f t="shared" si="22"/>
        <v>29.629629629629626</v>
      </c>
      <c r="AU35">
        <v>725.55</v>
      </c>
      <c r="AV35">
        <f t="shared" si="23"/>
        <v>29.357798165137616</v>
      </c>
      <c r="AW35">
        <v>736.69399999999996</v>
      </c>
      <c r="AX35">
        <f t="shared" si="24"/>
        <v>24.060150375939848</v>
      </c>
      <c r="AY35">
        <v>260.72000000000003</v>
      </c>
      <c r="AZ35">
        <f t="shared" si="25"/>
        <v>22.377622377622377</v>
      </c>
      <c r="BA35">
        <v>222.39</v>
      </c>
      <c r="BB35">
        <f t="shared" si="26"/>
        <v>17.204301075268816</v>
      </c>
      <c r="BC35">
        <v>180.5</v>
      </c>
      <c r="BD35">
        <f t="shared" si="27"/>
        <v>34.408602150537632</v>
      </c>
      <c r="BE35">
        <v>376.3</v>
      </c>
      <c r="BF35">
        <f t="shared" si="28"/>
        <v>21.476510067114095</v>
      </c>
      <c r="BG35">
        <v>159.46700000000001</v>
      </c>
    </row>
    <row r="36" spans="1:59" x14ac:dyDescent="0.65">
      <c r="A36">
        <v>3.63</v>
      </c>
      <c r="B36">
        <f t="shared" si="0"/>
        <v>30.555555555555554</v>
      </c>
      <c r="C36">
        <v>904.95</v>
      </c>
      <c r="D36">
        <f t="shared" si="1"/>
        <v>16.417910447761194</v>
      </c>
      <c r="E36">
        <v>372.61</v>
      </c>
      <c r="F36">
        <f t="shared" si="2"/>
        <v>28.448275862068968</v>
      </c>
      <c r="G36">
        <v>934.87</v>
      </c>
      <c r="H36">
        <f t="shared" si="3"/>
        <v>15.420560747663551</v>
      </c>
      <c r="I36">
        <v>199.34</v>
      </c>
      <c r="J36">
        <f t="shared" si="4"/>
        <v>27.500000000000004</v>
      </c>
      <c r="K36">
        <v>512.73</v>
      </c>
      <c r="L36">
        <f t="shared" si="5"/>
        <v>33.673469387755098</v>
      </c>
      <c r="M36">
        <v>1154.6199999999999</v>
      </c>
      <c r="N36">
        <f t="shared" si="6"/>
        <v>24.444444444444443</v>
      </c>
      <c r="O36">
        <v>251.32599999999999</v>
      </c>
      <c r="P36">
        <f t="shared" si="7"/>
        <v>27.966101694915253</v>
      </c>
      <c r="Q36">
        <v>272.14999999999998</v>
      </c>
      <c r="R36">
        <f t="shared" si="8"/>
        <v>31.73076923076923</v>
      </c>
      <c r="S36">
        <v>1668.84</v>
      </c>
      <c r="T36">
        <f t="shared" si="9"/>
        <v>27.500000000000004</v>
      </c>
      <c r="U36">
        <v>1338.99</v>
      </c>
      <c r="V36">
        <f t="shared" si="10"/>
        <v>23.404255319148938</v>
      </c>
      <c r="W36">
        <v>249.76599999999999</v>
      </c>
      <c r="X36">
        <f t="shared" si="11"/>
        <v>29.20353982300885</v>
      </c>
      <c r="Y36">
        <v>387.49900000000002</v>
      </c>
      <c r="Z36">
        <f t="shared" si="12"/>
        <v>51.5625</v>
      </c>
      <c r="AA36">
        <v>1047.83</v>
      </c>
      <c r="AB36">
        <f t="shared" si="13"/>
        <v>32.673267326732677</v>
      </c>
      <c r="AC36">
        <v>1307.8399999999999</v>
      </c>
      <c r="AD36">
        <f t="shared" si="14"/>
        <v>30.841121495327101</v>
      </c>
      <c r="AE36">
        <v>453.29</v>
      </c>
      <c r="AF36">
        <f t="shared" si="15"/>
        <v>27.04918032786885</v>
      </c>
      <c r="AG36">
        <v>1422.3</v>
      </c>
      <c r="AH36">
        <f t="shared" si="16"/>
        <v>23.913043478260871</v>
      </c>
      <c r="AI36">
        <v>268.16000000000003</v>
      </c>
      <c r="AJ36">
        <f t="shared" si="17"/>
        <v>20.625</v>
      </c>
      <c r="AK36">
        <v>256.94</v>
      </c>
      <c r="AL36">
        <f t="shared" si="18"/>
        <v>29.729729729729726</v>
      </c>
      <c r="AM36">
        <v>812.04</v>
      </c>
      <c r="AN36">
        <f t="shared" si="19"/>
        <v>23.404255319148938</v>
      </c>
      <c r="AO36">
        <v>1505.3</v>
      </c>
      <c r="AP36">
        <f t="shared" si="20"/>
        <v>34.020618556701031</v>
      </c>
      <c r="AQ36">
        <v>1928.45</v>
      </c>
      <c r="AR36">
        <f t="shared" si="21"/>
        <v>32.673267326732677</v>
      </c>
      <c r="AS36">
        <v>2056.42</v>
      </c>
      <c r="AT36">
        <f t="shared" si="22"/>
        <v>30.555555555555554</v>
      </c>
      <c r="AU36">
        <v>901.84</v>
      </c>
      <c r="AV36">
        <f t="shared" si="23"/>
        <v>30.27522935779816</v>
      </c>
      <c r="AW36">
        <v>786.04499999999996</v>
      </c>
      <c r="AX36">
        <f t="shared" si="24"/>
        <v>24.81203007518797</v>
      </c>
      <c r="AY36">
        <v>274.43</v>
      </c>
      <c r="AZ36">
        <f t="shared" si="25"/>
        <v>23.076923076923077</v>
      </c>
      <c r="BA36">
        <v>235.59</v>
      </c>
      <c r="BB36">
        <f t="shared" si="26"/>
        <v>17.741935483870964</v>
      </c>
      <c r="BC36">
        <v>180.67</v>
      </c>
      <c r="BD36">
        <f t="shared" si="27"/>
        <v>35.483870967741929</v>
      </c>
      <c r="BE36">
        <v>334.98</v>
      </c>
      <c r="BF36">
        <f t="shared" si="28"/>
        <v>22.147651006711406</v>
      </c>
      <c r="BG36">
        <v>156.55000000000001</v>
      </c>
    </row>
    <row r="37" spans="1:59" x14ac:dyDescent="0.65">
      <c r="A37">
        <v>3.74</v>
      </c>
      <c r="B37">
        <f t="shared" si="0"/>
        <v>31.481481481481481</v>
      </c>
      <c r="C37">
        <v>1042.96</v>
      </c>
      <c r="D37">
        <f t="shared" si="1"/>
        <v>16.915422885572141</v>
      </c>
      <c r="E37">
        <v>376.56</v>
      </c>
      <c r="F37">
        <f t="shared" si="2"/>
        <v>29.31034482758621</v>
      </c>
      <c r="G37">
        <v>1093.46</v>
      </c>
      <c r="H37">
        <f t="shared" si="3"/>
        <v>15.887850467289722</v>
      </c>
      <c r="I37">
        <v>200.93</v>
      </c>
      <c r="J37">
        <f t="shared" si="4"/>
        <v>28.333333333333339</v>
      </c>
      <c r="K37">
        <v>606.51</v>
      </c>
      <c r="L37">
        <f t="shared" si="5"/>
        <v>34.693877551020414</v>
      </c>
      <c r="M37">
        <v>1223</v>
      </c>
      <c r="N37">
        <f t="shared" si="6"/>
        <v>25.185185185185187</v>
      </c>
      <c r="O37">
        <v>263.28199999999998</v>
      </c>
      <c r="P37">
        <f t="shared" si="7"/>
        <v>28.8135593220339</v>
      </c>
      <c r="Q37">
        <v>267.2</v>
      </c>
      <c r="R37">
        <f t="shared" si="8"/>
        <v>32.692307692307701</v>
      </c>
      <c r="S37">
        <v>1776.05</v>
      </c>
      <c r="T37">
        <f t="shared" si="9"/>
        <v>28.333333333333339</v>
      </c>
      <c r="U37">
        <v>1497.26</v>
      </c>
      <c r="V37">
        <f t="shared" si="10"/>
        <v>24.113475177304966</v>
      </c>
      <c r="W37">
        <v>256.59399999999999</v>
      </c>
      <c r="X37">
        <f t="shared" si="11"/>
        <v>30.088495575221241</v>
      </c>
      <c r="Y37">
        <v>412.041</v>
      </c>
      <c r="Z37">
        <f t="shared" si="12"/>
        <v>53.125</v>
      </c>
      <c r="AA37">
        <v>989.89</v>
      </c>
      <c r="AB37">
        <f t="shared" si="13"/>
        <v>33.663366336633665</v>
      </c>
      <c r="AC37">
        <v>1358.26</v>
      </c>
      <c r="AD37">
        <f t="shared" si="14"/>
        <v>31.775700934579444</v>
      </c>
      <c r="AE37">
        <v>526.79999999999995</v>
      </c>
      <c r="AF37">
        <f t="shared" si="15"/>
        <v>27.868852459016395</v>
      </c>
      <c r="AG37">
        <v>1526.94</v>
      </c>
      <c r="AH37">
        <f t="shared" si="16"/>
        <v>24.637681159420293</v>
      </c>
      <c r="AI37">
        <v>276.7</v>
      </c>
      <c r="AJ37">
        <f t="shared" si="17"/>
        <v>21.25</v>
      </c>
      <c r="AK37">
        <v>274.68</v>
      </c>
      <c r="AL37">
        <f t="shared" si="18"/>
        <v>30.630630630630627</v>
      </c>
      <c r="AM37">
        <v>693.83</v>
      </c>
      <c r="AN37">
        <f t="shared" si="19"/>
        <v>24.113475177304966</v>
      </c>
      <c r="AO37">
        <v>1411.28</v>
      </c>
      <c r="AP37">
        <f t="shared" si="20"/>
        <v>35.051546391752581</v>
      </c>
      <c r="AQ37">
        <v>2095.67</v>
      </c>
      <c r="AR37">
        <f t="shared" si="21"/>
        <v>33.663366336633665</v>
      </c>
      <c r="AS37">
        <v>2000.95</v>
      </c>
      <c r="AT37">
        <f t="shared" si="22"/>
        <v>31.481481481481481</v>
      </c>
      <c r="AU37">
        <v>1061.77</v>
      </c>
      <c r="AV37">
        <f t="shared" si="23"/>
        <v>31.192660550458719</v>
      </c>
      <c r="AW37">
        <v>855.49900000000002</v>
      </c>
      <c r="AX37">
        <f t="shared" si="24"/>
        <v>25.563909774436087</v>
      </c>
      <c r="AY37">
        <v>283.49</v>
      </c>
      <c r="AZ37">
        <f t="shared" si="25"/>
        <v>23.776223776223777</v>
      </c>
      <c r="BA37">
        <v>243.89</v>
      </c>
      <c r="BB37">
        <f t="shared" si="26"/>
        <v>18.27956989247312</v>
      </c>
      <c r="BC37">
        <v>197.6</v>
      </c>
      <c r="BD37">
        <f t="shared" si="27"/>
        <v>36.55913978494624</v>
      </c>
      <c r="BE37">
        <v>314.95999999999998</v>
      </c>
      <c r="BF37">
        <f t="shared" si="28"/>
        <v>22.818791946308725</v>
      </c>
      <c r="BG37">
        <v>161.376</v>
      </c>
    </row>
    <row r="38" spans="1:59" x14ac:dyDescent="0.65">
      <c r="A38">
        <v>3.85</v>
      </c>
      <c r="B38">
        <f t="shared" si="0"/>
        <v>32.407407407407405</v>
      </c>
      <c r="C38">
        <v>1251.72</v>
      </c>
      <c r="D38">
        <f t="shared" si="1"/>
        <v>17.412935323383085</v>
      </c>
      <c r="E38">
        <v>320.39999999999998</v>
      </c>
      <c r="F38">
        <f t="shared" si="2"/>
        <v>30.172413793103448</v>
      </c>
      <c r="G38">
        <v>1229.49</v>
      </c>
      <c r="H38">
        <f t="shared" si="3"/>
        <v>16.355140186915889</v>
      </c>
      <c r="I38">
        <v>209.43</v>
      </c>
      <c r="J38">
        <f t="shared" si="4"/>
        <v>29.166666666666668</v>
      </c>
      <c r="K38">
        <v>740.97</v>
      </c>
      <c r="L38">
        <f t="shared" si="5"/>
        <v>35.714285714285715</v>
      </c>
      <c r="M38">
        <v>1263.79</v>
      </c>
      <c r="N38">
        <f t="shared" si="6"/>
        <v>25.925925925925924</v>
      </c>
      <c r="O38">
        <v>273.52600000000001</v>
      </c>
      <c r="P38">
        <f t="shared" si="7"/>
        <v>29.66101694915254</v>
      </c>
      <c r="Q38">
        <v>277.82</v>
      </c>
      <c r="R38">
        <f t="shared" si="8"/>
        <v>33.653846153846153</v>
      </c>
      <c r="S38">
        <v>1692.3</v>
      </c>
      <c r="T38">
        <f t="shared" si="9"/>
        <v>29.166666666666668</v>
      </c>
      <c r="U38">
        <v>1616.68</v>
      </c>
      <c r="V38">
        <f t="shared" si="10"/>
        <v>24.822695035460992</v>
      </c>
      <c r="W38">
        <v>260.63</v>
      </c>
      <c r="X38">
        <f t="shared" si="11"/>
        <v>30.973451327433633</v>
      </c>
      <c r="Y38">
        <v>414.52100000000002</v>
      </c>
      <c r="Z38">
        <f t="shared" si="12"/>
        <v>54.6875</v>
      </c>
      <c r="AA38">
        <v>911.1</v>
      </c>
      <c r="AB38">
        <f t="shared" si="13"/>
        <v>34.653465346534659</v>
      </c>
      <c r="AC38">
        <v>1381.85</v>
      </c>
      <c r="AD38">
        <f t="shared" si="14"/>
        <v>32.710280373831779</v>
      </c>
      <c r="AE38">
        <v>632.80999999999995</v>
      </c>
      <c r="AF38">
        <f t="shared" si="15"/>
        <v>28.688524590163933</v>
      </c>
      <c r="AG38">
        <v>1568.5</v>
      </c>
      <c r="AH38">
        <f t="shared" si="16"/>
        <v>25.362318840579711</v>
      </c>
      <c r="AI38">
        <v>286.05</v>
      </c>
      <c r="AJ38">
        <f t="shared" si="17"/>
        <v>21.875</v>
      </c>
      <c r="AK38">
        <v>298.32</v>
      </c>
      <c r="AL38">
        <f t="shared" si="18"/>
        <v>31.531531531531531</v>
      </c>
      <c r="AM38">
        <v>547.33000000000004</v>
      </c>
      <c r="AN38">
        <f t="shared" si="19"/>
        <v>24.822695035460992</v>
      </c>
      <c r="AO38">
        <v>1335.75</v>
      </c>
      <c r="AP38">
        <f t="shared" si="20"/>
        <v>36.082474226804123</v>
      </c>
      <c r="AQ38">
        <v>2127.4899999999998</v>
      </c>
      <c r="AR38">
        <f t="shared" si="21"/>
        <v>34.653465346534659</v>
      </c>
      <c r="AS38">
        <v>2026.13</v>
      </c>
      <c r="AT38">
        <f t="shared" si="22"/>
        <v>32.407407407407405</v>
      </c>
      <c r="AU38">
        <v>1193.8499999999999</v>
      </c>
      <c r="AV38">
        <f t="shared" si="23"/>
        <v>32.11009174311927</v>
      </c>
      <c r="AW38">
        <v>919.15499999999997</v>
      </c>
      <c r="AX38">
        <f t="shared" si="24"/>
        <v>26.315789473684209</v>
      </c>
      <c r="AY38">
        <v>322.19</v>
      </c>
      <c r="AZ38">
        <f t="shared" si="25"/>
        <v>24.475524475524477</v>
      </c>
      <c r="BA38">
        <v>266.49</v>
      </c>
      <c r="BB38">
        <f t="shared" si="26"/>
        <v>18.817204301075268</v>
      </c>
      <c r="BC38">
        <v>195.23</v>
      </c>
      <c r="BD38">
        <f t="shared" si="27"/>
        <v>37.634408602150536</v>
      </c>
      <c r="BE38">
        <v>290.01</v>
      </c>
      <c r="BF38">
        <f t="shared" si="28"/>
        <v>23.48993288590604</v>
      </c>
      <c r="BG38">
        <v>168.02799999999999</v>
      </c>
    </row>
    <row r="39" spans="1:59" x14ac:dyDescent="0.65">
      <c r="A39">
        <v>3.96</v>
      </c>
      <c r="B39">
        <f t="shared" si="0"/>
        <v>33.333333333333329</v>
      </c>
      <c r="C39">
        <v>1412</v>
      </c>
      <c r="D39">
        <f t="shared" si="1"/>
        <v>17.910447761194028</v>
      </c>
      <c r="E39">
        <v>306</v>
      </c>
      <c r="F39">
        <f t="shared" si="2"/>
        <v>31.03448275862069</v>
      </c>
      <c r="G39">
        <v>1370.64</v>
      </c>
      <c r="H39">
        <f t="shared" si="3"/>
        <v>16.822429906542055</v>
      </c>
      <c r="I39">
        <v>199.93</v>
      </c>
      <c r="J39">
        <f t="shared" si="4"/>
        <v>30</v>
      </c>
      <c r="K39">
        <v>884.14</v>
      </c>
      <c r="L39">
        <f t="shared" si="5"/>
        <v>36.734693877551024</v>
      </c>
      <c r="M39">
        <v>1269.1300000000001</v>
      </c>
      <c r="N39">
        <f t="shared" si="6"/>
        <v>26.666666666666668</v>
      </c>
      <c r="O39">
        <v>305.279</v>
      </c>
      <c r="P39">
        <f t="shared" si="7"/>
        <v>30.508474576271183</v>
      </c>
      <c r="Q39">
        <v>290.92</v>
      </c>
      <c r="R39">
        <f t="shared" si="8"/>
        <v>34.615384615384613</v>
      </c>
      <c r="S39">
        <v>1531.18</v>
      </c>
      <c r="T39">
        <f t="shared" si="9"/>
        <v>30</v>
      </c>
      <c r="U39">
        <v>1687.3</v>
      </c>
      <c r="V39">
        <f t="shared" si="10"/>
        <v>25.531914893617021</v>
      </c>
      <c r="W39">
        <v>267.56</v>
      </c>
      <c r="X39">
        <f t="shared" si="11"/>
        <v>31.858407079646017</v>
      </c>
      <c r="Y39">
        <v>432.02</v>
      </c>
      <c r="Z39">
        <f t="shared" si="12"/>
        <v>56.25</v>
      </c>
      <c r="AA39">
        <v>844.66</v>
      </c>
      <c r="AB39">
        <f t="shared" si="13"/>
        <v>35.643564356435647</v>
      </c>
      <c r="AC39">
        <v>1284.52</v>
      </c>
      <c r="AD39">
        <f t="shared" si="14"/>
        <v>33.644859813084111</v>
      </c>
      <c r="AE39">
        <v>678</v>
      </c>
      <c r="AF39">
        <f t="shared" si="15"/>
        <v>29.508196721311474</v>
      </c>
      <c r="AG39">
        <v>1486.52</v>
      </c>
      <c r="AH39">
        <f t="shared" si="16"/>
        <v>26.086956521739129</v>
      </c>
      <c r="AI39">
        <v>313.8</v>
      </c>
      <c r="AJ39">
        <f t="shared" si="17"/>
        <v>22.499999999999996</v>
      </c>
      <c r="AK39">
        <v>307.60000000000002</v>
      </c>
      <c r="AL39">
        <f t="shared" si="18"/>
        <v>32.432432432432428</v>
      </c>
      <c r="AM39">
        <v>487.9</v>
      </c>
      <c r="AN39">
        <f t="shared" si="19"/>
        <v>25.531914893617021</v>
      </c>
      <c r="AO39">
        <v>1330.85</v>
      </c>
      <c r="AP39">
        <f t="shared" si="20"/>
        <v>37.113402061855673</v>
      </c>
      <c r="AQ39">
        <v>2192.7600000000002</v>
      </c>
      <c r="AR39">
        <f t="shared" si="21"/>
        <v>35.643564356435647</v>
      </c>
      <c r="AS39">
        <v>1973.13</v>
      </c>
      <c r="AT39">
        <f t="shared" si="22"/>
        <v>33.333333333333329</v>
      </c>
      <c r="AU39">
        <v>1345.07</v>
      </c>
      <c r="AV39">
        <f t="shared" si="23"/>
        <v>33.027522935779821</v>
      </c>
      <c r="AW39">
        <v>993.84</v>
      </c>
      <c r="AX39">
        <f t="shared" si="24"/>
        <v>27.06766917293233</v>
      </c>
      <c r="AY39">
        <v>358.08</v>
      </c>
      <c r="AZ39">
        <f t="shared" si="25"/>
        <v>25.174825174825173</v>
      </c>
      <c r="BA39">
        <v>285.33999999999997</v>
      </c>
      <c r="BB39">
        <f t="shared" si="26"/>
        <v>19.35483870967742</v>
      </c>
      <c r="BC39">
        <v>185.42</v>
      </c>
      <c r="BD39">
        <f t="shared" si="27"/>
        <v>38.70967741935484</v>
      </c>
      <c r="BE39">
        <v>273.22000000000003</v>
      </c>
      <c r="BF39">
        <f t="shared" si="28"/>
        <v>24.161073825503355</v>
      </c>
      <c r="BG39">
        <v>174.96100000000001</v>
      </c>
    </row>
    <row r="40" spans="1:59" x14ac:dyDescent="0.65">
      <c r="A40">
        <v>4.07</v>
      </c>
      <c r="B40">
        <f t="shared" si="0"/>
        <v>34.25925925925926</v>
      </c>
      <c r="C40">
        <v>1531.99</v>
      </c>
      <c r="D40">
        <f t="shared" si="1"/>
        <v>18.407960199004979</v>
      </c>
      <c r="E40">
        <v>315.16000000000003</v>
      </c>
      <c r="F40">
        <f t="shared" si="2"/>
        <v>31.896551724137932</v>
      </c>
      <c r="G40">
        <v>1505.12</v>
      </c>
      <c r="H40">
        <f t="shared" si="3"/>
        <v>17.289719626168225</v>
      </c>
      <c r="I40">
        <v>216.63</v>
      </c>
      <c r="J40">
        <f t="shared" si="4"/>
        <v>30.833333333333336</v>
      </c>
      <c r="K40">
        <v>1046.8800000000001</v>
      </c>
      <c r="L40">
        <f t="shared" si="5"/>
        <v>37.755102040816332</v>
      </c>
      <c r="M40">
        <v>1233.93</v>
      </c>
      <c r="N40">
        <f t="shared" si="6"/>
        <v>27.407407407407408</v>
      </c>
      <c r="O40">
        <v>323.76499999999999</v>
      </c>
      <c r="P40">
        <f t="shared" si="7"/>
        <v>31.35593220338983</v>
      </c>
      <c r="Q40">
        <v>335.45</v>
      </c>
      <c r="R40">
        <f t="shared" si="8"/>
        <v>35.57692307692308</v>
      </c>
      <c r="S40">
        <v>1430.4</v>
      </c>
      <c r="T40">
        <f t="shared" si="9"/>
        <v>30.833333333333336</v>
      </c>
      <c r="U40">
        <v>1798.9</v>
      </c>
      <c r="V40">
        <f t="shared" si="10"/>
        <v>26.241134751773053</v>
      </c>
      <c r="W40">
        <v>299.78500000000003</v>
      </c>
      <c r="X40">
        <f t="shared" si="11"/>
        <v>32.743362831858406</v>
      </c>
      <c r="Y40">
        <v>460.447</v>
      </c>
      <c r="Z40">
        <f t="shared" si="12"/>
        <v>57.8125</v>
      </c>
      <c r="AA40">
        <v>754.8</v>
      </c>
      <c r="AB40">
        <f t="shared" si="13"/>
        <v>36.633663366336641</v>
      </c>
      <c r="AC40">
        <v>1228.8800000000001</v>
      </c>
      <c r="AD40">
        <f t="shared" si="14"/>
        <v>34.579439252336449</v>
      </c>
      <c r="AE40">
        <v>835.89</v>
      </c>
      <c r="AF40">
        <f t="shared" si="15"/>
        <v>30.327868852459016</v>
      </c>
      <c r="AG40">
        <v>1432.4</v>
      </c>
      <c r="AH40">
        <f t="shared" si="16"/>
        <v>26.811594202898554</v>
      </c>
      <c r="AI40">
        <v>345.22</v>
      </c>
      <c r="AJ40">
        <f t="shared" si="17"/>
        <v>23.125</v>
      </c>
      <c r="AK40">
        <v>330.56</v>
      </c>
      <c r="AL40">
        <f t="shared" si="18"/>
        <v>33.333333333333329</v>
      </c>
      <c r="AM40">
        <v>414.05</v>
      </c>
      <c r="AN40">
        <f t="shared" si="19"/>
        <v>26.241134751773053</v>
      </c>
      <c r="AO40">
        <v>1387.14</v>
      </c>
      <c r="AP40">
        <f t="shared" si="20"/>
        <v>38.144329896907223</v>
      </c>
      <c r="AQ40">
        <v>2217.42</v>
      </c>
      <c r="AR40">
        <f t="shared" si="21"/>
        <v>36.633663366336641</v>
      </c>
      <c r="AS40">
        <v>1783.02</v>
      </c>
      <c r="AT40">
        <f t="shared" si="22"/>
        <v>34.25925925925926</v>
      </c>
      <c r="AU40">
        <v>1385.78</v>
      </c>
      <c r="AV40">
        <f t="shared" si="23"/>
        <v>33.944954128440372</v>
      </c>
      <c r="AW40">
        <v>1020.821</v>
      </c>
      <c r="AX40">
        <f t="shared" si="24"/>
        <v>27.819548872180448</v>
      </c>
      <c r="AY40">
        <v>439.04</v>
      </c>
      <c r="AZ40">
        <f t="shared" si="25"/>
        <v>25.874125874125873</v>
      </c>
      <c r="BA40">
        <v>305.35000000000002</v>
      </c>
      <c r="BB40">
        <f t="shared" si="26"/>
        <v>19.892473118279572</v>
      </c>
      <c r="BC40">
        <v>184.35</v>
      </c>
      <c r="BD40">
        <f t="shared" si="27"/>
        <v>39.784946236559144</v>
      </c>
      <c r="BE40">
        <v>261.49</v>
      </c>
      <c r="BF40">
        <f t="shared" si="28"/>
        <v>24.832214765100673</v>
      </c>
      <c r="BG40">
        <v>180.78399999999999</v>
      </c>
    </row>
    <row r="41" spans="1:59" x14ac:dyDescent="0.65">
      <c r="A41">
        <v>4.18</v>
      </c>
      <c r="B41">
        <f t="shared" si="0"/>
        <v>35.185185185185183</v>
      </c>
      <c r="C41">
        <v>1594.71</v>
      </c>
      <c r="D41">
        <f t="shared" si="1"/>
        <v>18.905472636815919</v>
      </c>
      <c r="E41">
        <v>322.57</v>
      </c>
      <c r="F41">
        <f t="shared" si="2"/>
        <v>32.758620689655174</v>
      </c>
      <c r="G41">
        <v>1620.81</v>
      </c>
      <c r="H41">
        <f t="shared" si="3"/>
        <v>17.75700934579439</v>
      </c>
      <c r="I41">
        <v>218.35</v>
      </c>
      <c r="J41">
        <f t="shared" si="4"/>
        <v>31.666666666666664</v>
      </c>
      <c r="K41">
        <v>1174.6500000000001</v>
      </c>
      <c r="L41">
        <f t="shared" si="5"/>
        <v>38.775510204081634</v>
      </c>
      <c r="M41">
        <v>1205.82</v>
      </c>
      <c r="N41">
        <f t="shared" si="6"/>
        <v>28.148148148148145</v>
      </c>
      <c r="O41">
        <v>367.20699999999999</v>
      </c>
      <c r="P41">
        <f t="shared" si="7"/>
        <v>32.20338983050847</v>
      </c>
      <c r="Q41">
        <v>398.81</v>
      </c>
      <c r="R41">
        <f t="shared" si="8"/>
        <v>36.538461538461533</v>
      </c>
      <c r="S41">
        <v>1359.06</v>
      </c>
      <c r="T41">
        <f t="shared" si="9"/>
        <v>31.666666666666664</v>
      </c>
      <c r="U41">
        <v>1846.82</v>
      </c>
      <c r="V41">
        <f t="shared" si="10"/>
        <v>26.950354609929079</v>
      </c>
      <c r="W41">
        <v>310.29199999999997</v>
      </c>
      <c r="X41">
        <f t="shared" si="11"/>
        <v>33.62831858407079</v>
      </c>
      <c r="Y41">
        <v>501.15100000000001</v>
      </c>
      <c r="Z41">
        <f t="shared" si="12"/>
        <v>59.375</v>
      </c>
      <c r="AA41">
        <v>638.37</v>
      </c>
      <c r="AB41">
        <f t="shared" si="13"/>
        <v>37.623762376237622</v>
      </c>
      <c r="AC41">
        <v>1153.1099999999999</v>
      </c>
      <c r="AD41">
        <f t="shared" si="14"/>
        <v>35.514018691588781</v>
      </c>
      <c r="AE41">
        <v>1015.22</v>
      </c>
      <c r="AF41">
        <f t="shared" si="15"/>
        <v>31.147540983606554</v>
      </c>
      <c r="AG41">
        <v>1388.41</v>
      </c>
      <c r="AH41">
        <f t="shared" si="16"/>
        <v>27.536231884057973</v>
      </c>
      <c r="AI41">
        <v>410.17</v>
      </c>
      <c r="AJ41">
        <f t="shared" si="17"/>
        <v>23.749999999999996</v>
      </c>
      <c r="AK41">
        <v>409.87</v>
      </c>
      <c r="AL41">
        <f t="shared" si="18"/>
        <v>34.234234234234229</v>
      </c>
      <c r="AM41">
        <v>359.74</v>
      </c>
      <c r="AN41">
        <f t="shared" si="19"/>
        <v>26.950354609929079</v>
      </c>
      <c r="AO41">
        <v>1490.49</v>
      </c>
      <c r="AP41">
        <f t="shared" si="20"/>
        <v>39.175257731958766</v>
      </c>
      <c r="AQ41">
        <v>2243.81</v>
      </c>
      <c r="AR41">
        <f t="shared" si="21"/>
        <v>37.623762376237622</v>
      </c>
      <c r="AS41">
        <v>1573.06</v>
      </c>
      <c r="AT41">
        <f t="shared" si="22"/>
        <v>35.185185185185183</v>
      </c>
      <c r="AU41">
        <v>1462.09</v>
      </c>
      <c r="AV41">
        <f t="shared" si="23"/>
        <v>34.862385321100916</v>
      </c>
      <c r="AW41">
        <v>1004.496</v>
      </c>
      <c r="AX41">
        <f t="shared" si="24"/>
        <v>28.571428571428569</v>
      </c>
      <c r="AY41">
        <v>555.52</v>
      </c>
      <c r="AZ41">
        <f t="shared" si="25"/>
        <v>26.573426573426573</v>
      </c>
      <c r="BA41">
        <v>353.87</v>
      </c>
      <c r="BB41">
        <f t="shared" si="26"/>
        <v>20.43010752688172</v>
      </c>
      <c r="BC41">
        <v>195.15</v>
      </c>
      <c r="BD41">
        <f t="shared" si="27"/>
        <v>40.86021505376344</v>
      </c>
      <c r="BE41">
        <v>246.18</v>
      </c>
      <c r="BF41">
        <f t="shared" si="28"/>
        <v>25.503355704697984</v>
      </c>
      <c r="BG41">
        <v>185.286</v>
      </c>
    </row>
    <row r="42" spans="1:59" x14ac:dyDescent="0.65">
      <c r="A42">
        <v>4.29</v>
      </c>
      <c r="B42">
        <f t="shared" si="0"/>
        <v>36.111111111111107</v>
      </c>
      <c r="C42">
        <v>1609.69</v>
      </c>
      <c r="D42">
        <f t="shared" si="1"/>
        <v>19.402985074626866</v>
      </c>
      <c r="E42">
        <v>315.35000000000002</v>
      </c>
      <c r="F42">
        <f t="shared" si="2"/>
        <v>33.620689655172413</v>
      </c>
      <c r="G42">
        <v>1630.28</v>
      </c>
      <c r="H42">
        <f t="shared" si="3"/>
        <v>18.224299065420563</v>
      </c>
      <c r="I42">
        <v>220.69</v>
      </c>
      <c r="J42">
        <f t="shared" si="4"/>
        <v>32.5</v>
      </c>
      <c r="K42">
        <v>1301.26</v>
      </c>
      <c r="L42">
        <f t="shared" si="5"/>
        <v>39.795918367346943</v>
      </c>
      <c r="M42">
        <v>1093.7</v>
      </c>
      <c r="N42">
        <f t="shared" si="6"/>
        <v>28.888888888888893</v>
      </c>
      <c r="O42">
        <v>440.46100000000001</v>
      </c>
      <c r="P42">
        <f t="shared" si="7"/>
        <v>33.050847457627121</v>
      </c>
      <c r="Q42">
        <v>477.23</v>
      </c>
      <c r="R42">
        <f t="shared" si="8"/>
        <v>37.5</v>
      </c>
      <c r="S42">
        <v>1320.05</v>
      </c>
      <c r="T42">
        <f t="shared" si="9"/>
        <v>32.5</v>
      </c>
      <c r="U42">
        <v>1807.94</v>
      </c>
      <c r="V42">
        <f t="shared" si="10"/>
        <v>27.659574468085108</v>
      </c>
      <c r="W42">
        <v>317.68400000000003</v>
      </c>
      <c r="X42">
        <f t="shared" si="11"/>
        <v>34.513274336283189</v>
      </c>
      <c r="Y42">
        <v>584.68899999999996</v>
      </c>
      <c r="Z42">
        <f t="shared" si="12"/>
        <v>60.9375</v>
      </c>
      <c r="AA42">
        <v>552.99</v>
      </c>
      <c r="AB42">
        <f t="shared" si="13"/>
        <v>38.613861386138616</v>
      </c>
      <c r="AC42">
        <v>1031.5899999999999</v>
      </c>
      <c r="AD42">
        <f t="shared" si="14"/>
        <v>36.448598130841127</v>
      </c>
      <c r="AE42">
        <v>1194.25</v>
      </c>
      <c r="AF42">
        <f t="shared" si="15"/>
        <v>31.967213114754102</v>
      </c>
      <c r="AG42">
        <v>1388.14</v>
      </c>
      <c r="AH42">
        <f t="shared" si="16"/>
        <v>28.260869565217394</v>
      </c>
      <c r="AI42">
        <v>502.38</v>
      </c>
      <c r="AJ42">
        <f t="shared" si="17"/>
        <v>24.375</v>
      </c>
      <c r="AK42">
        <v>497.24</v>
      </c>
      <c r="AL42">
        <f t="shared" si="18"/>
        <v>35.13513513513513</v>
      </c>
      <c r="AM42">
        <v>316.19</v>
      </c>
      <c r="AN42">
        <f t="shared" si="19"/>
        <v>27.659574468085108</v>
      </c>
      <c r="AO42">
        <v>1551.18</v>
      </c>
      <c r="AP42">
        <f t="shared" si="20"/>
        <v>40.206185567010309</v>
      </c>
      <c r="AQ42">
        <v>2054.29</v>
      </c>
      <c r="AR42">
        <f t="shared" si="21"/>
        <v>38.613861386138616</v>
      </c>
      <c r="AS42">
        <v>1304.5</v>
      </c>
      <c r="AT42">
        <f t="shared" si="22"/>
        <v>36.111111111111107</v>
      </c>
      <c r="AU42">
        <v>1520.77</v>
      </c>
      <c r="AV42">
        <f t="shared" si="23"/>
        <v>35.779816513761467</v>
      </c>
      <c r="AW42">
        <v>939.81200000000001</v>
      </c>
      <c r="AX42">
        <f t="shared" si="24"/>
        <v>29.323308270676691</v>
      </c>
      <c r="AY42">
        <v>713.91</v>
      </c>
      <c r="AZ42">
        <f t="shared" si="25"/>
        <v>27.27272727272727</v>
      </c>
      <c r="BA42">
        <v>397.96</v>
      </c>
      <c r="BB42">
        <f t="shared" si="26"/>
        <v>20.967741935483868</v>
      </c>
      <c r="BC42">
        <v>197.16</v>
      </c>
      <c r="BD42">
        <f t="shared" si="27"/>
        <v>41.935483870967737</v>
      </c>
      <c r="BE42">
        <v>234.34</v>
      </c>
      <c r="BF42">
        <f t="shared" si="28"/>
        <v>26.174496644295303</v>
      </c>
      <c r="BG42">
        <v>196.68600000000001</v>
      </c>
    </row>
    <row r="43" spans="1:59" x14ac:dyDescent="0.65">
      <c r="A43">
        <v>4.4000000000000004</v>
      </c>
      <c r="B43">
        <f t="shared" si="0"/>
        <v>37.037037037037038</v>
      </c>
      <c r="C43">
        <v>1550.71</v>
      </c>
      <c r="D43">
        <f t="shared" si="1"/>
        <v>19.900497512437813</v>
      </c>
      <c r="E43">
        <v>333.75</v>
      </c>
      <c r="F43">
        <f t="shared" si="2"/>
        <v>34.482758620689658</v>
      </c>
      <c r="G43">
        <v>1597.73</v>
      </c>
      <c r="H43">
        <f t="shared" si="3"/>
        <v>18.691588785046733</v>
      </c>
      <c r="I43">
        <v>226.6</v>
      </c>
      <c r="J43">
        <f t="shared" si="4"/>
        <v>33.333333333333336</v>
      </c>
      <c r="K43">
        <v>1415</v>
      </c>
      <c r="L43">
        <f t="shared" si="5"/>
        <v>40.816326530612251</v>
      </c>
      <c r="M43">
        <v>946.97</v>
      </c>
      <c r="N43">
        <f t="shared" si="6"/>
        <v>29.629629629629633</v>
      </c>
      <c r="O43">
        <v>552.947</v>
      </c>
      <c r="P43">
        <f t="shared" si="7"/>
        <v>33.898305084745765</v>
      </c>
      <c r="Q43">
        <v>460.24</v>
      </c>
      <c r="R43">
        <f t="shared" si="8"/>
        <v>38.461538461538467</v>
      </c>
      <c r="S43">
        <v>1136.68</v>
      </c>
      <c r="T43">
        <f t="shared" si="9"/>
        <v>33.333333333333336</v>
      </c>
      <c r="U43">
        <v>1807.68</v>
      </c>
      <c r="V43">
        <f t="shared" si="10"/>
        <v>28.368794326241137</v>
      </c>
      <c r="W43">
        <v>340.5</v>
      </c>
      <c r="X43">
        <f t="shared" si="11"/>
        <v>35.398230088495581</v>
      </c>
      <c r="Y43">
        <v>650.5</v>
      </c>
      <c r="Z43">
        <f t="shared" si="12"/>
        <v>62.5</v>
      </c>
      <c r="AA43">
        <v>503.64</v>
      </c>
      <c r="AB43">
        <f t="shared" si="13"/>
        <v>39.603960396039611</v>
      </c>
      <c r="AC43">
        <v>959.74</v>
      </c>
      <c r="AD43">
        <f t="shared" si="14"/>
        <v>37.383177570093466</v>
      </c>
      <c r="AE43">
        <v>1257.3</v>
      </c>
      <c r="AF43">
        <f t="shared" si="15"/>
        <v>32.786885245901644</v>
      </c>
      <c r="AG43">
        <v>1434.47</v>
      </c>
      <c r="AH43">
        <f t="shared" si="16"/>
        <v>28.985507246376812</v>
      </c>
      <c r="AI43">
        <v>616.52</v>
      </c>
      <c r="AJ43">
        <f t="shared" si="17"/>
        <v>25</v>
      </c>
      <c r="AK43">
        <v>635.12</v>
      </c>
      <c r="AL43">
        <f t="shared" si="18"/>
        <v>36.036036036036037</v>
      </c>
      <c r="AM43">
        <v>294.77</v>
      </c>
      <c r="AN43">
        <f t="shared" si="19"/>
        <v>28.368794326241137</v>
      </c>
      <c r="AO43">
        <v>1544.7</v>
      </c>
      <c r="AP43">
        <f t="shared" si="20"/>
        <v>41.237113402061858</v>
      </c>
      <c r="AQ43">
        <v>1771.84</v>
      </c>
      <c r="AR43">
        <f t="shared" si="21"/>
        <v>39.603960396039611</v>
      </c>
      <c r="AS43">
        <v>1050.04</v>
      </c>
      <c r="AT43">
        <f t="shared" si="22"/>
        <v>37.037037037037038</v>
      </c>
      <c r="AU43">
        <v>1511.04</v>
      </c>
      <c r="AV43">
        <f t="shared" si="23"/>
        <v>36.697247706422019</v>
      </c>
      <c r="AW43">
        <v>925.61199999999997</v>
      </c>
      <c r="AX43">
        <f t="shared" si="24"/>
        <v>30.075187969924812</v>
      </c>
      <c r="AY43">
        <v>875.5</v>
      </c>
      <c r="AZ43">
        <f t="shared" si="25"/>
        <v>27.972027972027973</v>
      </c>
      <c r="BA43">
        <v>458.92</v>
      </c>
      <c r="BB43">
        <f t="shared" si="26"/>
        <v>21.50537634408602</v>
      </c>
      <c r="BC43">
        <v>204.64</v>
      </c>
      <c r="BD43">
        <f t="shared" si="27"/>
        <v>43.01075268817204</v>
      </c>
      <c r="BE43">
        <v>235.35</v>
      </c>
      <c r="BF43">
        <f t="shared" si="28"/>
        <v>26.845637583892618</v>
      </c>
      <c r="BG43">
        <v>202.04300000000001</v>
      </c>
    </row>
    <row r="44" spans="1:59" x14ac:dyDescent="0.65">
      <c r="A44">
        <v>4.51</v>
      </c>
      <c r="B44">
        <f t="shared" si="0"/>
        <v>37.962962962962962</v>
      </c>
      <c r="C44">
        <v>1481.94</v>
      </c>
      <c r="D44">
        <f t="shared" si="1"/>
        <v>20.398009950248756</v>
      </c>
      <c r="E44">
        <v>341.02</v>
      </c>
      <c r="F44">
        <f t="shared" si="2"/>
        <v>35.344827586206897</v>
      </c>
      <c r="G44">
        <v>1384</v>
      </c>
      <c r="H44">
        <f t="shared" si="3"/>
        <v>19.158878504672895</v>
      </c>
      <c r="I44">
        <v>245.87</v>
      </c>
      <c r="J44">
        <f t="shared" si="4"/>
        <v>34.166666666666664</v>
      </c>
      <c r="K44">
        <v>1511.76</v>
      </c>
      <c r="L44">
        <f t="shared" si="5"/>
        <v>41.836734693877553</v>
      </c>
      <c r="M44">
        <v>781.45</v>
      </c>
      <c r="N44">
        <f t="shared" si="6"/>
        <v>30.37037037037037</v>
      </c>
      <c r="O44">
        <v>582.50199999999995</v>
      </c>
      <c r="P44">
        <f t="shared" si="7"/>
        <v>34.745762711864401</v>
      </c>
      <c r="Q44">
        <v>524.1</v>
      </c>
      <c r="R44">
        <f t="shared" si="8"/>
        <v>39.42307692307692</v>
      </c>
      <c r="S44">
        <v>980.72</v>
      </c>
      <c r="T44">
        <f t="shared" si="9"/>
        <v>34.166666666666664</v>
      </c>
      <c r="U44">
        <v>1847.77</v>
      </c>
      <c r="V44">
        <f t="shared" si="10"/>
        <v>29.078014184397162</v>
      </c>
      <c r="W44">
        <v>397.971</v>
      </c>
      <c r="X44">
        <f t="shared" si="11"/>
        <v>36.283185840707965</v>
      </c>
      <c r="Y44">
        <v>718.78200000000004</v>
      </c>
      <c r="Z44">
        <f t="shared" si="12"/>
        <v>64.0625</v>
      </c>
      <c r="AA44">
        <v>461.36</v>
      </c>
      <c r="AB44">
        <f t="shared" si="13"/>
        <v>40.594059405940598</v>
      </c>
      <c r="AC44">
        <v>852.27</v>
      </c>
      <c r="AD44">
        <f t="shared" si="14"/>
        <v>38.31775700934579</v>
      </c>
      <c r="AE44">
        <v>1408.33</v>
      </c>
      <c r="AF44">
        <f t="shared" si="15"/>
        <v>33.606557377049178</v>
      </c>
      <c r="AG44">
        <v>1560.42</v>
      </c>
      <c r="AH44">
        <f t="shared" si="16"/>
        <v>29.710144927536231</v>
      </c>
      <c r="AI44">
        <v>695.53</v>
      </c>
      <c r="AJ44">
        <f t="shared" si="17"/>
        <v>25.624999999999996</v>
      </c>
      <c r="AK44">
        <v>760.65</v>
      </c>
      <c r="AL44">
        <f t="shared" si="18"/>
        <v>36.936936936936931</v>
      </c>
      <c r="AM44">
        <v>270.02</v>
      </c>
      <c r="AN44">
        <f t="shared" si="19"/>
        <v>29.078014184397162</v>
      </c>
      <c r="AO44">
        <v>1466.4</v>
      </c>
      <c r="AP44">
        <f t="shared" si="20"/>
        <v>42.268041237113401</v>
      </c>
      <c r="AQ44">
        <v>1459.74</v>
      </c>
      <c r="AR44">
        <f t="shared" si="21"/>
        <v>40.594059405940598</v>
      </c>
      <c r="AS44">
        <v>818.98</v>
      </c>
      <c r="AT44">
        <f t="shared" si="22"/>
        <v>37.962962962962962</v>
      </c>
      <c r="AU44">
        <v>1559.69</v>
      </c>
      <c r="AV44">
        <f t="shared" si="23"/>
        <v>37.614678899082563</v>
      </c>
      <c r="AW44">
        <v>848.88599999999997</v>
      </c>
      <c r="AX44">
        <f t="shared" si="24"/>
        <v>30.82706766917293</v>
      </c>
      <c r="AY44">
        <v>1031.6300000000001</v>
      </c>
      <c r="AZ44">
        <f t="shared" si="25"/>
        <v>28.671328671328673</v>
      </c>
      <c r="BA44">
        <v>552.67999999999995</v>
      </c>
      <c r="BB44">
        <f t="shared" si="26"/>
        <v>22.043010752688168</v>
      </c>
      <c r="BC44">
        <v>200.97</v>
      </c>
      <c r="BD44">
        <f t="shared" si="27"/>
        <v>44.086021505376337</v>
      </c>
      <c r="BE44">
        <v>237.51</v>
      </c>
      <c r="BF44">
        <f t="shared" si="28"/>
        <v>27.516778523489933</v>
      </c>
      <c r="BG44">
        <v>218.65799999999999</v>
      </c>
    </row>
    <row r="45" spans="1:59" x14ac:dyDescent="0.65">
      <c r="A45">
        <v>4.62</v>
      </c>
      <c r="B45">
        <f t="shared" si="0"/>
        <v>38.888888888888893</v>
      </c>
      <c r="C45">
        <v>1432.93</v>
      </c>
      <c r="D45">
        <f t="shared" si="1"/>
        <v>20.895522388059703</v>
      </c>
      <c r="E45">
        <v>363.59</v>
      </c>
      <c r="F45">
        <f t="shared" si="2"/>
        <v>36.206896551724135</v>
      </c>
      <c r="G45">
        <v>1235.1600000000001</v>
      </c>
      <c r="H45">
        <f t="shared" si="3"/>
        <v>19.626168224299068</v>
      </c>
      <c r="I45">
        <v>263.22000000000003</v>
      </c>
      <c r="J45">
        <f t="shared" si="4"/>
        <v>35</v>
      </c>
      <c r="K45">
        <v>1455.11</v>
      </c>
      <c r="L45">
        <f t="shared" si="5"/>
        <v>42.857142857142861</v>
      </c>
      <c r="M45">
        <v>676.09</v>
      </c>
      <c r="N45">
        <f t="shared" si="6"/>
        <v>31.111111111111111</v>
      </c>
      <c r="O45">
        <v>639.60299999999995</v>
      </c>
      <c r="P45">
        <f t="shared" si="7"/>
        <v>35.593220338983052</v>
      </c>
      <c r="Q45">
        <v>669.32</v>
      </c>
      <c r="R45">
        <f t="shared" si="8"/>
        <v>40.384615384615387</v>
      </c>
      <c r="S45">
        <v>807.74</v>
      </c>
      <c r="T45">
        <f t="shared" si="9"/>
        <v>35</v>
      </c>
      <c r="U45">
        <v>1791.73</v>
      </c>
      <c r="V45">
        <f t="shared" si="10"/>
        <v>29.787234042553191</v>
      </c>
      <c r="W45">
        <v>497.89299999999997</v>
      </c>
      <c r="X45">
        <f t="shared" si="11"/>
        <v>37.168141592920357</v>
      </c>
      <c r="Y45">
        <v>797.36599999999999</v>
      </c>
      <c r="Z45">
        <f t="shared" si="12"/>
        <v>65.625</v>
      </c>
      <c r="AA45">
        <v>412.73</v>
      </c>
      <c r="AB45">
        <f t="shared" si="13"/>
        <v>41.584158415841586</v>
      </c>
      <c r="AC45">
        <v>732.78</v>
      </c>
      <c r="AD45">
        <f t="shared" si="14"/>
        <v>39.252336448598136</v>
      </c>
      <c r="AE45">
        <v>1498.09</v>
      </c>
      <c r="AF45">
        <f t="shared" si="15"/>
        <v>34.42622950819672</v>
      </c>
      <c r="AG45">
        <v>1557.22</v>
      </c>
      <c r="AH45">
        <f t="shared" si="16"/>
        <v>30.434782608695656</v>
      </c>
      <c r="AI45">
        <v>761.22</v>
      </c>
      <c r="AJ45">
        <f t="shared" si="17"/>
        <v>26.25</v>
      </c>
      <c r="AK45">
        <v>880.17</v>
      </c>
      <c r="AL45">
        <f t="shared" si="18"/>
        <v>37.837837837837832</v>
      </c>
      <c r="AM45">
        <v>259.37</v>
      </c>
      <c r="AN45">
        <f t="shared" si="19"/>
        <v>29.787234042553191</v>
      </c>
      <c r="AO45">
        <v>1403.88</v>
      </c>
      <c r="AP45">
        <f t="shared" si="20"/>
        <v>43.298969072164951</v>
      </c>
      <c r="AQ45">
        <v>1192.73</v>
      </c>
      <c r="AR45">
        <f t="shared" si="21"/>
        <v>41.584158415841586</v>
      </c>
      <c r="AS45">
        <v>618.54999999999995</v>
      </c>
      <c r="AT45">
        <f t="shared" si="22"/>
        <v>38.888888888888893</v>
      </c>
      <c r="AU45">
        <v>1584.45</v>
      </c>
      <c r="AV45">
        <f t="shared" si="23"/>
        <v>38.532110091743121</v>
      </c>
      <c r="AW45">
        <v>836.25900000000001</v>
      </c>
      <c r="AX45">
        <f t="shared" si="24"/>
        <v>31.578947368421051</v>
      </c>
      <c r="AY45">
        <v>1274.98</v>
      </c>
      <c r="AZ45">
        <f t="shared" si="25"/>
        <v>29.37062937062937</v>
      </c>
      <c r="BA45">
        <v>696.57</v>
      </c>
      <c r="BB45">
        <f t="shared" si="26"/>
        <v>22.58064516129032</v>
      </c>
      <c r="BC45">
        <v>203.1</v>
      </c>
      <c r="BD45">
        <f t="shared" si="27"/>
        <v>45.161290322580641</v>
      </c>
      <c r="BE45">
        <v>230.7</v>
      </c>
      <c r="BF45">
        <f t="shared" si="28"/>
        <v>28.187919463087248</v>
      </c>
      <c r="BG45">
        <v>219.22499999999999</v>
      </c>
    </row>
    <row r="46" spans="1:59" x14ac:dyDescent="0.65">
      <c r="A46">
        <v>4.7300000000000004</v>
      </c>
      <c r="B46">
        <f t="shared" si="0"/>
        <v>39.814814814814817</v>
      </c>
      <c r="C46">
        <v>1328.43</v>
      </c>
      <c r="D46">
        <f t="shared" si="1"/>
        <v>21.39303482587065</v>
      </c>
      <c r="E46">
        <v>403.31</v>
      </c>
      <c r="F46">
        <f t="shared" si="2"/>
        <v>37.068965517241381</v>
      </c>
      <c r="G46">
        <v>1111.17</v>
      </c>
      <c r="H46">
        <f t="shared" si="3"/>
        <v>20.093457943925237</v>
      </c>
      <c r="I46">
        <v>289.57</v>
      </c>
      <c r="J46">
        <f t="shared" si="4"/>
        <v>35.833333333333343</v>
      </c>
      <c r="K46">
        <v>1527.95</v>
      </c>
      <c r="L46">
        <f t="shared" si="5"/>
        <v>43.87755102040817</v>
      </c>
      <c r="M46">
        <v>571.99</v>
      </c>
      <c r="N46">
        <f t="shared" si="6"/>
        <v>31.851851851851855</v>
      </c>
      <c r="O46">
        <v>725.42200000000003</v>
      </c>
      <c r="P46">
        <f t="shared" si="7"/>
        <v>36.440677966101696</v>
      </c>
      <c r="Q46">
        <v>849.51</v>
      </c>
      <c r="R46">
        <f t="shared" si="8"/>
        <v>41.346153846153847</v>
      </c>
      <c r="S46">
        <v>709.17</v>
      </c>
      <c r="T46">
        <f t="shared" si="9"/>
        <v>35.833333333333343</v>
      </c>
      <c r="U46">
        <v>1618.24</v>
      </c>
      <c r="V46">
        <f t="shared" si="10"/>
        <v>30.496453900709223</v>
      </c>
      <c r="W46">
        <v>599.62599999999998</v>
      </c>
      <c r="X46">
        <f t="shared" si="11"/>
        <v>38.053097345132748</v>
      </c>
      <c r="Y46">
        <v>913.8</v>
      </c>
      <c r="Z46">
        <f t="shared" si="12"/>
        <v>67.187500000000014</v>
      </c>
      <c r="AA46">
        <v>351.68</v>
      </c>
      <c r="AB46">
        <f t="shared" si="13"/>
        <v>42.57425742574258</v>
      </c>
      <c r="AC46">
        <v>621.09</v>
      </c>
      <c r="AD46">
        <f t="shared" si="14"/>
        <v>40.186915887850475</v>
      </c>
      <c r="AE46">
        <v>1483.48</v>
      </c>
      <c r="AF46">
        <f t="shared" si="15"/>
        <v>35.245901639344268</v>
      </c>
      <c r="AG46">
        <v>1404.38</v>
      </c>
      <c r="AH46">
        <f t="shared" si="16"/>
        <v>31.159420289855078</v>
      </c>
      <c r="AI46">
        <v>862.3</v>
      </c>
      <c r="AJ46">
        <f t="shared" si="17"/>
        <v>26.875</v>
      </c>
      <c r="AK46">
        <v>984.82</v>
      </c>
      <c r="AL46">
        <f t="shared" si="18"/>
        <v>38.738738738738739</v>
      </c>
      <c r="AM46">
        <v>249.15</v>
      </c>
      <c r="AN46">
        <f t="shared" si="19"/>
        <v>30.496453900709223</v>
      </c>
      <c r="AO46">
        <v>1255.32</v>
      </c>
      <c r="AP46">
        <f t="shared" si="20"/>
        <v>44.329896907216501</v>
      </c>
      <c r="AQ46">
        <v>989.57</v>
      </c>
      <c r="AR46">
        <f t="shared" si="21"/>
        <v>42.57425742574258</v>
      </c>
      <c r="AS46">
        <v>498.69</v>
      </c>
      <c r="AT46">
        <f t="shared" si="22"/>
        <v>39.814814814814817</v>
      </c>
      <c r="AU46">
        <v>1610.4</v>
      </c>
      <c r="AV46">
        <f t="shared" si="23"/>
        <v>39.449541284403672</v>
      </c>
      <c r="AW46">
        <v>793.596</v>
      </c>
      <c r="AX46">
        <f t="shared" si="24"/>
        <v>32.330827067669176</v>
      </c>
      <c r="AY46">
        <v>1560.8</v>
      </c>
      <c r="AZ46">
        <f t="shared" si="25"/>
        <v>30.069930069930074</v>
      </c>
      <c r="BA46">
        <v>816.69</v>
      </c>
      <c r="BB46">
        <f t="shared" si="26"/>
        <v>23.118279569892476</v>
      </c>
      <c r="BC46">
        <v>218.26</v>
      </c>
      <c r="BD46">
        <f t="shared" si="27"/>
        <v>46.236559139784951</v>
      </c>
      <c r="BE46">
        <v>202.88</v>
      </c>
      <c r="BF46">
        <f t="shared" si="28"/>
        <v>28.859060402684566</v>
      </c>
      <c r="BG46">
        <v>225.667</v>
      </c>
    </row>
    <row r="47" spans="1:59" x14ac:dyDescent="0.65">
      <c r="A47">
        <v>4.84</v>
      </c>
      <c r="B47">
        <f t="shared" si="0"/>
        <v>40.74074074074074</v>
      </c>
      <c r="C47">
        <v>1195.8499999999999</v>
      </c>
      <c r="D47">
        <f t="shared" si="1"/>
        <v>21.890547263681594</v>
      </c>
      <c r="E47">
        <v>489.14</v>
      </c>
      <c r="F47">
        <f t="shared" si="2"/>
        <v>37.931034482758619</v>
      </c>
      <c r="G47">
        <v>1002.72</v>
      </c>
      <c r="H47">
        <f t="shared" si="3"/>
        <v>20.5607476635514</v>
      </c>
      <c r="I47">
        <v>324.52999999999997</v>
      </c>
      <c r="J47">
        <f t="shared" si="4"/>
        <v>36.666666666666671</v>
      </c>
      <c r="K47">
        <v>1573.91</v>
      </c>
      <c r="L47">
        <f t="shared" si="5"/>
        <v>44.897959183673471</v>
      </c>
      <c r="M47">
        <v>507.63</v>
      </c>
      <c r="N47">
        <f t="shared" si="6"/>
        <v>32.592592592592588</v>
      </c>
      <c r="O47">
        <v>824.01099999999997</v>
      </c>
      <c r="P47">
        <f t="shared" si="7"/>
        <v>37.288135593220332</v>
      </c>
      <c r="Q47">
        <v>954.9</v>
      </c>
      <c r="R47">
        <f t="shared" si="8"/>
        <v>42.307692307692307</v>
      </c>
      <c r="S47">
        <v>560.84</v>
      </c>
      <c r="T47">
        <f t="shared" si="9"/>
        <v>36.666666666666671</v>
      </c>
      <c r="U47">
        <v>1357.94</v>
      </c>
      <c r="V47">
        <f t="shared" si="10"/>
        <v>31.205673758865249</v>
      </c>
      <c r="W47">
        <v>673.79</v>
      </c>
      <c r="X47">
        <f t="shared" si="11"/>
        <v>38.938053097345133</v>
      </c>
      <c r="Y47">
        <v>903.899</v>
      </c>
      <c r="Z47">
        <f t="shared" si="12"/>
        <v>68.75</v>
      </c>
      <c r="AA47">
        <v>355.93</v>
      </c>
      <c r="AB47">
        <f t="shared" si="13"/>
        <v>43.564356435643568</v>
      </c>
      <c r="AC47">
        <v>542.1</v>
      </c>
      <c r="AD47">
        <f t="shared" si="14"/>
        <v>41.121495327102799</v>
      </c>
      <c r="AE47">
        <v>1420.63</v>
      </c>
      <c r="AF47">
        <f t="shared" si="15"/>
        <v>36.065573770491802</v>
      </c>
      <c r="AG47">
        <v>1283.0899999999999</v>
      </c>
      <c r="AH47">
        <f t="shared" si="16"/>
        <v>31.884057971014489</v>
      </c>
      <c r="AI47">
        <v>858.52</v>
      </c>
      <c r="AJ47">
        <f t="shared" si="17"/>
        <v>27.499999999999996</v>
      </c>
      <c r="AK47">
        <v>1123.3699999999999</v>
      </c>
      <c r="AL47">
        <f t="shared" si="18"/>
        <v>39.639639639639633</v>
      </c>
      <c r="AM47">
        <v>242.58</v>
      </c>
      <c r="AN47">
        <f t="shared" si="19"/>
        <v>31.205673758865249</v>
      </c>
      <c r="AO47">
        <v>1078.55</v>
      </c>
      <c r="AP47">
        <f t="shared" si="20"/>
        <v>45.360824742268044</v>
      </c>
      <c r="AQ47">
        <v>823.35</v>
      </c>
      <c r="AR47">
        <f t="shared" si="21"/>
        <v>43.564356435643568</v>
      </c>
      <c r="AS47">
        <v>421.42</v>
      </c>
      <c r="AT47">
        <f t="shared" si="22"/>
        <v>40.74074074074074</v>
      </c>
      <c r="AU47">
        <v>1620.67</v>
      </c>
      <c r="AV47">
        <f t="shared" si="23"/>
        <v>40.366972477064216</v>
      </c>
      <c r="AW47">
        <v>747.15700000000004</v>
      </c>
      <c r="AX47">
        <f t="shared" si="24"/>
        <v>33.082706766917291</v>
      </c>
      <c r="AY47">
        <v>1844.47</v>
      </c>
      <c r="AZ47">
        <f t="shared" si="25"/>
        <v>30.769230769230766</v>
      </c>
      <c r="BA47">
        <v>944.44</v>
      </c>
      <c r="BB47">
        <f t="shared" si="26"/>
        <v>23.65591397849462</v>
      </c>
      <c r="BC47">
        <v>225.2</v>
      </c>
      <c r="BD47">
        <f t="shared" si="27"/>
        <v>47.311827956989241</v>
      </c>
      <c r="BE47">
        <v>211.43</v>
      </c>
      <c r="BF47">
        <f t="shared" si="28"/>
        <v>29.530201342281874</v>
      </c>
      <c r="BG47">
        <v>233.131</v>
      </c>
    </row>
    <row r="48" spans="1:59" x14ac:dyDescent="0.65">
      <c r="A48">
        <v>4.95</v>
      </c>
      <c r="B48">
        <f t="shared" si="0"/>
        <v>41.666666666666664</v>
      </c>
      <c r="C48">
        <v>1083.8699999999999</v>
      </c>
      <c r="D48">
        <f t="shared" si="1"/>
        <v>22.388059701492537</v>
      </c>
      <c r="E48">
        <v>572.74</v>
      </c>
      <c r="F48">
        <f t="shared" si="2"/>
        <v>38.793103448275865</v>
      </c>
      <c r="G48">
        <v>917.24</v>
      </c>
      <c r="H48">
        <f t="shared" si="3"/>
        <v>21.028037383177573</v>
      </c>
      <c r="I48">
        <v>391.18</v>
      </c>
      <c r="J48">
        <f t="shared" si="4"/>
        <v>37.500000000000007</v>
      </c>
      <c r="K48">
        <v>1565.65</v>
      </c>
      <c r="L48">
        <f t="shared" si="5"/>
        <v>45.91836734693878</v>
      </c>
      <c r="M48">
        <v>414.07</v>
      </c>
      <c r="N48">
        <f t="shared" si="6"/>
        <v>33.333333333333336</v>
      </c>
      <c r="O48">
        <v>883.65099999999995</v>
      </c>
      <c r="P48">
        <f t="shared" si="7"/>
        <v>38.135593220338983</v>
      </c>
      <c r="Q48">
        <v>1080.4100000000001</v>
      </c>
      <c r="R48">
        <f t="shared" si="8"/>
        <v>43.269230769230774</v>
      </c>
      <c r="S48">
        <v>447.5</v>
      </c>
      <c r="T48">
        <f t="shared" si="9"/>
        <v>37.500000000000007</v>
      </c>
      <c r="U48">
        <v>1101.8900000000001</v>
      </c>
      <c r="V48">
        <f t="shared" si="10"/>
        <v>31.914893617021278</v>
      </c>
      <c r="W48">
        <v>738.19600000000003</v>
      </c>
      <c r="X48">
        <f t="shared" si="11"/>
        <v>39.823008849557525</v>
      </c>
      <c r="Y48">
        <v>864.22799999999995</v>
      </c>
      <c r="Z48">
        <f t="shared" si="12"/>
        <v>70.3125</v>
      </c>
      <c r="AA48">
        <v>332.29</v>
      </c>
      <c r="AB48">
        <f t="shared" si="13"/>
        <v>44.554455445544562</v>
      </c>
      <c r="AC48">
        <v>459.81</v>
      </c>
      <c r="AD48">
        <f t="shared" si="14"/>
        <v>42.056074766355145</v>
      </c>
      <c r="AE48">
        <v>1382.94</v>
      </c>
      <c r="AF48">
        <f t="shared" si="15"/>
        <v>36.885245901639344</v>
      </c>
      <c r="AG48">
        <v>1109.0999999999999</v>
      </c>
      <c r="AH48">
        <f t="shared" si="16"/>
        <v>32.608695652173914</v>
      </c>
      <c r="AI48">
        <v>874.05</v>
      </c>
      <c r="AJ48">
        <f t="shared" si="17"/>
        <v>28.125</v>
      </c>
      <c r="AK48">
        <v>1298.05</v>
      </c>
      <c r="AL48">
        <f t="shared" si="18"/>
        <v>40.54054054054054</v>
      </c>
      <c r="AM48">
        <v>240.85</v>
      </c>
      <c r="AN48">
        <f t="shared" si="19"/>
        <v>31.914893617021278</v>
      </c>
      <c r="AO48">
        <v>905.04</v>
      </c>
      <c r="AP48">
        <f t="shared" si="20"/>
        <v>46.391752577319586</v>
      </c>
      <c r="AQ48">
        <v>705.18</v>
      </c>
      <c r="AR48">
        <f t="shared" si="21"/>
        <v>44.554455445544562</v>
      </c>
      <c r="AS48">
        <v>373.98</v>
      </c>
      <c r="AT48">
        <f t="shared" si="22"/>
        <v>41.666666666666664</v>
      </c>
      <c r="AU48">
        <v>1579.72</v>
      </c>
      <c r="AV48">
        <f t="shared" si="23"/>
        <v>41.284403669724774</v>
      </c>
      <c r="AW48">
        <v>729.45399999999995</v>
      </c>
      <c r="AX48">
        <f t="shared" si="24"/>
        <v>33.834586466165412</v>
      </c>
      <c r="AY48">
        <v>1980.18</v>
      </c>
      <c r="AZ48">
        <f t="shared" si="25"/>
        <v>31.46853146853147</v>
      </c>
      <c r="BA48">
        <v>1070.19</v>
      </c>
      <c r="BB48">
        <f t="shared" si="26"/>
        <v>24.193548387096776</v>
      </c>
      <c r="BC48">
        <v>226.45</v>
      </c>
      <c r="BD48">
        <f t="shared" si="27"/>
        <v>48.387096774193552</v>
      </c>
      <c r="BE48">
        <v>210.77</v>
      </c>
      <c r="BF48">
        <f t="shared" si="28"/>
        <v>30.201342281879196</v>
      </c>
      <c r="BG48">
        <v>243.749</v>
      </c>
    </row>
    <row r="49" spans="1:59" x14ac:dyDescent="0.65">
      <c r="A49">
        <v>5.0599999999999996</v>
      </c>
      <c r="B49">
        <f t="shared" si="0"/>
        <v>42.592592592592588</v>
      </c>
      <c r="C49">
        <v>989.38</v>
      </c>
      <c r="D49">
        <f t="shared" si="1"/>
        <v>22.885572139303481</v>
      </c>
      <c r="E49">
        <v>698.03</v>
      </c>
      <c r="F49">
        <f t="shared" si="2"/>
        <v>39.655172413793096</v>
      </c>
      <c r="G49">
        <v>786.24</v>
      </c>
      <c r="H49">
        <f t="shared" si="3"/>
        <v>21.495327102803738</v>
      </c>
      <c r="I49">
        <v>440.85</v>
      </c>
      <c r="J49">
        <f t="shared" si="4"/>
        <v>38.333333333333329</v>
      </c>
      <c r="K49">
        <v>1511.38</v>
      </c>
      <c r="L49">
        <f t="shared" si="5"/>
        <v>46.938775510204081</v>
      </c>
      <c r="M49">
        <v>372.41</v>
      </c>
      <c r="N49">
        <f t="shared" si="6"/>
        <v>34.074074074074076</v>
      </c>
      <c r="O49">
        <v>878.85500000000002</v>
      </c>
      <c r="P49">
        <f t="shared" si="7"/>
        <v>38.983050847457626</v>
      </c>
      <c r="Q49">
        <v>1189.92</v>
      </c>
      <c r="R49">
        <f t="shared" si="8"/>
        <v>44.230769230769226</v>
      </c>
      <c r="S49">
        <v>344.64</v>
      </c>
      <c r="T49">
        <f t="shared" si="9"/>
        <v>38.333333333333329</v>
      </c>
      <c r="U49">
        <v>849.46</v>
      </c>
      <c r="V49">
        <f t="shared" si="10"/>
        <v>32.624113475177303</v>
      </c>
      <c r="W49">
        <v>811.12099999999998</v>
      </c>
      <c r="X49">
        <f t="shared" si="11"/>
        <v>40.707964601769909</v>
      </c>
      <c r="Y49">
        <v>806.85900000000004</v>
      </c>
      <c r="Z49">
        <f t="shared" si="12"/>
        <v>71.874999999999986</v>
      </c>
      <c r="AA49">
        <v>289.07</v>
      </c>
      <c r="AB49">
        <f t="shared" si="13"/>
        <v>45.544554455445542</v>
      </c>
      <c r="AC49">
        <v>389.04</v>
      </c>
      <c r="AD49">
        <f t="shared" si="14"/>
        <v>42.990654205607477</v>
      </c>
      <c r="AE49">
        <v>1241.3</v>
      </c>
      <c r="AF49">
        <f t="shared" si="15"/>
        <v>37.704918032786885</v>
      </c>
      <c r="AG49">
        <v>893.88</v>
      </c>
      <c r="AH49">
        <f t="shared" si="16"/>
        <v>33.333333333333329</v>
      </c>
      <c r="AI49">
        <v>934.92</v>
      </c>
      <c r="AJ49">
        <f t="shared" si="17"/>
        <v>28.749999999999996</v>
      </c>
      <c r="AK49">
        <v>1449.7</v>
      </c>
      <c r="AL49">
        <f t="shared" si="18"/>
        <v>41.441441441441434</v>
      </c>
      <c r="AM49">
        <v>229.23</v>
      </c>
      <c r="AN49">
        <f t="shared" si="19"/>
        <v>32.624113475177303</v>
      </c>
      <c r="AO49">
        <v>768.12</v>
      </c>
      <c r="AP49">
        <f t="shared" si="20"/>
        <v>47.422680412371129</v>
      </c>
      <c r="AQ49">
        <v>623.54</v>
      </c>
      <c r="AR49">
        <f t="shared" si="21"/>
        <v>45.544554455445542</v>
      </c>
      <c r="AS49">
        <v>330.01</v>
      </c>
      <c r="AT49">
        <f t="shared" si="22"/>
        <v>42.592592592592588</v>
      </c>
      <c r="AU49">
        <v>1500.42</v>
      </c>
      <c r="AV49">
        <f t="shared" si="23"/>
        <v>42.201834862385319</v>
      </c>
      <c r="AW49">
        <v>719.423</v>
      </c>
      <c r="AX49">
        <f t="shared" si="24"/>
        <v>34.586466165413533</v>
      </c>
      <c r="AY49">
        <v>2139.7600000000002</v>
      </c>
      <c r="AZ49">
        <f t="shared" si="25"/>
        <v>32.167832167832167</v>
      </c>
      <c r="BA49">
        <v>1190.81</v>
      </c>
      <c r="BB49">
        <f t="shared" si="26"/>
        <v>24.731182795698921</v>
      </c>
      <c r="BC49">
        <v>240.46</v>
      </c>
      <c r="BD49">
        <f t="shared" si="27"/>
        <v>49.462365591397841</v>
      </c>
      <c r="BE49">
        <v>214.75</v>
      </c>
      <c r="BF49">
        <f t="shared" si="28"/>
        <v>30.872483221476504</v>
      </c>
      <c r="BG49">
        <v>238.334</v>
      </c>
    </row>
    <row r="50" spans="1:59" x14ac:dyDescent="0.65">
      <c r="A50">
        <v>5.17</v>
      </c>
      <c r="B50">
        <f t="shared" si="0"/>
        <v>43.518518518518519</v>
      </c>
      <c r="C50">
        <v>888</v>
      </c>
      <c r="D50">
        <f t="shared" si="1"/>
        <v>23.383084577114428</v>
      </c>
      <c r="E50">
        <v>873.43</v>
      </c>
      <c r="F50">
        <f t="shared" si="2"/>
        <v>40.517241379310342</v>
      </c>
      <c r="G50">
        <v>668.16</v>
      </c>
      <c r="H50">
        <f t="shared" si="3"/>
        <v>21.962616822429908</v>
      </c>
      <c r="I50">
        <v>493.29</v>
      </c>
      <c r="J50">
        <f t="shared" si="4"/>
        <v>39.166666666666664</v>
      </c>
      <c r="K50">
        <v>1401.08</v>
      </c>
      <c r="L50">
        <f t="shared" si="5"/>
        <v>47.95918367346939</v>
      </c>
      <c r="M50">
        <v>315.7</v>
      </c>
      <c r="N50">
        <f t="shared" si="6"/>
        <v>34.814814814814817</v>
      </c>
      <c r="O50">
        <v>873.23599999999999</v>
      </c>
      <c r="P50">
        <f t="shared" si="7"/>
        <v>39.83050847457627</v>
      </c>
      <c r="Q50">
        <v>1297.31</v>
      </c>
      <c r="R50">
        <f t="shared" si="8"/>
        <v>45.192307692307693</v>
      </c>
      <c r="S50">
        <v>319.68</v>
      </c>
      <c r="T50">
        <f t="shared" si="9"/>
        <v>39.166666666666664</v>
      </c>
      <c r="U50">
        <v>675.55</v>
      </c>
      <c r="V50">
        <f t="shared" si="10"/>
        <v>33.333333333333329</v>
      </c>
      <c r="W50">
        <v>901.58</v>
      </c>
      <c r="X50">
        <f t="shared" si="11"/>
        <v>41.592920353982301</v>
      </c>
      <c r="Y50">
        <v>782.13499999999999</v>
      </c>
      <c r="Z50">
        <f t="shared" si="12"/>
        <v>73.4375</v>
      </c>
      <c r="AA50">
        <v>272.2</v>
      </c>
      <c r="AB50">
        <f t="shared" si="13"/>
        <v>46.534653465346537</v>
      </c>
      <c r="AC50">
        <v>326.7</v>
      </c>
      <c r="AD50">
        <f t="shared" si="14"/>
        <v>43.925233644859816</v>
      </c>
      <c r="AE50">
        <v>1133.02</v>
      </c>
      <c r="AF50">
        <f t="shared" si="15"/>
        <v>38.524590163934427</v>
      </c>
      <c r="AG50">
        <v>677.19</v>
      </c>
      <c r="AH50">
        <f t="shared" si="16"/>
        <v>34.057971014492757</v>
      </c>
      <c r="AI50">
        <v>1008.1</v>
      </c>
      <c r="AJ50">
        <f t="shared" si="17"/>
        <v>29.374999999999996</v>
      </c>
      <c r="AK50">
        <v>1511.42</v>
      </c>
      <c r="AL50">
        <f t="shared" si="18"/>
        <v>42.342342342342334</v>
      </c>
      <c r="AM50">
        <v>228.39</v>
      </c>
      <c r="AN50">
        <f t="shared" si="19"/>
        <v>33.333333333333329</v>
      </c>
      <c r="AO50">
        <v>617.38</v>
      </c>
      <c r="AP50">
        <f t="shared" si="20"/>
        <v>48.453608247422679</v>
      </c>
      <c r="AQ50">
        <v>531.03</v>
      </c>
      <c r="AR50">
        <f t="shared" si="21"/>
        <v>46.534653465346537</v>
      </c>
      <c r="AS50">
        <v>321.98</v>
      </c>
      <c r="AT50">
        <f t="shared" si="22"/>
        <v>43.518518518518519</v>
      </c>
      <c r="AU50">
        <v>1280.33</v>
      </c>
      <c r="AV50">
        <f t="shared" si="23"/>
        <v>43.11926605504587</v>
      </c>
      <c r="AW50">
        <v>658.096</v>
      </c>
      <c r="AX50">
        <f t="shared" si="24"/>
        <v>35.338345864661655</v>
      </c>
      <c r="AY50">
        <v>2058.39</v>
      </c>
      <c r="AZ50">
        <f t="shared" si="25"/>
        <v>32.867132867132867</v>
      </c>
      <c r="BA50">
        <v>1280.19</v>
      </c>
      <c r="BB50">
        <f t="shared" si="26"/>
        <v>25.268817204301076</v>
      </c>
      <c r="BC50">
        <v>256.97000000000003</v>
      </c>
      <c r="BD50">
        <f t="shared" si="27"/>
        <v>50.537634408602152</v>
      </c>
      <c r="BE50">
        <v>205.07</v>
      </c>
      <c r="BF50">
        <f t="shared" si="28"/>
        <v>31.543624161073826</v>
      </c>
      <c r="BG50">
        <v>230.346</v>
      </c>
    </row>
    <row r="51" spans="1:59" x14ac:dyDescent="0.65">
      <c r="A51">
        <v>5.28</v>
      </c>
      <c r="B51">
        <f t="shared" si="0"/>
        <v>44.444444444444443</v>
      </c>
      <c r="C51">
        <v>744.61</v>
      </c>
      <c r="D51">
        <f t="shared" si="1"/>
        <v>23.880597014925375</v>
      </c>
      <c r="E51">
        <v>1061.79</v>
      </c>
      <c r="F51">
        <f t="shared" si="2"/>
        <v>41.379310344827594</v>
      </c>
      <c r="G51">
        <v>522.80999999999995</v>
      </c>
      <c r="H51">
        <f t="shared" si="3"/>
        <v>22.429906542056077</v>
      </c>
      <c r="I51">
        <v>542.9</v>
      </c>
      <c r="J51">
        <f t="shared" si="4"/>
        <v>40</v>
      </c>
      <c r="K51">
        <v>1336.69</v>
      </c>
      <c r="L51">
        <f t="shared" si="5"/>
        <v>48.979591836734699</v>
      </c>
      <c r="M51">
        <v>260.41000000000003</v>
      </c>
      <c r="N51">
        <f t="shared" si="6"/>
        <v>35.555555555555557</v>
      </c>
      <c r="O51">
        <v>874.79200000000003</v>
      </c>
      <c r="P51">
        <f t="shared" si="7"/>
        <v>40.677966101694921</v>
      </c>
      <c r="Q51">
        <v>1360.86</v>
      </c>
      <c r="R51">
        <f t="shared" si="8"/>
        <v>46.153846153846153</v>
      </c>
      <c r="S51">
        <v>285.14</v>
      </c>
      <c r="T51">
        <f t="shared" si="9"/>
        <v>40</v>
      </c>
      <c r="U51">
        <v>534.29</v>
      </c>
      <c r="V51">
        <f t="shared" si="10"/>
        <v>34.042553191489368</v>
      </c>
      <c r="W51">
        <v>1002.607</v>
      </c>
      <c r="X51">
        <f t="shared" si="11"/>
        <v>42.477876106194692</v>
      </c>
      <c r="Y51">
        <v>794.77700000000004</v>
      </c>
      <c r="Z51">
        <f t="shared" si="12"/>
        <v>75</v>
      </c>
      <c r="AA51">
        <v>265.52999999999997</v>
      </c>
      <c r="AB51">
        <f t="shared" si="13"/>
        <v>47.524752475247531</v>
      </c>
      <c r="AC51">
        <v>305.63</v>
      </c>
      <c r="AD51">
        <f t="shared" si="14"/>
        <v>44.859813084112155</v>
      </c>
      <c r="AE51">
        <v>1143.04</v>
      </c>
      <c r="AF51">
        <f t="shared" si="15"/>
        <v>39.344262295081975</v>
      </c>
      <c r="AG51">
        <v>584.36</v>
      </c>
      <c r="AH51">
        <f t="shared" si="16"/>
        <v>34.782608695652179</v>
      </c>
      <c r="AI51">
        <v>1044.19</v>
      </c>
      <c r="AJ51">
        <f t="shared" si="17"/>
        <v>30</v>
      </c>
      <c r="AK51">
        <v>1569.98</v>
      </c>
      <c r="AL51">
        <f t="shared" si="18"/>
        <v>43.243243243243242</v>
      </c>
      <c r="AM51">
        <v>206.28</v>
      </c>
      <c r="AN51">
        <f t="shared" si="19"/>
        <v>34.042553191489368</v>
      </c>
      <c r="AO51">
        <v>511.67</v>
      </c>
      <c r="AP51">
        <f t="shared" si="20"/>
        <v>49.484536082474229</v>
      </c>
      <c r="AQ51">
        <v>459.92</v>
      </c>
      <c r="AR51">
        <f t="shared" si="21"/>
        <v>47.524752475247531</v>
      </c>
      <c r="AS51">
        <v>315.57</v>
      </c>
      <c r="AT51">
        <f t="shared" si="22"/>
        <v>44.444444444444443</v>
      </c>
      <c r="AU51">
        <v>1085.22</v>
      </c>
      <c r="AV51">
        <f t="shared" si="23"/>
        <v>44.036697247706428</v>
      </c>
      <c r="AW51">
        <v>563.68499999999995</v>
      </c>
      <c r="AX51">
        <f t="shared" si="24"/>
        <v>36.090225563909769</v>
      </c>
      <c r="AY51">
        <v>2010.49</v>
      </c>
      <c r="AZ51">
        <f t="shared" si="25"/>
        <v>33.566433566433567</v>
      </c>
      <c r="BA51">
        <v>1381.35</v>
      </c>
      <c r="BB51">
        <f t="shared" si="26"/>
        <v>25.806451612903224</v>
      </c>
      <c r="BC51">
        <v>259.83</v>
      </c>
      <c r="BD51">
        <f t="shared" si="27"/>
        <v>51.612903225806448</v>
      </c>
      <c r="BE51">
        <v>204.42</v>
      </c>
      <c r="BF51">
        <f t="shared" si="28"/>
        <v>32.214765100671137</v>
      </c>
      <c r="BG51">
        <v>232.267</v>
      </c>
    </row>
    <row r="52" spans="1:59" x14ac:dyDescent="0.65">
      <c r="A52">
        <v>5.39</v>
      </c>
      <c r="B52">
        <f t="shared" si="0"/>
        <v>45.370370370370367</v>
      </c>
      <c r="C52">
        <v>670.67</v>
      </c>
      <c r="D52">
        <f t="shared" si="1"/>
        <v>24.378109452736318</v>
      </c>
      <c r="E52">
        <v>1277.82</v>
      </c>
      <c r="F52">
        <f t="shared" si="2"/>
        <v>42.241379310344826</v>
      </c>
      <c r="G52">
        <v>424.43</v>
      </c>
      <c r="H52">
        <f t="shared" si="3"/>
        <v>22.897196261682243</v>
      </c>
      <c r="I52">
        <v>625.29</v>
      </c>
      <c r="J52">
        <f t="shared" si="4"/>
        <v>40.833333333333336</v>
      </c>
      <c r="K52">
        <v>1200.3499999999999</v>
      </c>
      <c r="L52">
        <f t="shared" si="5"/>
        <v>50</v>
      </c>
      <c r="M52">
        <v>231.67</v>
      </c>
      <c r="N52">
        <f t="shared" si="6"/>
        <v>36.296296296296291</v>
      </c>
      <c r="O52">
        <v>857.18700000000001</v>
      </c>
      <c r="P52">
        <f t="shared" si="7"/>
        <v>41.525423728813557</v>
      </c>
      <c r="Q52">
        <v>1420.05</v>
      </c>
      <c r="R52">
        <f t="shared" si="8"/>
        <v>47.115384615384613</v>
      </c>
      <c r="S52">
        <v>255.55</v>
      </c>
      <c r="T52">
        <f t="shared" si="9"/>
        <v>40.833333333333336</v>
      </c>
      <c r="U52">
        <v>458.28</v>
      </c>
      <c r="V52">
        <f t="shared" si="10"/>
        <v>34.751773049645394</v>
      </c>
      <c r="W52">
        <v>1075.9110000000001</v>
      </c>
      <c r="X52">
        <f t="shared" si="11"/>
        <v>43.362831858407077</v>
      </c>
      <c r="Y52">
        <v>809.80499999999995</v>
      </c>
      <c r="Z52">
        <f t="shared" si="12"/>
        <v>76.5625</v>
      </c>
      <c r="AA52">
        <v>249.38</v>
      </c>
      <c r="AB52">
        <f t="shared" si="13"/>
        <v>48.514851485148512</v>
      </c>
      <c r="AC52">
        <v>274.8</v>
      </c>
      <c r="AD52">
        <f t="shared" si="14"/>
        <v>45.794392523364486</v>
      </c>
      <c r="AE52">
        <v>1073.3699999999999</v>
      </c>
      <c r="AF52">
        <f t="shared" si="15"/>
        <v>40.16393442622951</v>
      </c>
      <c r="AG52">
        <v>483.52</v>
      </c>
      <c r="AH52">
        <f t="shared" si="16"/>
        <v>35.507246376811594</v>
      </c>
      <c r="AI52">
        <v>1113.73</v>
      </c>
      <c r="AJ52">
        <f t="shared" si="17"/>
        <v>30.624999999999996</v>
      </c>
      <c r="AK52">
        <v>1635.26</v>
      </c>
      <c r="AL52">
        <f t="shared" si="18"/>
        <v>44.144144144144136</v>
      </c>
      <c r="AM52">
        <v>203.73</v>
      </c>
      <c r="AN52">
        <f t="shared" si="19"/>
        <v>34.751773049645394</v>
      </c>
      <c r="AO52">
        <v>452.54</v>
      </c>
      <c r="AP52">
        <f t="shared" si="20"/>
        <v>50.515463917525771</v>
      </c>
      <c r="AQ52">
        <v>398.82</v>
      </c>
      <c r="AR52">
        <f t="shared" si="21"/>
        <v>48.514851485148512</v>
      </c>
      <c r="AS52">
        <v>296.27</v>
      </c>
      <c r="AT52">
        <f t="shared" si="22"/>
        <v>45.370370370370367</v>
      </c>
      <c r="AU52">
        <v>943.2</v>
      </c>
      <c r="AV52">
        <f t="shared" si="23"/>
        <v>44.954128440366972</v>
      </c>
      <c r="AW52">
        <v>501.18400000000003</v>
      </c>
      <c r="AX52">
        <f t="shared" si="24"/>
        <v>36.84210526315789</v>
      </c>
      <c r="AY52">
        <v>1985.92</v>
      </c>
      <c r="AZ52">
        <f t="shared" si="25"/>
        <v>34.26573426573426</v>
      </c>
      <c r="BA52">
        <v>1533.56</v>
      </c>
      <c r="BB52">
        <f t="shared" si="26"/>
        <v>26.344086021505376</v>
      </c>
      <c r="BC52">
        <v>266.18</v>
      </c>
      <c r="BD52">
        <f t="shared" si="27"/>
        <v>52.688172043010752</v>
      </c>
      <c r="BE52">
        <v>204.12</v>
      </c>
      <c r="BF52">
        <f t="shared" si="28"/>
        <v>32.885906040268452</v>
      </c>
      <c r="BG52">
        <v>245.44300000000001</v>
      </c>
    </row>
    <row r="53" spans="1:59" x14ac:dyDescent="0.65">
      <c r="A53">
        <v>5.5</v>
      </c>
      <c r="B53">
        <f t="shared" si="0"/>
        <v>46.296296296296291</v>
      </c>
      <c r="C53">
        <v>642.77</v>
      </c>
      <c r="D53">
        <f t="shared" si="1"/>
        <v>24.875621890547265</v>
      </c>
      <c r="E53">
        <v>1583.17</v>
      </c>
      <c r="F53">
        <f t="shared" si="2"/>
        <v>43.103448275862071</v>
      </c>
      <c r="G53">
        <v>352.96</v>
      </c>
      <c r="H53">
        <f t="shared" si="3"/>
        <v>23.364485981308412</v>
      </c>
      <c r="I53">
        <v>694.21</v>
      </c>
      <c r="J53">
        <f t="shared" si="4"/>
        <v>41.666666666666671</v>
      </c>
      <c r="K53">
        <v>1070.31</v>
      </c>
      <c r="L53">
        <f t="shared" si="5"/>
        <v>51.020408163265309</v>
      </c>
      <c r="M53">
        <v>223.1</v>
      </c>
      <c r="N53">
        <f t="shared" si="6"/>
        <v>37.037037037037038</v>
      </c>
      <c r="O53">
        <v>864.89</v>
      </c>
      <c r="P53">
        <f t="shared" si="7"/>
        <v>42.372881355932201</v>
      </c>
      <c r="Q53">
        <v>1325.95</v>
      </c>
      <c r="R53">
        <f t="shared" si="8"/>
        <v>48.07692307692308</v>
      </c>
      <c r="S53">
        <v>238.09</v>
      </c>
      <c r="T53">
        <f t="shared" si="9"/>
        <v>41.666666666666671</v>
      </c>
      <c r="U53">
        <v>390.26</v>
      </c>
      <c r="V53">
        <f t="shared" si="10"/>
        <v>35.460992907801419</v>
      </c>
      <c r="W53">
        <v>1115.9880000000001</v>
      </c>
      <c r="X53">
        <f t="shared" si="11"/>
        <v>44.247787610619469</v>
      </c>
      <c r="Y53">
        <v>849.697</v>
      </c>
      <c r="Z53">
        <f t="shared" si="12"/>
        <v>78.125</v>
      </c>
      <c r="AA53">
        <v>244.93</v>
      </c>
      <c r="AB53">
        <f t="shared" si="13"/>
        <v>49.504950495049513</v>
      </c>
      <c r="AC53">
        <v>266.79000000000002</v>
      </c>
      <c r="AD53">
        <f t="shared" si="14"/>
        <v>46.728971962616825</v>
      </c>
      <c r="AE53">
        <v>941.68</v>
      </c>
      <c r="AF53">
        <f t="shared" si="15"/>
        <v>40.983606557377051</v>
      </c>
      <c r="AG53">
        <v>408.94</v>
      </c>
      <c r="AH53">
        <f t="shared" si="16"/>
        <v>36.231884057971016</v>
      </c>
      <c r="AI53">
        <v>1231.1199999999999</v>
      </c>
      <c r="AJ53">
        <f t="shared" si="17"/>
        <v>31.25</v>
      </c>
      <c r="AK53">
        <v>1749.39</v>
      </c>
      <c r="AL53">
        <f t="shared" si="18"/>
        <v>45.045045045045043</v>
      </c>
      <c r="AM53">
        <v>196.86</v>
      </c>
      <c r="AN53">
        <f t="shared" si="19"/>
        <v>35.460992907801419</v>
      </c>
      <c r="AO53">
        <v>403.03</v>
      </c>
      <c r="AP53">
        <f t="shared" si="20"/>
        <v>51.546391752577328</v>
      </c>
      <c r="AQ53">
        <v>353.31</v>
      </c>
      <c r="AR53">
        <f t="shared" si="21"/>
        <v>49.504950495049513</v>
      </c>
      <c r="AS53">
        <v>286.77</v>
      </c>
      <c r="AT53">
        <f t="shared" si="22"/>
        <v>46.296296296296291</v>
      </c>
      <c r="AU53">
        <v>743.65</v>
      </c>
      <c r="AV53">
        <f t="shared" si="23"/>
        <v>45.871559633027523</v>
      </c>
      <c r="AW53">
        <v>439.392</v>
      </c>
      <c r="AX53">
        <f t="shared" si="24"/>
        <v>37.593984962406012</v>
      </c>
      <c r="AY53">
        <v>1920.91</v>
      </c>
      <c r="AZ53">
        <f t="shared" si="25"/>
        <v>34.965034965034967</v>
      </c>
      <c r="BA53">
        <v>1702.74</v>
      </c>
      <c r="BB53">
        <f t="shared" si="26"/>
        <v>26.881720430107524</v>
      </c>
      <c r="BC53">
        <v>288.88</v>
      </c>
      <c r="BD53">
        <f t="shared" si="27"/>
        <v>53.763440860215049</v>
      </c>
      <c r="BE53">
        <v>201.33</v>
      </c>
      <c r="BF53">
        <f t="shared" si="28"/>
        <v>33.557046979865774</v>
      </c>
      <c r="BG53">
        <v>218.59700000000001</v>
      </c>
    </row>
    <row r="54" spans="1:59" x14ac:dyDescent="0.65">
      <c r="A54">
        <v>5.61</v>
      </c>
      <c r="B54">
        <f t="shared" si="0"/>
        <v>47.222222222222221</v>
      </c>
      <c r="C54">
        <v>586.62</v>
      </c>
      <c r="D54">
        <f t="shared" si="1"/>
        <v>25.373134328358208</v>
      </c>
      <c r="E54">
        <v>1797.41</v>
      </c>
      <c r="F54">
        <f t="shared" si="2"/>
        <v>43.965517241379317</v>
      </c>
      <c r="G54">
        <v>330.88</v>
      </c>
      <c r="H54">
        <f t="shared" si="3"/>
        <v>23.831775700934582</v>
      </c>
      <c r="I54">
        <v>817.51</v>
      </c>
      <c r="J54">
        <f t="shared" si="4"/>
        <v>42.500000000000007</v>
      </c>
      <c r="K54">
        <v>957.36</v>
      </c>
      <c r="L54">
        <f t="shared" si="5"/>
        <v>52.040816326530617</v>
      </c>
      <c r="M54">
        <v>226.3</v>
      </c>
      <c r="N54">
        <f t="shared" si="6"/>
        <v>37.777777777777786</v>
      </c>
      <c r="O54">
        <v>920.36099999999999</v>
      </c>
      <c r="P54">
        <f t="shared" si="7"/>
        <v>43.220338983050851</v>
      </c>
      <c r="Q54">
        <v>1246.53</v>
      </c>
      <c r="R54">
        <f t="shared" si="8"/>
        <v>49.03846153846154</v>
      </c>
      <c r="S54">
        <v>238.18</v>
      </c>
      <c r="T54">
        <f t="shared" si="9"/>
        <v>42.500000000000007</v>
      </c>
      <c r="U54">
        <v>362.1</v>
      </c>
      <c r="V54">
        <f t="shared" si="10"/>
        <v>36.170212765957451</v>
      </c>
      <c r="W54">
        <v>1114.173</v>
      </c>
      <c r="X54">
        <f t="shared" si="11"/>
        <v>45.13274336283186</v>
      </c>
      <c r="Y54">
        <v>844.85</v>
      </c>
      <c r="Z54">
        <f t="shared" si="12"/>
        <v>79.6875</v>
      </c>
      <c r="AA54">
        <v>234.61</v>
      </c>
      <c r="AB54">
        <f t="shared" si="13"/>
        <v>50.495049504950494</v>
      </c>
      <c r="AC54">
        <v>252.61</v>
      </c>
      <c r="AD54">
        <f t="shared" si="14"/>
        <v>47.663551401869164</v>
      </c>
      <c r="AE54">
        <v>821.6</v>
      </c>
      <c r="AF54">
        <f t="shared" si="15"/>
        <v>41.803278688524593</v>
      </c>
      <c r="AG54">
        <v>365.09</v>
      </c>
      <c r="AH54">
        <f t="shared" si="16"/>
        <v>36.956521739130437</v>
      </c>
      <c r="AI54">
        <v>1263.1500000000001</v>
      </c>
      <c r="AJ54">
        <f t="shared" si="17"/>
        <v>31.874999999999996</v>
      </c>
      <c r="AK54">
        <v>1813.27</v>
      </c>
      <c r="AL54">
        <f t="shared" si="18"/>
        <v>45.945945945945944</v>
      </c>
      <c r="AM54">
        <v>193.46</v>
      </c>
      <c r="AN54">
        <f t="shared" si="19"/>
        <v>36.170212765957451</v>
      </c>
      <c r="AO54">
        <v>356.93</v>
      </c>
      <c r="AP54">
        <f t="shared" si="20"/>
        <v>52.577319587628871</v>
      </c>
      <c r="AQ54">
        <v>341.66</v>
      </c>
      <c r="AR54">
        <f t="shared" si="21"/>
        <v>50.495049504950494</v>
      </c>
      <c r="AS54">
        <v>289.39</v>
      </c>
      <c r="AT54">
        <f t="shared" si="22"/>
        <v>47.222222222222221</v>
      </c>
      <c r="AU54">
        <v>621.62</v>
      </c>
      <c r="AV54">
        <f t="shared" si="23"/>
        <v>46.788990825688074</v>
      </c>
      <c r="AW54">
        <v>407.67700000000002</v>
      </c>
      <c r="AX54">
        <f t="shared" si="24"/>
        <v>38.345864661654133</v>
      </c>
      <c r="AY54">
        <v>1852.46</v>
      </c>
      <c r="AZ54">
        <f t="shared" si="25"/>
        <v>35.664335664335667</v>
      </c>
      <c r="BA54">
        <v>1802.18</v>
      </c>
      <c r="BB54">
        <f t="shared" si="26"/>
        <v>27.419354838709676</v>
      </c>
      <c r="BC54">
        <v>313.98</v>
      </c>
      <c r="BD54">
        <f t="shared" si="27"/>
        <v>54.838709677419352</v>
      </c>
      <c r="BE54">
        <v>195.38</v>
      </c>
      <c r="BF54">
        <f t="shared" si="28"/>
        <v>34.228187919463089</v>
      </c>
      <c r="BG54">
        <v>207.68100000000001</v>
      </c>
    </row>
    <row r="55" spans="1:59" x14ac:dyDescent="0.65">
      <c r="A55">
        <v>5.72</v>
      </c>
      <c r="B55">
        <f t="shared" si="0"/>
        <v>48.148148148148145</v>
      </c>
      <c r="C55">
        <v>538.53</v>
      </c>
      <c r="D55">
        <f t="shared" si="1"/>
        <v>25.870646766169152</v>
      </c>
      <c r="E55">
        <v>2055.64</v>
      </c>
      <c r="F55">
        <f t="shared" si="2"/>
        <v>44.827586206896555</v>
      </c>
      <c r="G55">
        <v>292.3</v>
      </c>
      <c r="H55">
        <f t="shared" si="3"/>
        <v>24.299065420560748</v>
      </c>
      <c r="I55">
        <v>934.96</v>
      </c>
      <c r="J55">
        <f t="shared" si="4"/>
        <v>43.333333333333336</v>
      </c>
      <c r="K55">
        <v>866.56</v>
      </c>
      <c r="L55">
        <f t="shared" si="5"/>
        <v>53.061224489795919</v>
      </c>
      <c r="M55">
        <v>214.17</v>
      </c>
      <c r="N55">
        <f t="shared" si="6"/>
        <v>38.518518518518519</v>
      </c>
      <c r="O55">
        <v>1006.2140000000001</v>
      </c>
      <c r="P55">
        <f t="shared" si="7"/>
        <v>44.067796610169488</v>
      </c>
      <c r="Q55">
        <v>1164.7</v>
      </c>
      <c r="R55">
        <f t="shared" si="8"/>
        <v>50</v>
      </c>
      <c r="S55">
        <v>226.42</v>
      </c>
      <c r="T55">
        <f t="shared" si="9"/>
        <v>43.333333333333336</v>
      </c>
      <c r="U55">
        <v>330.32</v>
      </c>
      <c r="V55">
        <f t="shared" si="10"/>
        <v>36.87943262411347</v>
      </c>
      <c r="W55">
        <v>1119.4590000000001</v>
      </c>
      <c r="X55">
        <f t="shared" si="11"/>
        <v>46.017699115044245</v>
      </c>
      <c r="Y55">
        <v>777.47299999999996</v>
      </c>
      <c r="Z55">
        <f t="shared" si="12"/>
        <v>81.25</v>
      </c>
      <c r="AA55">
        <v>223.96</v>
      </c>
      <c r="AB55">
        <f t="shared" si="13"/>
        <v>51.485148514851488</v>
      </c>
      <c r="AC55">
        <v>239</v>
      </c>
      <c r="AD55">
        <f t="shared" si="14"/>
        <v>48.598130841121495</v>
      </c>
      <c r="AE55">
        <v>675.37</v>
      </c>
      <c r="AF55">
        <f t="shared" si="15"/>
        <v>42.622950819672127</v>
      </c>
      <c r="AG55">
        <v>345.89</v>
      </c>
      <c r="AH55">
        <f t="shared" si="16"/>
        <v>37.681159420289859</v>
      </c>
      <c r="AI55">
        <v>1294.0899999999999</v>
      </c>
      <c r="AJ55">
        <f t="shared" si="17"/>
        <v>32.499999999999993</v>
      </c>
      <c r="AK55">
        <v>1930.9</v>
      </c>
      <c r="AL55">
        <f t="shared" si="18"/>
        <v>46.846846846846837</v>
      </c>
      <c r="AM55">
        <v>192.17</v>
      </c>
      <c r="AN55">
        <f t="shared" si="19"/>
        <v>36.87943262411347</v>
      </c>
      <c r="AO55">
        <v>323.18</v>
      </c>
      <c r="AP55">
        <f t="shared" si="20"/>
        <v>53.608247422680414</v>
      </c>
      <c r="AQ55">
        <v>341.36</v>
      </c>
      <c r="AR55">
        <f t="shared" si="21"/>
        <v>51.485148514851488</v>
      </c>
      <c r="AS55">
        <v>290.81</v>
      </c>
      <c r="AT55">
        <f t="shared" si="22"/>
        <v>48.148148148148145</v>
      </c>
      <c r="AU55">
        <v>521.91999999999996</v>
      </c>
      <c r="AV55">
        <f t="shared" si="23"/>
        <v>47.706422018348619</v>
      </c>
      <c r="AW55">
        <v>346.48099999999999</v>
      </c>
      <c r="AX55">
        <f t="shared" si="24"/>
        <v>39.097744360902254</v>
      </c>
      <c r="AY55">
        <v>1769.83</v>
      </c>
      <c r="AZ55">
        <f t="shared" si="25"/>
        <v>36.36363636363636</v>
      </c>
      <c r="BA55">
        <v>2100.2800000000002</v>
      </c>
      <c r="BB55">
        <f t="shared" si="26"/>
        <v>27.956989247311824</v>
      </c>
      <c r="BC55">
        <v>377.97</v>
      </c>
      <c r="BD55">
        <f t="shared" si="27"/>
        <v>55.913978494623649</v>
      </c>
      <c r="BE55">
        <v>203.52</v>
      </c>
      <c r="BF55">
        <f t="shared" si="28"/>
        <v>34.899328859060404</v>
      </c>
      <c r="BG55">
        <v>203.49700000000001</v>
      </c>
    </row>
    <row r="56" spans="1:59" x14ac:dyDescent="0.65">
      <c r="A56">
        <v>5.83</v>
      </c>
      <c r="B56">
        <f t="shared" si="0"/>
        <v>49.074074074074069</v>
      </c>
      <c r="C56">
        <v>502.84</v>
      </c>
      <c r="D56">
        <f t="shared" si="1"/>
        <v>26.368159203980102</v>
      </c>
      <c r="E56">
        <v>2296.89</v>
      </c>
      <c r="F56">
        <f t="shared" si="2"/>
        <v>45.689655172413794</v>
      </c>
      <c r="G56">
        <v>269.76</v>
      </c>
      <c r="H56">
        <f t="shared" si="3"/>
        <v>24.766355140186917</v>
      </c>
      <c r="I56">
        <v>1133.1400000000001</v>
      </c>
      <c r="J56">
        <f t="shared" si="4"/>
        <v>44.166666666666671</v>
      </c>
      <c r="K56">
        <v>775.5</v>
      </c>
      <c r="L56">
        <f t="shared" si="5"/>
        <v>54.081632653061227</v>
      </c>
      <c r="M56">
        <v>202.11</v>
      </c>
      <c r="N56">
        <f t="shared" si="6"/>
        <v>39.25925925925926</v>
      </c>
      <c r="O56">
        <v>1087.6310000000001</v>
      </c>
      <c r="P56">
        <f t="shared" si="7"/>
        <v>44.915254237288131</v>
      </c>
      <c r="Q56">
        <v>1030.5999999999999</v>
      </c>
      <c r="R56">
        <f t="shared" si="8"/>
        <v>50.961538461538467</v>
      </c>
      <c r="S56">
        <v>221.11</v>
      </c>
      <c r="T56">
        <f t="shared" si="9"/>
        <v>44.166666666666671</v>
      </c>
      <c r="U56">
        <v>312.52999999999997</v>
      </c>
      <c r="V56">
        <f t="shared" si="10"/>
        <v>37.588652482269502</v>
      </c>
      <c r="W56">
        <v>1091.827</v>
      </c>
      <c r="X56">
        <f t="shared" si="11"/>
        <v>46.902654867256636</v>
      </c>
      <c r="Y56">
        <v>676.90700000000004</v>
      </c>
      <c r="Z56">
        <f t="shared" si="12"/>
        <v>82.8125</v>
      </c>
      <c r="AA56">
        <v>228.68</v>
      </c>
      <c r="AB56">
        <f t="shared" si="13"/>
        <v>52.475247524752476</v>
      </c>
      <c r="AC56">
        <v>239.45</v>
      </c>
      <c r="AD56">
        <f t="shared" si="14"/>
        <v>49.532710280373834</v>
      </c>
      <c r="AE56">
        <v>529.17999999999995</v>
      </c>
      <c r="AF56">
        <f t="shared" si="15"/>
        <v>43.442622950819668</v>
      </c>
      <c r="AG56">
        <v>307.43</v>
      </c>
      <c r="AH56">
        <f t="shared" si="16"/>
        <v>38.405797101449274</v>
      </c>
      <c r="AI56">
        <v>1396.97</v>
      </c>
      <c r="AJ56">
        <f t="shared" si="17"/>
        <v>33.125</v>
      </c>
      <c r="AK56">
        <v>2000.53</v>
      </c>
      <c r="AL56">
        <f t="shared" si="18"/>
        <v>47.747747747747745</v>
      </c>
      <c r="AM56">
        <v>205.13</v>
      </c>
      <c r="AN56">
        <f t="shared" si="19"/>
        <v>37.588652482269502</v>
      </c>
      <c r="AO56">
        <v>314.27999999999997</v>
      </c>
      <c r="AP56">
        <f t="shared" si="20"/>
        <v>54.639175257731964</v>
      </c>
      <c r="AQ56">
        <v>333.49</v>
      </c>
      <c r="AR56">
        <f t="shared" si="21"/>
        <v>52.475247524752476</v>
      </c>
      <c r="AS56">
        <v>277.13</v>
      </c>
      <c r="AT56">
        <f t="shared" si="22"/>
        <v>49.074074074074069</v>
      </c>
      <c r="AU56">
        <v>394.03</v>
      </c>
      <c r="AV56">
        <f t="shared" si="23"/>
        <v>48.62385321100917</v>
      </c>
      <c r="AW56">
        <v>283.30099999999999</v>
      </c>
      <c r="AX56">
        <f t="shared" si="24"/>
        <v>39.849624060150376</v>
      </c>
      <c r="AY56">
        <v>1651.57</v>
      </c>
      <c r="AZ56">
        <f t="shared" si="25"/>
        <v>37.06293706293706</v>
      </c>
      <c r="BA56">
        <v>2144.96</v>
      </c>
      <c r="BB56">
        <f t="shared" si="26"/>
        <v>28.494623655913976</v>
      </c>
      <c r="BC56">
        <v>466.13</v>
      </c>
      <c r="BD56">
        <f t="shared" si="27"/>
        <v>56.989247311827953</v>
      </c>
      <c r="BE56">
        <v>187.14</v>
      </c>
      <c r="BF56">
        <f t="shared" si="28"/>
        <v>35.570469798657719</v>
      </c>
      <c r="BG56">
        <v>206.65600000000001</v>
      </c>
    </row>
    <row r="57" spans="1:59" x14ac:dyDescent="0.65">
      <c r="A57">
        <v>5.94</v>
      </c>
      <c r="B57">
        <f t="shared" si="0"/>
        <v>50</v>
      </c>
      <c r="C57">
        <v>468.1</v>
      </c>
      <c r="D57">
        <f t="shared" si="1"/>
        <v>26.865671641791046</v>
      </c>
      <c r="E57">
        <v>2189.7800000000002</v>
      </c>
      <c r="F57">
        <f t="shared" si="2"/>
        <v>46.551724137931039</v>
      </c>
      <c r="G57">
        <v>258.26</v>
      </c>
      <c r="H57">
        <f t="shared" si="3"/>
        <v>25.233644859813086</v>
      </c>
      <c r="I57">
        <v>1306.3499999999999</v>
      </c>
      <c r="J57">
        <f t="shared" si="4"/>
        <v>45.000000000000007</v>
      </c>
      <c r="K57">
        <v>635.09</v>
      </c>
      <c r="L57">
        <f t="shared" si="5"/>
        <v>55.102040816326536</v>
      </c>
      <c r="M57">
        <v>204.8</v>
      </c>
      <c r="N57">
        <f t="shared" si="6"/>
        <v>40</v>
      </c>
      <c r="O57">
        <v>1108.634</v>
      </c>
      <c r="P57">
        <f t="shared" si="7"/>
        <v>45.762711864406782</v>
      </c>
      <c r="Q57">
        <v>978.75</v>
      </c>
      <c r="R57">
        <f t="shared" si="8"/>
        <v>51.923076923076927</v>
      </c>
      <c r="S57">
        <v>226.29</v>
      </c>
      <c r="T57">
        <f t="shared" si="9"/>
        <v>45.000000000000007</v>
      </c>
      <c r="U57">
        <v>299.38</v>
      </c>
      <c r="V57">
        <f t="shared" si="10"/>
        <v>38.297872340425535</v>
      </c>
      <c r="W57">
        <v>1039.1099999999999</v>
      </c>
      <c r="X57">
        <f t="shared" si="11"/>
        <v>47.787610619469028</v>
      </c>
      <c r="Y57">
        <v>673.47699999999998</v>
      </c>
      <c r="Z57">
        <f t="shared" si="12"/>
        <v>84.375</v>
      </c>
      <c r="AA57">
        <v>228.53</v>
      </c>
      <c r="AB57">
        <f t="shared" si="13"/>
        <v>53.46534653465347</v>
      </c>
      <c r="AC57">
        <v>239.6</v>
      </c>
      <c r="AD57">
        <f t="shared" si="14"/>
        <v>50.467289719626173</v>
      </c>
      <c r="AE57">
        <v>435.32</v>
      </c>
      <c r="AF57">
        <f t="shared" si="15"/>
        <v>44.262295081967217</v>
      </c>
      <c r="AG57">
        <v>285.14999999999998</v>
      </c>
      <c r="AH57">
        <f t="shared" si="16"/>
        <v>39.130434782608695</v>
      </c>
      <c r="AI57">
        <v>1491.17</v>
      </c>
      <c r="AJ57">
        <f t="shared" si="17"/>
        <v>33.75</v>
      </c>
      <c r="AK57">
        <v>2027.77</v>
      </c>
      <c r="AL57">
        <f t="shared" si="18"/>
        <v>48.648648648648646</v>
      </c>
      <c r="AM57">
        <v>198.01</v>
      </c>
      <c r="AN57">
        <f t="shared" si="19"/>
        <v>38.297872340425535</v>
      </c>
      <c r="AO57">
        <v>313.42</v>
      </c>
      <c r="AP57">
        <f t="shared" si="20"/>
        <v>55.670103092783506</v>
      </c>
      <c r="AQ57">
        <v>323.32</v>
      </c>
      <c r="AR57">
        <f t="shared" si="21"/>
        <v>53.46534653465347</v>
      </c>
      <c r="AS57">
        <v>276.77999999999997</v>
      </c>
      <c r="AT57">
        <f t="shared" si="22"/>
        <v>50</v>
      </c>
      <c r="AU57">
        <v>327.20999999999998</v>
      </c>
      <c r="AV57">
        <f t="shared" si="23"/>
        <v>49.541284403669728</v>
      </c>
      <c r="AW57">
        <v>259.23200000000003</v>
      </c>
      <c r="AX57">
        <f t="shared" si="24"/>
        <v>40.601503759398497</v>
      </c>
      <c r="AY57">
        <v>1512.16</v>
      </c>
      <c r="AZ57">
        <f t="shared" si="25"/>
        <v>37.762237762237767</v>
      </c>
      <c r="BA57">
        <v>2042.97</v>
      </c>
      <c r="BB57">
        <f t="shared" si="26"/>
        <v>29.032258064516132</v>
      </c>
      <c r="BC57">
        <v>628</v>
      </c>
      <c r="BD57">
        <f t="shared" si="27"/>
        <v>58.064516129032263</v>
      </c>
      <c r="BE57">
        <v>192.26</v>
      </c>
      <c r="BF57">
        <f t="shared" si="28"/>
        <v>36.241610738255034</v>
      </c>
      <c r="BG57">
        <v>179.16300000000001</v>
      </c>
    </row>
    <row r="58" spans="1:59" x14ac:dyDescent="0.65">
      <c r="A58">
        <v>6.05</v>
      </c>
      <c r="B58">
        <f t="shared" si="0"/>
        <v>50.925925925925917</v>
      </c>
      <c r="C58">
        <v>468.96</v>
      </c>
      <c r="D58">
        <f t="shared" si="1"/>
        <v>27.363184079601986</v>
      </c>
      <c r="E58">
        <v>2075.85</v>
      </c>
      <c r="F58">
        <f t="shared" si="2"/>
        <v>47.413793103448278</v>
      </c>
      <c r="G58">
        <v>265.54000000000002</v>
      </c>
      <c r="H58">
        <f t="shared" si="3"/>
        <v>25.700934579439256</v>
      </c>
      <c r="I58">
        <v>1444.49</v>
      </c>
      <c r="J58">
        <f t="shared" si="4"/>
        <v>45.833333333333336</v>
      </c>
      <c r="K58">
        <v>547.4</v>
      </c>
      <c r="L58">
        <f t="shared" si="5"/>
        <v>56.122448979591844</v>
      </c>
      <c r="M58">
        <v>209.1</v>
      </c>
      <c r="N58">
        <f t="shared" si="6"/>
        <v>40.74074074074074</v>
      </c>
      <c r="O58">
        <v>1135.0630000000001</v>
      </c>
      <c r="P58">
        <f t="shared" si="7"/>
        <v>46.610169491525419</v>
      </c>
      <c r="Q58">
        <v>899.76</v>
      </c>
      <c r="R58">
        <f t="shared" si="8"/>
        <v>52.884615384615387</v>
      </c>
      <c r="S58">
        <v>222</v>
      </c>
      <c r="T58">
        <f t="shared" si="9"/>
        <v>45.833333333333336</v>
      </c>
      <c r="U58">
        <v>281.81</v>
      </c>
      <c r="V58">
        <f t="shared" si="10"/>
        <v>39.00709219858156</v>
      </c>
      <c r="W58">
        <v>921.81899999999996</v>
      </c>
      <c r="X58">
        <f t="shared" si="11"/>
        <v>48.672566371681413</v>
      </c>
      <c r="Y58">
        <v>649.30600000000004</v>
      </c>
      <c r="Z58">
        <f t="shared" si="12"/>
        <v>85.9375</v>
      </c>
      <c r="AA58">
        <v>222.5</v>
      </c>
      <c r="AB58">
        <f t="shared" si="13"/>
        <v>54.455445544554458</v>
      </c>
      <c r="AC58">
        <v>237.99</v>
      </c>
      <c r="AD58">
        <f t="shared" si="14"/>
        <v>51.401869158878512</v>
      </c>
      <c r="AE58">
        <v>369.12</v>
      </c>
      <c r="AF58">
        <f t="shared" si="15"/>
        <v>45.081967213114751</v>
      </c>
      <c r="AG58">
        <v>280.33</v>
      </c>
      <c r="AH58">
        <f t="shared" si="16"/>
        <v>39.855072463768117</v>
      </c>
      <c r="AI58">
        <v>1575.71</v>
      </c>
      <c r="AJ58">
        <f t="shared" si="17"/>
        <v>34.374999999999993</v>
      </c>
      <c r="AK58">
        <v>2070.08</v>
      </c>
      <c r="AL58">
        <f t="shared" si="18"/>
        <v>49.549549549549546</v>
      </c>
      <c r="AM58">
        <v>206.25</v>
      </c>
      <c r="AN58">
        <f t="shared" si="19"/>
        <v>39.00709219858156</v>
      </c>
      <c r="AO58">
        <v>285.63</v>
      </c>
      <c r="AP58">
        <f t="shared" si="20"/>
        <v>56.701030927835049</v>
      </c>
      <c r="AQ58">
        <v>331.03</v>
      </c>
      <c r="AR58">
        <f t="shared" si="21"/>
        <v>54.455445544554458</v>
      </c>
      <c r="AS58">
        <v>269.10000000000002</v>
      </c>
      <c r="AT58">
        <f t="shared" si="22"/>
        <v>50.925925925925917</v>
      </c>
      <c r="AU58">
        <v>293.08</v>
      </c>
      <c r="AV58">
        <f t="shared" si="23"/>
        <v>50.458715596330272</v>
      </c>
      <c r="AW58">
        <v>240.126</v>
      </c>
      <c r="AX58">
        <f t="shared" si="24"/>
        <v>41.353383458646611</v>
      </c>
      <c r="AY58">
        <v>1248.19</v>
      </c>
      <c r="AZ58">
        <f t="shared" si="25"/>
        <v>38.46153846153846</v>
      </c>
      <c r="BA58">
        <v>1957.61</v>
      </c>
      <c r="BB58">
        <f t="shared" si="26"/>
        <v>29.569892473118276</v>
      </c>
      <c r="BC58">
        <v>794.48</v>
      </c>
      <c r="BD58">
        <f t="shared" si="27"/>
        <v>59.139784946236553</v>
      </c>
      <c r="BE58">
        <v>182.52</v>
      </c>
      <c r="BF58">
        <f t="shared" si="28"/>
        <v>36.912751677852349</v>
      </c>
      <c r="BG58">
        <v>165.666</v>
      </c>
    </row>
    <row r="59" spans="1:59" x14ac:dyDescent="0.65">
      <c r="A59">
        <v>6.16</v>
      </c>
      <c r="B59">
        <f t="shared" si="0"/>
        <v>51.851851851851848</v>
      </c>
      <c r="C59">
        <v>465.31</v>
      </c>
      <c r="D59">
        <f t="shared" si="1"/>
        <v>27.860696517412936</v>
      </c>
      <c r="E59">
        <v>2038.1</v>
      </c>
      <c r="F59">
        <f t="shared" si="2"/>
        <v>48.275862068965516</v>
      </c>
      <c r="G59">
        <v>276.62</v>
      </c>
      <c r="H59">
        <f t="shared" si="3"/>
        <v>26.168224299065422</v>
      </c>
      <c r="I59">
        <v>1533.24</v>
      </c>
      <c r="J59">
        <f t="shared" si="4"/>
        <v>46.666666666666671</v>
      </c>
      <c r="K59">
        <v>474.82</v>
      </c>
      <c r="L59">
        <f t="shared" si="5"/>
        <v>57.142857142857153</v>
      </c>
      <c r="M59">
        <v>197.62</v>
      </c>
      <c r="N59">
        <f t="shared" si="6"/>
        <v>41.481481481481488</v>
      </c>
      <c r="O59">
        <v>1119.8510000000001</v>
      </c>
      <c r="P59">
        <f t="shared" si="7"/>
        <v>47.457627118644069</v>
      </c>
      <c r="Q59">
        <v>831.44</v>
      </c>
      <c r="R59">
        <f t="shared" si="8"/>
        <v>53.846153846153854</v>
      </c>
      <c r="S59">
        <v>211.91</v>
      </c>
      <c r="T59">
        <f t="shared" si="9"/>
        <v>46.666666666666671</v>
      </c>
      <c r="U59">
        <v>276.99</v>
      </c>
      <c r="V59">
        <f t="shared" si="10"/>
        <v>39.716312056737593</v>
      </c>
      <c r="W59">
        <v>811.32600000000002</v>
      </c>
      <c r="X59">
        <f t="shared" si="11"/>
        <v>49.557522123893811</v>
      </c>
      <c r="Y59">
        <v>640.48400000000004</v>
      </c>
      <c r="Z59">
        <f t="shared" si="12"/>
        <v>87.5</v>
      </c>
      <c r="AA59">
        <v>226.25</v>
      </c>
      <c r="AB59">
        <f t="shared" si="13"/>
        <v>55.445544554455452</v>
      </c>
      <c r="AC59">
        <v>225.27</v>
      </c>
      <c r="AD59">
        <f t="shared" si="14"/>
        <v>52.336448598130843</v>
      </c>
      <c r="AE59">
        <v>330.71</v>
      </c>
      <c r="AF59">
        <f t="shared" si="15"/>
        <v>45.901639344262293</v>
      </c>
      <c r="AG59">
        <v>278.91000000000003</v>
      </c>
      <c r="AH59">
        <f t="shared" si="16"/>
        <v>40.579710144927539</v>
      </c>
      <c r="AI59">
        <v>1570.79</v>
      </c>
      <c r="AJ59">
        <f t="shared" si="17"/>
        <v>35</v>
      </c>
      <c r="AK59">
        <v>1923.49</v>
      </c>
      <c r="AL59">
        <f t="shared" si="18"/>
        <v>50.450450450450447</v>
      </c>
      <c r="AM59">
        <v>213.62</v>
      </c>
      <c r="AN59">
        <f t="shared" si="19"/>
        <v>39.716312056737593</v>
      </c>
      <c r="AO59">
        <v>276.43</v>
      </c>
      <c r="AP59">
        <f t="shared" si="20"/>
        <v>57.731958762886606</v>
      </c>
      <c r="AQ59">
        <v>332.63</v>
      </c>
      <c r="AR59">
        <f t="shared" si="21"/>
        <v>55.445544554455452</v>
      </c>
      <c r="AS59">
        <v>253.11</v>
      </c>
      <c r="AT59">
        <f t="shared" si="22"/>
        <v>51.851851851851848</v>
      </c>
      <c r="AU59">
        <v>262.5</v>
      </c>
      <c r="AV59">
        <f t="shared" si="23"/>
        <v>51.37614678899083</v>
      </c>
      <c r="AW59">
        <v>232.38800000000001</v>
      </c>
      <c r="AX59">
        <f t="shared" si="24"/>
        <v>42.105263157894733</v>
      </c>
      <c r="AY59">
        <v>952.46</v>
      </c>
      <c r="AZ59">
        <f t="shared" si="25"/>
        <v>39.16083916083916</v>
      </c>
      <c r="BA59">
        <v>1842.51</v>
      </c>
      <c r="BB59">
        <f t="shared" si="26"/>
        <v>30.107526881720432</v>
      </c>
      <c r="BC59">
        <v>972.63</v>
      </c>
      <c r="BD59">
        <f t="shared" si="27"/>
        <v>60.215053763440864</v>
      </c>
      <c r="BE59">
        <v>189.39</v>
      </c>
      <c r="BF59">
        <f t="shared" si="28"/>
        <v>37.583892617449663</v>
      </c>
      <c r="BG59">
        <v>165.26300000000001</v>
      </c>
    </row>
    <row r="60" spans="1:59" x14ac:dyDescent="0.65">
      <c r="A60">
        <v>6.27</v>
      </c>
      <c r="B60">
        <f t="shared" si="0"/>
        <v>52.777777777777771</v>
      </c>
      <c r="C60">
        <v>431.51</v>
      </c>
      <c r="D60">
        <f t="shared" si="1"/>
        <v>28.35820895522388</v>
      </c>
      <c r="E60">
        <v>1967.34</v>
      </c>
      <c r="F60">
        <f t="shared" si="2"/>
        <v>49.137931034482754</v>
      </c>
      <c r="G60">
        <v>264.70999999999998</v>
      </c>
      <c r="H60">
        <f t="shared" si="3"/>
        <v>26.635514018691588</v>
      </c>
      <c r="I60">
        <v>1521.59</v>
      </c>
      <c r="J60">
        <f t="shared" si="4"/>
        <v>47.5</v>
      </c>
      <c r="K60">
        <v>403.1</v>
      </c>
      <c r="L60">
        <f t="shared" si="5"/>
        <v>58.163265306122447</v>
      </c>
      <c r="M60">
        <v>195.68</v>
      </c>
      <c r="N60">
        <f t="shared" si="6"/>
        <v>42.222222222222221</v>
      </c>
      <c r="O60">
        <v>990.16200000000003</v>
      </c>
      <c r="P60">
        <f t="shared" si="7"/>
        <v>48.305084745762706</v>
      </c>
      <c r="Q60">
        <v>707.73</v>
      </c>
      <c r="R60">
        <f t="shared" si="8"/>
        <v>54.807692307692299</v>
      </c>
      <c r="S60">
        <v>203.57</v>
      </c>
      <c r="T60">
        <f t="shared" si="9"/>
        <v>47.5</v>
      </c>
      <c r="U60">
        <v>264.39999999999998</v>
      </c>
      <c r="V60">
        <f t="shared" si="10"/>
        <v>40.425531914893611</v>
      </c>
      <c r="W60">
        <v>712.42100000000005</v>
      </c>
      <c r="X60">
        <f t="shared" si="11"/>
        <v>50.442477876106196</v>
      </c>
      <c r="Y60">
        <v>595.452</v>
      </c>
      <c r="Z60">
        <f t="shared" si="12"/>
        <v>89.062499999999986</v>
      </c>
      <c r="AA60">
        <v>212.3</v>
      </c>
      <c r="AB60">
        <f t="shared" si="13"/>
        <v>56.435643564356432</v>
      </c>
      <c r="AC60">
        <v>219.48</v>
      </c>
      <c r="AD60">
        <f t="shared" si="14"/>
        <v>53.271028037383175</v>
      </c>
      <c r="AE60">
        <v>297.73</v>
      </c>
      <c r="AF60">
        <f t="shared" si="15"/>
        <v>46.721311475409834</v>
      </c>
      <c r="AG60">
        <v>257.20999999999998</v>
      </c>
      <c r="AH60">
        <f t="shared" si="16"/>
        <v>41.304347826086953</v>
      </c>
      <c r="AI60">
        <v>1535.27</v>
      </c>
      <c r="AJ60">
        <f t="shared" si="17"/>
        <v>35.624999999999993</v>
      </c>
      <c r="AK60">
        <v>1745.93</v>
      </c>
      <c r="AL60">
        <f t="shared" si="18"/>
        <v>51.351351351351347</v>
      </c>
      <c r="AM60">
        <v>207.21</v>
      </c>
      <c r="AN60">
        <f t="shared" si="19"/>
        <v>40.425531914893611</v>
      </c>
      <c r="AO60">
        <v>265.95</v>
      </c>
      <c r="AP60">
        <f t="shared" si="20"/>
        <v>58.762886597938135</v>
      </c>
      <c r="AQ60">
        <v>347.09</v>
      </c>
      <c r="AR60">
        <f t="shared" si="21"/>
        <v>56.435643564356432</v>
      </c>
      <c r="AS60">
        <v>249.66</v>
      </c>
      <c r="AT60">
        <f t="shared" si="22"/>
        <v>52.777777777777771</v>
      </c>
      <c r="AU60">
        <v>249.3</v>
      </c>
      <c r="AV60">
        <f t="shared" si="23"/>
        <v>52.293577981651374</v>
      </c>
      <c r="AW60">
        <v>217.239</v>
      </c>
      <c r="AX60">
        <f t="shared" si="24"/>
        <v>42.857142857142847</v>
      </c>
      <c r="AY60">
        <v>765.48</v>
      </c>
      <c r="AZ60">
        <f t="shared" si="25"/>
        <v>39.860139860139853</v>
      </c>
      <c r="BA60">
        <v>1856.71</v>
      </c>
      <c r="BB60">
        <f t="shared" si="26"/>
        <v>30.645161290322577</v>
      </c>
      <c r="BC60">
        <v>1131.8900000000001</v>
      </c>
      <c r="BD60">
        <f t="shared" si="27"/>
        <v>61.290322580645153</v>
      </c>
      <c r="BE60">
        <v>182.8</v>
      </c>
      <c r="BF60">
        <f t="shared" si="28"/>
        <v>38.255033557046971</v>
      </c>
      <c r="BG60">
        <v>153.36699999999999</v>
      </c>
    </row>
    <row r="61" spans="1:59" x14ac:dyDescent="0.65">
      <c r="A61">
        <v>6.38</v>
      </c>
      <c r="B61">
        <f t="shared" si="0"/>
        <v>53.703703703703695</v>
      </c>
      <c r="C61">
        <v>388.02</v>
      </c>
      <c r="D61">
        <f t="shared" si="1"/>
        <v>28.855721393034827</v>
      </c>
      <c r="E61">
        <v>2098.37</v>
      </c>
      <c r="F61">
        <f t="shared" si="2"/>
        <v>50</v>
      </c>
      <c r="G61">
        <v>242.86</v>
      </c>
      <c r="H61">
        <f t="shared" si="3"/>
        <v>27.10280373831776</v>
      </c>
      <c r="I61">
        <v>1533.64</v>
      </c>
      <c r="J61">
        <f t="shared" si="4"/>
        <v>48.333333333333336</v>
      </c>
      <c r="K61">
        <v>333.84</v>
      </c>
      <c r="L61">
        <f t="shared" si="5"/>
        <v>59.183673469387756</v>
      </c>
      <c r="M61">
        <v>195.99</v>
      </c>
      <c r="N61">
        <f t="shared" si="6"/>
        <v>42.962962962962962</v>
      </c>
      <c r="O61">
        <v>838.18899999999996</v>
      </c>
      <c r="P61">
        <f t="shared" si="7"/>
        <v>49.152542372881349</v>
      </c>
      <c r="Q61">
        <v>596.66</v>
      </c>
      <c r="R61">
        <f t="shared" si="8"/>
        <v>55.769230769230774</v>
      </c>
      <c r="S61">
        <v>197.81</v>
      </c>
      <c r="T61">
        <f t="shared" si="9"/>
        <v>48.333333333333336</v>
      </c>
      <c r="U61">
        <v>253.8</v>
      </c>
      <c r="V61">
        <f t="shared" si="10"/>
        <v>41.134751773049643</v>
      </c>
      <c r="W61">
        <v>577.83399999999995</v>
      </c>
      <c r="X61">
        <f t="shared" si="11"/>
        <v>51.327433628318587</v>
      </c>
      <c r="Y61">
        <v>553.68399999999997</v>
      </c>
      <c r="Z61">
        <f t="shared" si="12"/>
        <v>90.625</v>
      </c>
      <c r="AA61">
        <v>195.37</v>
      </c>
      <c r="AB61">
        <f t="shared" si="13"/>
        <v>57.425742574257434</v>
      </c>
      <c r="AC61">
        <v>218.77</v>
      </c>
      <c r="AD61">
        <f t="shared" si="14"/>
        <v>54.205607476635521</v>
      </c>
      <c r="AE61">
        <v>290.64999999999998</v>
      </c>
      <c r="AF61">
        <f t="shared" si="15"/>
        <v>47.540983606557376</v>
      </c>
      <c r="AG61">
        <v>244.65</v>
      </c>
      <c r="AH61">
        <f t="shared" si="16"/>
        <v>42.028985507246375</v>
      </c>
      <c r="AI61">
        <v>1436.35</v>
      </c>
      <c r="AJ61">
        <f t="shared" si="17"/>
        <v>36.25</v>
      </c>
      <c r="AK61">
        <v>1634.13</v>
      </c>
      <c r="AL61">
        <f t="shared" si="18"/>
        <v>52.252252252252248</v>
      </c>
      <c r="AM61">
        <v>208.46</v>
      </c>
      <c r="AN61">
        <f t="shared" si="19"/>
        <v>41.134751773049643</v>
      </c>
      <c r="AO61">
        <v>277.99</v>
      </c>
      <c r="AP61">
        <f t="shared" si="20"/>
        <v>59.793814432989691</v>
      </c>
      <c r="AQ61">
        <v>308.57</v>
      </c>
      <c r="AR61">
        <f t="shared" si="21"/>
        <v>57.425742574257434</v>
      </c>
      <c r="AS61">
        <v>250.45</v>
      </c>
      <c r="AT61">
        <f t="shared" si="22"/>
        <v>53.703703703703695</v>
      </c>
      <c r="AU61">
        <v>225.17</v>
      </c>
      <c r="AV61">
        <f t="shared" si="23"/>
        <v>53.211009174311933</v>
      </c>
      <c r="AW61">
        <v>210.41200000000001</v>
      </c>
      <c r="AX61">
        <f t="shared" si="24"/>
        <v>43.609022556390975</v>
      </c>
      <c r="AY61">
        <v>615.6</v>
      </c>
      <c r="AZ61">
        <f t="shared" si="25"/>
        <v>40.55944055944056</v>
      </c>
      <c r="BA61">
        <v>1717.49</v>
      </c>
      <c r="BB61">
        <f t="shared" si="26"/>
        <v>31.182795698924732</v>
      </c>
      <c r="BC61">
        <v>1253.72</v>
      </c>
      <c r="BD61">
        <f t="shared" si="27"/>
        <v>62.365591397849464</v>
      </c>
      <c r="BE61">
        <v>189.62</v>
      </c>
      <c r="BF61">
        <f t="shared" si="28"/>
        <v>38.926174496644293</v>
      </c>
      <c r="BG61">
        <v>149.31</v>
      </c>
    </row>
    <row r="62" spans="1:59" x14ac:dyDescent="0.65">
      <c r="A62">
        <v>6.49</v>
      </c>
      <c r="B62">
        <f t="shared" si="0"/>
        <v>54.629629629629626</v>
      </c>
      <c r="C62">
        <v>340.13</v>
      </c>
      <c r="D62">
        <f t="shared" si="1"/>
        <v>29.35323383084577</v>
      </c>
      <c r="E62">
        <v>2164.17</v>
      </c>
      <c r="F62">
        <f t="shared" si="2"/>
        <v>50.862068965517246</v>
      </c>
      <c r="G62">
        <v>234.06</v>
      </c>
      <c r="H62">
        <f t="shared" si="3"/>
        <v>27.57009345794393</v>
      </c>
      <c r="I62">
        <v>1550.78</v>
      </c>
      <c r="J62">
        <f t="shared" si="4"/>
        <v>49.166666666666671</v>
      </c>
      <c r="K62">
        <v>309.38</v>
      </c>
      <c r="L62">
        <f t="shared" si="5"/>
        <v>60.204081632653065</v>
      </c>
      <c r="M62">
        <v>194.66</v>
      </c>
      <c r="N62">
        <f t="shared" si="6"/>
        <v>43.703703703703702</v>
      </c>
      <c r="O62">
        <v>741.90499999999997</v>
      </c>
      <c r="P62">
        <f t="shared" si="7"/>
        <v>50</v>
      </c>
      <c r="Q62">
        <v>501.55</v>
      </c>
      <c r="R62">
        <f t="shared" si="8"/>
        <v>56.730769230769241</v>
      </c>
      <c r="S62">
        <v>196.25</v>
      </c>
      <c r="T62">
        <f t="shared" si="9"/>
        <v>49.166666666666671</v>
      </c>
      <c r="U62">
        <v>258.45</v>
      </c>
      <c r="V62">
        <f t="shared" si="10"/>
        <v>41.843971631205676</v>
      </c>
      <c r="W62">
        <v>519.029</v>
      </c>
      <c r="X62">
        <f t="shared" si="11"/>
        <v>52.212389380530979</v>
      </c>
      <c r="Y62">
        <v>441.70100000000002</v>
      </c>
      <c r="Z62">
        <f t="shared" si="12"/>
        <v>92.1875</v>
      </c>
      <c r="AA62">
        <v>190.83</v>
      </c>
      <c r="AB62">
        <f t="shared" si="13"/>
        <v>58.415841584158422</v>
      </c>
      <c r="AC62">
        <v>218.37</v>
      </c>
      <c r="AD62">
        <f t="shared" si="14"/>
        <v>55.14018691588786</v>
      </c>
      <c r="AE62">
        <v>283.92</v>
      </c>
      <c r="AF62">
        <f t="shared" si="15"/>
        <v>48.360655737704924</v>
      </c>
      <c r="AG62">
        <v>245.7</v>
      </c>
      <c r="AH62">
        <f t="shared" si="16"/>
        <v>42.753623188405797</v>
      </c>
      <c r="AI62">
        <v>1269.23</v>
      </c>
      <c r="AJ62">
        <f t="shared" si="17"/>
        <v>36.875</v>
      </c>
      <c r="AK62">
        <v>1537</v>
      </c>
      <c r="AL62">
        <f t="shared" si="18"/>
        <v>53.153153153153156</v>
      </c>
      <c r="AM62">
        <v>203.45</v>
      </c>
      <c r="AN62">
        <f t="shared" si="19"/>
        <v>41.843971631205676</v>
      </c>
      <c r="AO62">
        <v>280.8</v>
      </c>
      <c r="AP62">
        <f t="shared" si="20"/>
        <v>60.824742268041241</v>
      </c>
      <c r="AQ62">
        <v>303.23</v>
      </c>
      <c r="AR62">
        <f t="shared" si="21"/>
        <v>58.415841584158422</v>
      </c>
      <c r="AS62">
        <v>235.08</v>
      </c>
      <c r="AT62">
        <f t="shared" si="22"/>
        <v>54.629629629629626</v>
      </c>
      <c r="AU62">
        <v>224.73</v>
      </c>
      <c r="AV62">
        <f t="shared" si="23"/>
        <v>54.128440366972477</v>
      </c>
      <c r="AW62">
        <v>208.25299999999999</v>
      </c>
      <c r="AX62">
        <f t="shared" si="24"/>
        <v>44.360902255639097</v>
      </c>
      <c r="AY62">
        <v>470.36</v>
      </c>
      <c r="AZ62">
        <f t="shared" si="25"/>
        <v>41.25874125874126</v>
      </c>
      <c r="BA62">
        <v>1516.88</v>
      </c>
      <c r="BB62">
        <f t="shared" si="26"/>
        <v>31.72043010752688</v>
      </c>
      <c r="BC62">
        <v>1289.1199999999999</v>
      </c>
      <c r="BD62">
        <f t="shared" si="27"/>
        <v>63.44086021505376</v>
      </c>
      <c r="BE62">
        <v>178.98</v>
      </c>
      <c r="BF62">
        <f t="shared" si="28"/>
        <v>39.597315436241608</v>
      </c>
      <c r="BG62">
        <v>148.57900000000001</v>
      </c>
    </row>
    <row r="63" spans="1:59" x14ac:dyDescent="0.65">
      <c r="A63">
        <v>6.6</v>
      </c>
      <c r="B63">
        <f t="shared" si="0"/>
        <v>55.55555555555555</v>
      </c>
      <c r="C63">
        <v>309.81</v>
      </c>
      <c r="D63">
        <f t="shared" si="1"/>
        <v>29.850746268656714</v>
      </c>
      <c r="E63">
        <v>2141.8200000000002</v>
      </c>
      <c r="F63">
        <f t="shared" si="2"/>
        <v>51.724137931034484</v>
      </c>
      <c r="G63">
        <v>233.14</v>
      </c>
      <c r="H63">
        <f t="shared" si="3"/>
        <v>28.037383177570092</v>
      </c>
      <c r="I63">
        <v>1573.46</v>
      </c>
      <c r="J63">
        <f t="shared" si="4"/>
        <v>50</v>
      </c>
      <c r="K63">
        <v>284.64999999999998</v>
      </c>
      <c r="L63">
        <f t="shared" si="5"/>
        <v>61.224489795918366</v>
      </c>
      <c r="M63">
        <v>184.23</v>
      </c>
      <c r="N63">
        <f t="shared" si="6"/>
        <v>44.444444444444443</v>
      </c>
      <c r="O63">
        <v>633.99</v>
      </c>
      <c r="P63">
        <f t="shared" si="7"/>
        <v>50.847457627118644</v>
      </c>
      <c r="Q63">
        <v>445.97</v>
      </c>
      <c r="R63">
        <f t="shared" si="8"/>
        <v>57.692307692307686</v>
      </c>
      <c r="S63">
        <v>191.7</v>
      </c>
      <c r="T63">
        <f t="shared" si="9"/>
        <v>50</v>
      </c>
      <c r="U63">
        <v>242.56</v>
      </c>
      <c r="V63">
        <f t="shared" si="10"/>
        <v>42.553191489361701</v>
      </c>
      <c r="W63">
        <v>477.61099999999999</v>
      </c>
      <c r="X63">
        <f t="shared" si="11"/>
        <v>53.097345132743357</v>
      </c>
      <c r="Y63">
        <v>356.54899999999998</v>
      </c>
      <c r="Z63">
        <f t="shared" si="12"/>
        <v>93.75</v>
      </c>
      <c r="AA63">
        <v>194.02</v>
      </c>
      <c r="AB63">
        <f t="shared" si="13"/>
        <v>59.405940594059402</v>
      </c>
      <c r="AC63">
        <v>213.85</v>
      </c>
      <c r="AD63">
        <f t="shared" si="14"/>
        <v>56.074766355140184</v>
      </c>
      <c r="AE63">
        <v>266.56</v>
      </c>
      <c r="AF63">
        <f t="shared" si="15"/>
        <v>49.180327868852459</v>
      </c>
      <c r="AG63">
        <v>230.23</v>
      </c>
      <c r="AH63">
        <f t="shared" si="16"/>
        <v>43.478260869565219</v>
      </c>
      <c r="AI63">
        <v>1050.51</v>
      </c>
      <c r="AJ63">
        <f t="shared" si="17"/>
        <v>37.499999999999993</v>
      </c>
      <c r="AK63">
        <v>1414.84</v>
      </c>
      <c r="AL63">
        <f t="shared" si="18"/>
        <v>54.054054054054049</v>
      </c>
      <c r="AM63">
        <v>185.66</v>
      </c>
      <c r="AN63">
        <f t="shared" si="19"/>
        <v>42.553191489361701</v>
      </c>
      <c r="AO63">
        <v>264.37</v>
      </c>
      <c r="AP63">
        <f t="shared" si="20"/>
        <v>61.855670103092784</v>
      </c>
      <c r="AQ63">
        <v>299.26</v>
      </c>
      <c r="AR63">
        <f t="shared" si="21"/>
        <v>59.405940594059402</v>
      </c>
      <c r="AS63">
        <v>225.84</v>
      </c>
      <c r="AT63">
        <f t="shared" si="22"/>
        <v>55.55555555555555</v>
      </c>
      <c r="AU63">
        <v>211.59</v>
      </c>
      <c r="AV63">
        <f t="shared" si="23"/>
        <v>55.045871559633021</v>
      </c>
      <c r="AW63">
        <v>210.76300000000001</v>
      </c>
      <c r="AX63">
        <f t="shared" si="24"/>
        <v>45.112781954887218</v>
      </c>
      <c r="AY63">
        <v>413.35</v>
      </c>
      <c r="AZ63">
        <f t="shared" si="25"/>
        <v>41.958041958041953</v>
      </c>
      <c r="BA63">
        <v>1327.51</v>
      </c>
      <c r="BB63">
        <f t="shared" si="26"/>
        <v>32.258064516129032</v>
      </c>
      <c r="BC63">
        <v>1319.03</v>
      </c>
      <c r="BD63">
        <f t="shared" si="27"/>
        <v>64.516129032258064</v>
      </c>
      <c r="BE63">
        <v>183.22</v>
      </c>
      <c r="BF63">
        <f t="shared" si="28"/>
        <v>40.268456375838923</v>
      </c>
      <c r="BG63">
        <v>147.678</v>
      </c>
    </row>
    <row r="64" spans="1:59" x14ac:dyDescent="0.65">
      <c r="A64">
        <v>6.71</v>
      </c>
      <c r="B64">
        <f t="shared" si="0"/>
        <v>56.481481481481474</v>
      </c>
      <c r="C64">
        <v>290.77</v>
      </c>
      <c r="D64">
        <f t="shared" si="1"/>
        <v>30.348258706467661</v>
      </c>
      <c r="E64">
        <v>1933.63</v>
      </c>
      <c r="F64">
        <f t="shared" si="2"/>
        <v>52.586206896551722</v>
      </c>
      <c r="G64">
        <v>221.94</v>
      </c>
      <c r="H64">
        <f t="shared" si="3"/>
        <v>28.504672897196265</v>
      </c>
      <c r="I64">
        <v>1561.4</v>
      </c>
      <c r="J64">
        <f t="shared" si="4"/>
        <v>50.833333333333329</v>
      </c>
      <c r="K64">
        <v>257.26</v>
      </c>
      <c r="L64">
        <f t="shared" si="5"/>
        <v>62.244897959183675</v>
      </c>
      <c r="M64">
        <v>179.69</v>
      </c>
      <c r="N64">
        <f t="shared" si="6"/>
        <v>45.185185185185183</v>
      </c>
      <c r="O64">
        <v>476.67899999999997</v>
      </c>
      <c r="P64">
        <f t="shared" si="7"/>
        <v>51.694915254237287</v>
      </c>
      <c r="Q64">
        <v>393.01</v>
      </c>
      <c r="R64">
        <f t="shared" si="8"/>
        <v>58.653846153846153</v>
      </c>
      <c r="S64">
        <v>193.74</v>
      </c>
      <c r="T64">
        <f t="shared" si="9"/>
        <v>50.833333333333329</v>
      </c>
      <c r="U64">
        <v>243.73</v>
      </c>
      <c r="V64">
        <f t="shared" si="10"/>
        <v>43.262411347517734</v>
      </c>
      <c r="W64">
        <v>452.178</v>
      </c>
      <c r="X64">
        <f t="shared" si="11"/>
        <v>53.982300884955755</v>
      </c>
      <c r="Y64">
        <v>329.66399999999999</v>
      </c>
      <c r="Z64">
        <f t="shared" si="12"/>
        <v>95.3125</v>
      </c>
      <c r="AA64">
        <v>202.2</v>
      </c>
      <c r="AB64">
        <f t="shared" si="13"/>
        <v>60.396039603960396</v>
      </c>
      <c r="AC64">
        <v>213</v>
      </c>
      <c r="AD64">
        <f t="shared" si="14"/>
        <v>57.00934579439253</v>
      </c>
      <c r="AE64">
        <v>246.31</v>
      </c>
      <c r="AF64">
        <f t="shared" si="15"/>
        <v>50</v>
      </c>
      <c r="AG64">
        <v>220.76</v>
      </c>
      <c r="AH64">
        <f t="shared" si="16"/>
        <v>44.20289855072464</v>
      </c>
      <c r="AI64">
        <v>851.96</v>
      </c>
      <c r="AJ64">
        <f t="shared" si="17"/>
        <v>38.125</v>
      </c>
      <c r="AK64">
        <v>1239.76</v>
      </c>
      <c r="AL64">
        <f t="shared" si="18"/>
        <v>54.95495495495495</v>
      </c>
      <c r="AM64">
        <v>202.7</v>
      </c>
      <c r="AN64">
        <f t="shared" si="19"/>
        <v>43.262411347517734</v>
      </c>
      <c r="AO64">
        <v>259.97000000000003</v>
      </c>
      <c r="AP64">
        <f t="shared" si="20"/>
        <v>62.886597938144327</v>
      </c>
      <c r="AQ64">
        <v>305.13</v>
      </c>
      <c r="AR64">
        <f t="shared" si="21"/>
        <v>60.396039603960396</v>
      </c>
      <c r="AS64">
        <v>226.23</v>
      </c>
      <c r="AT64">
        <f t="shared" si="22"/>
        <v>56.481481481481474</v>
      </c>
      <c r="AU64">
        <v>214.19</v>
      </c>
      <c r="AV64">
        <f t="shared" si="23"/>
        <v>55.963302752293572</v>
      </c>
      <c r="AW64">
        <v>201.065</v>
      </c>
      <c r="AX64">
        <f t="shared" si="24"/>
        <v>45.864661654135332</v>
      </c>
      <c r="AY64">
        <v>404.47</v>
      </c>
      <c r="AZ64">
        <f t="shared" si="25"/>
        <v>42.657342657342653</v>
      </c>
      <c r="BA64">
        <v>1084.43</v>
      </c>
      <c r="BB64">
        <f t="shared" si="26"/>
        <v>32.795698924731184</v>
      </c>
      <c r="BC64">
        <v>1376.66</v>
      </c>
      <c r="BD64">
        <f t="shared" si="27"/>
        <v>65.591397849462368</v>
      </c>
      <c r="BE64">
        <v>174.44</v>
      </c>
      <c r="BF64">
        <f t="shared" si="28"/>
        <v>40.939597315436238</v>
      </c>
      <c r="BG64">
        <v>142.393</v>
      </c>
    </row>
    <row r="65" spans="1:59" x14ac:dyDescent="0.65">
      <c r="A65">
        <v>6.82</v>
      </c>
      <c r="B65">
        <f t="shared" si="0"/>
        <v>57.407407407407405</v>
      </c>
      <c r="C65">
        <v>283.58</v>
      </c>
      <c r="D65">
        <f t="shared" si="1"/>
        <v>30.845771144278611</v>
      </c>
      <c r="E65">
        <v>1816.8</v>
      </c>
      <c r="F65">
        <f t="shared" si="2"/>
        <v>53.448275862068975</v>
      </c>
      <c r="G65">
        <v>208.71</v>
      </c>
      <c r="H65">
        <f t="shared" si="3"/>
        <v>28.971962616822434</v>
      </c>
      <c r="I65">
        <v>1603.22</v>
      </c>
      <c r="J65">
        <f t="shared" si="4"/>
        <v>51.666666666666671</v>
      </c>
      <c r="K65">
        <v>233.36</v>
      </c>
      <c r="L65">
        <f t="shared" si="5"/>
        <v>63.265306122448983</v>
      </c>
      <c r="M65">
        <v>180.24</v>
      </c>
      <c r="N65">
        <f t="shared" si="6"/>
        <v>45.925925925925931</v>
      </c>
      <c r="O65">
        <v>399.721</v>
      </c>
      <c r="P65">
        <f t="shared" si="7"/>
        <v>52.542372881355938</v>
      </c>
      <c r="Q65">
        <v>337.59</v>
      </c>
      <c r="R65">
        <f t="shared" si="8"/>
        <v>59.615384615384627</v>
      </c>
      <c r="S65">
        <v>192.64</v>
      </c>
      <c r="T65">
        <f t="shared" si="9"/>
        <v>51.666666666666671</v>
      </c>
      <c r="U65">
        <v>243.36</v>
      </c>
      <c r="V65">
        <f t="shared" si="10"/>
        <v>43.971631205673759</v>
      </c>
      <c r="W65">
        <v>405.37099999999998</v>
      </c>
      <c r="X65">
        <f t="shared" si="11"/>
        <v>54.867256637168147</v>
      </c>
      <c r="Y65">
        <v>294.27600000000001</v>
      </c>
      <c r="Z65">
        <f t="shared" si="12"/>
        <v>96.875</v>
      </c>
      <c r="AA65">
        <v>196.39</v>
      </c>
      <c r="AB65">
        <f t="shared" si="13"/>
        <v>61.386138613861398</v>
      </c>
      <c r="AC65">
        <v>210.46</v>
      </c>
      <c r="AD65">
        <f t="shared" si="14"/>
        <v>57.943925233644869</v>
      </c>
      <c r="AE65">
        <v>247.11</v>
      </c>
      <c r="AF65">
        <f t="shared" si="15"/>
        <v>50.819672131147541</v>
      </c>
      <c r="AG65">
        <v>226.71</v>
      </c>
      <c r="AH65">
        <f t="shared" si="16"/>
        <v>44.927536231884062</v>
      </c>
      <c r="AI65">
        <v>690.53</v>
      </c>
      <c r="AJ65">
        <f t="shared" si="17"/>
        <v>38.75</v>
      </c>
      <c r="AK65">
        <v>1121.93</v>
      </c>
      <c r="AL65">
        <f t="shared" si="18"/>
        <v>55.85585585585585</v>
      </c>
      <c r="AM65">
        <v>188.8</v>
      </c>
      <c r="AN65">
        <f t="shared" si="19"/>
        <v>43.971631205673759</v>
      </c>
      <c r="AO65">
        <v>265.85000000000002</v>
      </c>
      <c r="AP65">
        <f t="shared" si="20"/>
        <v>63.917525773195884</v>
      </c>
      <c r="AQ65">
        <v>307.32</v>
      </c>
      <c r="AR65">
        <f t="shared" si="21"/>
        <v>61.386138613861398</v>
      </c>
      <c r="AS65">
        <v>229.68</v>
      </c>
      <c r="AT65">
        <f t="shared" si="22"/>
        <v>57.407407407407405</v>
      </c>
      <c r="AU65">
        <v>212.05</v>
      </c>
      <c r="AV65">
        <f t="shared" si="23"/>
        <v>56.88073394495413</v>
      </c>
      <c r="AW65">
        <v>197.089</v>
      </c>
      <c r="AX65">
        <f t="shared" si="24"/>
        <v>46.616541353383454</v>
      </c>
      <c r="AY65">
        <v>355.92</v>
      </c>
      <c r="AZ65">
        <f t="shared" si="25"/>
        <v>43.35664335664336</v>
      </c>
      <c r="BA65">
        <v>933.36</v>
      </c>
      <c r="BB65">
        <f t="shared" si="26"/>
        <v>33.333333333333329</v>
      </c>
      <c r="BC65">
        <v>1475.36</v>
      </c>
      <c r="BD65">
        <f t="shared" si="27"/>
        <v>66.666666666666657</v>
      </c>
      <c r="BE65">
        <v>178.33</v>
      </c>
      <c r="BF65">
        <f t="shared" si="28"/>
        <v>41.61073825503356</v>
      </c>
      <c r="BG65">
        <v>144.90600000000001</v>
      </c>
    </row>
    <row r="66" spans="1:59" x14ac:dyDescent="0.65">
      <c r="A66">
        <v>6.93</v>
      </c>
      <c r="B66">
        <f t="shared" si="0"/>
        <v>58.333333333333329</v>
      </c>
      <c r="C66">
        <v>278.27999999999997</v>
      </c>
      <c r="D66">
        <f t="shared" si="1"/>
        <v>31.343283582089555</v>
      </c>
      <c r="E66">
        <v>1647.08</v>
      </c>
      <c r="F66">
        <f t="shared" si="2"/>
        <v>54.310344827586206</v>
      </c>
      <c r="G66">
        <v>215.63</v>
      </c>
      <c r="H66">
        <f t="shared" si="3"/>
        <v>29.439252336448597</v>
      </c>
      <c r="I66">
        <v>1574.11</v>
      </c>
      <c r="J66">
        <f t="shared" si="4"/>
        <v>52.5</v>
      </c>
      <c r="K66">
        <v>233.58</v>
      </c>
      <c r="L66">
        <f t="shared" si="5"/>
        <v>64.285714285714292</v>
      </c>
      <c r="M66">
        <v>183.92</v>
      </c>
      <c r="N66">
        <f t="shared" si="6"/>
        <v>46.666666666666664</v>
      </c>
      <c r="O66">
        <v>356.15800000000002</v>
      </c>
      <c r="P66">
        <f t="shared" si="7"/>
        <v>53.389830508474567</v>
      </c>
      <c r="Q66">
        <v>302.52</v>
      </c>
      <c r="R66">
        <f t="shared" si="8"/>
        <v>60.576923076923073</v>
      </c>
      <c r="S66">
        <v>187.03</v>
      </c>
      <c r="T66">
        <f t="shared" si="9"/>
        <v>52.5</v>
      </c>
      <c r="U66">
        <v>230.37</v>
      </c>
      <c r="V66">
        <f t="shared" si="10"/>
        <v>44.680851063829785</v>
      </c>
      <c r="W66">
        <v>339.48500000000001</v>
      </c>
      <c r="X66">
        <f t="shared" si="11"/>
        <v>55.752212389380531</v>
      </c>
      <c r="Y66">
        <v>258.54700000000003</v>
      </c>
      <c r="Z66">
        <f t="shared" si="12"/>
        <v>98.4375</v>
      </c>
      <c r="AA66">
        <v>185.03</v>
      </c>
      <c r="AB66">
        <f t="shared" si="13"/>
        <v>62.376237623762378</v>
      </c>
      <c r="AC66">
        <v>219.2</v>
      </c>
      <c r="AD66">
        <f t="shared" si="14"/>
        <v>58.878504672897193</v>
      </c>
      <c r="AE66">
        <v>237.41</v>
      </c>
      <c r="AF66">
        <f t="shared" si="15"/>
        <v>51.639344262295083</v>
      </c>
      <c r="AG66">
        <v>222.1</v>
      </c>
      <c r="AH66">
        <f t="shared" si="16"/>
        <v>45.652173913043477</v>
      </c>
      <c r="AI66">
        <v>617.44000000000005</v>
      </c>
      <c r="AJ66">
        <f t="shared" si="17"/>
        <v>39.374999999999993</v>
      </c>
      <c r="AK66">
        <v>983.53</v>
      </c>
      <c r="AL66">
        <f t="shared" si="18"/>
        <v>56.756756756756758</v>
      </c>
      <c r="AM66">
        <v>190.04</v>
      </c>
      <c r="AN66">
        <f t="shared" si="19"/>
        <v>44.680851063829785</v>
      </c>
      <c r="AO66">
        <v>266.73</v>
      </c>
      <c r="AP66">
        <f t="shared" si="20"/>
        <v>64.948453608247419</v>
      </c>
      <c r="AQ66">
        <v>295.77</v>
      </c>
      <c r="AR66">
        <f t="shared" si="21"/>
        <v>62.376237623762378</v>
      </c>
      <c r="AS66">
        <v>224.14</v>
      </c>
      <c r="AT66">
        <f t="shared" si="22"/>
        <v>58.333333333333329</v>
      </c>
      <c r="AU66">
        <v>203.28</v>
      </c>
      <c r="AV66">
        <f t="shared" si="23"/>
        <v>57.798165137614674</v>
      </c>
      <c r="AW66">
        <v>199.072</v>
      </c>
      <c r="AX66">
        <f t="shared" si="24"/>
        <v>47.368421052631575</v>
      </c>
      <c r="AY66">
        <v>314.02</v>
      </c>
      <c r="AZ66">
        <f t="shared" si="25"/>
        <v>44.055944055944053</v>
      </c>
      <c r="BA66">
        <v>734.97</v>
      </c>
      <c r="BB66">
        <f t="shared" si="26"/>
        <v>33.87096774193548</v>
      </c>
      <c r="BC66">
        <v>1499.73</v>
      </c>
      <c r="BD66">
        <f t="shared" si="27"/>
        <v>67.741935483870961</v>
      </c>
      <c r="BE66">
        <v>178.12</v>
      </c>
      <c r="BF66">
        <f t="shared" si="28"/>
        <v>42.281879194630868</v>
      </c>
      <c r="BG66">
        <v>142.78899999999999</v>
      </c>
    </row>
    <row r="67" spans="1:59" x14ac:dyDescent="0.65">
      <c r="A67">
        <v>7.04</v>
      </c>
      <c r="B67">
        <f t="shared" si="0"/>
        <v>59.259259259259252</v>
      </c>
      <c r="C67">
        <v>258.23</v>
      </c>
      <c r="D67">
        <f t="shared" si="1"/>
        <v>31.840796019900498</v>
      </c>
      <c r="E67">
        <v>1514.89</v>
      </c>
      <c r="F67">
        <f t="shared" si="2"/>
        <v>55.172413793103445</v>
      </c>
      <c r="G67">
        <v>215.31</v>
      </c>
      <c r="H67">
        <f t="shared" si="3"/>
        <v>29.90654205607477</v>
      </c>
      <c r="I67">
        <v>1504.49</v>
      </c>
      <c r="J67">
        <f t="shared" si="4"/>
        <v>53.333333333333336</v>
      </c>
      <c r="K67">
        <v>219.6</v>
      </c>
      <c r="L67">
        <f t="shared" si="5"/>
        <v>65.306122448979593</v>
      </c>
      <c r="M67">
        <v>182.64</v>
      </c>
      <c r="N67">
        <f t="shared" si="6"/>
        <v>47.407407407407412</v>
      </c>
      <c r="O67">
        <v>312.60399999999998</v>
      </c>
      <c r="P67">
        <f t="shared" si="7"/>
        <v>54.237288135593218</v>
      </c>
      <c r="Q67">
        <v>278.24</v>
      </c>
      <c r="R67">
        <f t="shared" si="8"/>
        <v>61.53846153846154</v>
      </c>
      <c r="S67">
        <v>182.69</v>
      </c>
      <c r="T67">
        <f t="shared" si="9"/>
        <v>53.333333333333336</v>
      </c>
      <c r="U67">
        <v>223.65</v>
      </c>
      <c r="V67">
        <f t="shared" si="10"/>
        <v>45.390070921985817</v>
      </c>
      <c r="W67">
        <v>346.55</v>
      </c>
      <c r="X67">
        <f t="shared" si="11"/>
        <v>56.637168141592923</v>
      </c>
      <c r="Y67">
        <v>216.89699999999999</v>
      </c>
      <c r="Z67">
        <f t="shared" si="12"/>
        <v>100</v>
      </c>
      <c r="AA67">
        <v>185.18</v>
      </c>
      <c r="AB67">
        <f t="shared" si="13"/>
        <v>63.366336633663366</v>
      </c>
      <c r="AC67">
        <v>195.9</v>
      </c>
      <c r="AD67">
        <f t="shared" si="14"/>
        <v>59.813084112149539</v>
      </c>
      <c r="AE67">
        <v>227.07</v>
      </c>
      <c r="AF67">
        <f t="shared" si="15"/>
        <v>52.459016393442624</v>
      </c>
      <c r="AG67">
        <v>212.79</v>
      </c>
      <c r="AH67">
        <f t="shared" si="16"/>
        <v>46.376811594202898</v>
      </c>
      <c r="AI67">
        <v>635.82000000000005</v>
      </c>
      <c r="AJ67">
        <f t="shared" si="17"/>
        <v>40</v>
      </c>
      <c r="AK67">
        <v>829.68</v>
      </c>
      <c r="AL67">
        <f t="shared" si="18"/>
        <v>57.657657657657658</v>
      </c>
      <c r="AM67">
        <v>185.69</v>
      </c>
      <c r="AN67">
        <f t="shared" si="19"/>
        <v>45.390070921985817</v>
      </c>
      <c r="AO67">
        <v>267.08999999999997</v>
      </c>
      <c r="AP67">
        <f t="shared" si="20"/>
        <v>65.979381443298962</v>
      </c>
      <c r="AQ67">
        <v>292.29000000000002</v>
      </c>
      <c r="AR67">
        <f t="shared" si="21"/>
        <v>63.366336633663366</v>
      </c>
      <c r="AS67">
        <v>221.95</v>
      </c>
      <c r="AT67">
        <f t="shared" si="22"/>
        <v>59.259259259259252</v>
      </c>
      <c r="AU67">
        <v>200.94</v>
      </c>
      <c r="AV67">
        <f t="shared" si="23"/>
        <v>58.715596330275233</v>
      </c>
      <c r="AW67">
        <v>198.92699999999999</v>
      </c>
      <c r="AX67">
        <f t="shared" si="24"/>
        <v>48.120300751879697</v>
      </c>
      <c r="AY67">
        <v>277.99</v>
      </c>
      <c r="AZ67">
        <f t="shared" si="25"/>
        <v>44.755244755244753</v>
      </c>
      <c r="BA67">
        <v>643.66999999999996</v>
      </c>
      <c r="BB67">
        <f t="shared" si="26"/>
        <v>34.408602150537632</v>
      </c>
      <c r="BC67">
        <v>1543.64</v>
      </c>
      <c r="BD67">
        <f t="shared" si="27"/>
        <v>68.817204301075265</v>
      </c>
      <c r="BE67">
        <v>182.96</v>
      </c>
      <c r="BF67">
        <f t="shared" si="28"/>
        <v>42.95302013422819</v>
      </c>
      <c r="BG67">
        <v>147.13800000000001</v>
      </c>
    </row>
    <row r="68" spans="1:59" x14ac:dyDescent="0.65">
      <c r="A68">
        <v>7.15</v>
      </c>
      <c r="B68">
        <f t="shared" ref="B68:B111" si="29">($A68/11.88)*100</f>
        <v>60.185185185185183</v>
      </c>
      <c r="C68">
        <v>249.11</v>
      </c>
      <c r="D68">
        <f t="shared" ref="D68:D131" si="30">($A68/22.11)*100</f>
        <v>32.338308457711449</v>
      </c>
      <c r="E68">
        <v>1411.16</v>
      </c>
      <c r="F68">
        <f t="shared" ref="F68:F119" si="31">($A68/12.76)*100</f>
        <v>56.034482758620697</v>
      </c>
      <c r="G68">
        <v>222.46</v>
      </c>
      <c r="H68">
        <f t="shared" ref="H68:H131" si="32">($A68/23.54)*100</f>
        <v>30.373831775700939</v>
      </c>
      <c r="I68">
        <v>1509.3</v>
      </c>
      <c r="J68">
        <f t="shared" ref="J68:J123" si="33">($A68/13.2)*100</f>
        <v>54.166666666666671</v>
      </c>
      <c r="K68">
        <v>207.12</v>
      </c>
      <c r="L68">
        <f t="shared" ref="L68:L102" si="34">($A68/10.78)*100</f>
        <v>66.326530612244909</v>
      </c>
      <c r="M68">
        <v>176.47</v>
      </c>
      <c r="N68">
        <f t="shared" ref="N68:N131" si="35">($A68/14.85)*100</f>
        <v>48.148148148148152</v>
      </c>
      <c r="O68">
        <v>294.03899999999999</v>
      </c>
      <c r="P68">
        <f t="shared" ref="P68:P121" si="36">($A68/12.98)*100</f>
        <v>55.084745762711862</v>
      </c>
      <c r="Q68">
        <v>259.44</v>
      </c>
      <c r="R68">
        <f t="shared" ref="R68:R107" si="37">($A68/11.44)*100</f>
        <v>62.500000000000014</v>
      </c>
      <c r="S68">
        <v>186.12</v>
      </c>
      <c r="T68">
        <f t="shared" ref="T68:T123" si="38">($A68/13.2)*100</f>
        <v>54.166666666666671</v>
      </c>
      <c r="U68">
        <v>212.02</v>
      </c>
      <c r="V68">
        <f t="shared" ref="V68:V131" si="39">($A68/15.51)*100</f>
        <v>46.09929078014185</v>
      </c>
      <c r="W68">
        <v>295.661</v>
      </c>
      <c r="X68">
        <f t="shared" ref="X68:X116" si="40">($A68/12.43)*100</f>
        <v>57.522123893805308</v>
      </c>
      <c r="Y68">
        <v>209.8</v>
      </c>
      <c r="AB68">
        <f t="shared" ref="AB68:AB104" si="41">($A68/11.11)*100</f>
        <v>64.356435643564353</v>
      </c>
      <c r="AC68">
        <v>212.61</v>
      </c>
      <c r="AD68">
        <f t="shared" ref="AD68:AD110" si="42">($A68/11.77)*100</f>
        <v>60.747663551401878</v>
      </c>
      <c r="AE68">
        <v>219.81</v>
      </c>
      <c r="AF68">
        <f t="shared" ref="AF68:AF125" si="43">($A68/13.42)*100</f>
        <v>53.278688524590166</v>
      </c>
      <c r="AG68">
        <v>213.02</v>
      </c>
      <c r="AH68">
        <f t="shared" ref="AH68:AH131" si="44">($A68/15.18)*100</f>
        <v>47.10144927536232</v>
      </c>
      <c r="AI68">
        <v>631.22</v>
      </c>
      <c r="AJ68">
        <f t="shared" ref="AJ68:AJ131" si="45">($A68/17.6)*100</f>
        <v>40.625</v>
      </c>
      <c r="AK68">
        <v>666.09</v>
      </c>
      <c r="AL68">
        <f t="shared" ref="AL68:AL114" si="46">($A68/12.21)*100</f>
        <v>58.558558558558559</v>
      </c>
      <c r="AM68">
        <v>179.08</v>
      </c>
      <c r="AN68">
        <f t="shared" ref="AN68:AN131" si="47">($A68/15.51)*100</f>
        <v>46.09929078014185</v>
      </c>
      <c r="AO68">
        <v>265</v>
      </c>
      <c r="AP68">
        <f t="shared" ref="AP68:AP100" si="48">($A68/10.67)*100</f>
        <v>67.010309278350519</v>
      </c>
      <c r="AQ68">
        <v>302.75</v>
      </c>
      <c r="AR68">
        <f t="shared" ref="AR68:AR104" si="49">($A68/11.11)*100</f>
        <v>64.356435643564353</v>
      </c>
      <c r="AS68">
        <v>219.71</v>
      </c>
      <c r="AT68">
        <f t="shared" ref="AT68:AT111" si="50">($A68/11.88)*100</f>
        <v>60.185185185185183</v>
      </c>
      <c r="AU68">
        <v>201.9</v>
      </c>
      <c r="AV68">
        <f t="shared" ref="AV68:AV112" si="51">($A68/11.99)*100</f>
        <v>59.633027522935777</v>
      </c>
      <c r="AW68">
        <v>193.41</v>
      </c>
      <c r="AX68">
        <f t="shared" ref="AX68:AX131" si="52">($A68/14.63)*100</f>
        <v>48.872180451127818</v>
      </c>
      <c r="AY68">
        <v>267.2</v>
      </c>
      <c r="AZ68">
        <f t="shared" ref="AZ68:AZ131" si="53">($A68/15.73)*100</f>
        <v>45.454545454545453</v>
      </c>
      <c r="BA68">
        <v>530.13</v>
      </c>
      <c r="BB68">
        <f t="shared" ref="BB68:BB131" si="54">($A68/20.46)*100</f>
        <v>34.946236559139784</v>
      </c>
      <c r="BC68">
        <v>1524.22</v>
      </c>
      <c r="BD68">
        <f t="shared" ref="BD68:BD96" si="55">($A68/10.23)*100</f>
        <v>69.892473118279568</v>
      </c>
      <c r="BE68">
        <v>175.66</v>
      </c>
      <c r="BF68">
        <f t="shared" ref="BF68:BF131" si="56">($A68/16.39)*100</f>
        <v>43.624161073825505</v>
      </c>
      <c r="BG68">
        <v>142.71299999999999</v>
      </c>
    </row>
    <row r="69" spans="1:59" x14ac:dyDescent="0.65">
      <c r="A69">
        <v>7.26</v>
      </c>
      <c r="B69">
        <f t="shared" si="29"/>
        <v>61.111111111111107</v>
      </c>
      <c r="C69">
        <v>253.71</v>
      </c>
      <c r="D69">
        <f t="shared" si="30"/>
        <v>32.835820895522389</v>
      </c>
      <c r="E69">
        <v>1212.28</v>
      </c>
      <c r="F69">
        <f t="shared" si="31"/>
        <v>56.896551724137936</v>
      </c>
      <c r="G69">
        <v>229.79</v>
      </c>
      <c r="H69">
        <f t="shared" si="32"/>
        <v>30.841121495327101</v>
      </c>
      <c r="I69">
        <v>1451.51</v>
      </c>
      <c r="J69">
        <f t="shared" si="33"/>
        <v>55.000000000000007</v>
      </c>
      <c r="K69">
        <v>208.37</v>
      </c>
      <c r="L69">
        <f t="shared" si="34"/>
        <v>67.346938775510196</v>
      </c>
      <c r="M69">
        <v>173.67</v>
      </c>
      <c r="N69">
        <f t="shared" si="35"/>
        <v>48.888888888888886</v>
      </c>
      <c r="O69">
        <v>285.399</v>
      </c>
      <c r="P69">
        <f t="shared" si="36"/>
        <v>55.932203389830505</v>
      </c>
      <c r="Q69">
        <v>246.65</v>
      </c>
      <c r="R69">
        <f t="shared" si="37"/>
        <v>63.46153846153846</v>
      </c>
      <c r="S69">
        <v>194.16</v>
      </c>
      <c r="T69">
        <f t="shared" si="38"/>
        <v>55.000000000000007</v>
      </c>
      <c r="U69">
        <v>197.87</v>
      </c>
      <c r="V69">
        <f t="shared" si="39"/>
        <v>46.808510638297875</v>
      </c>
      <c r="W69">
        <v>270.04500000000002</v>
      </c>
      <c r="X69">
        <f t="shared" si="40"/>
        <v>58.407079646017699</v>
      </c>
      <c r="Y69">
        <v>211.44</v>
      </c>
      <c r="AB69">
        <f t="shared" si="41"/>
        <v>65.346534653465355</v>
      </c>
      <c r="AC69">
        <v>208.59</v>
      </c>
      <c r="AD69">
        <f t="shared" si="42"/>
        <v>61.682242990654203</v>
      </c>
      <c r="AE69">
        <v>213.11</v>
      </c>
      <c r="AF69">
        <f t="shared" si="43"/>
        <v>54.0983606557377</v>
      </c>
      <c r="AG69">
        <v>212.32</v>
      </c>
      <c r="AH69">
        <f t="shared" si="44"/>
        <v>47.826086956521742</v>
      </c>
      <c r="AI69">
        <v>550.37</v>
      </c>
      <c r="AJ69">
        <f t="shared" si="45"/>
        <v>41.25</v>
      </c>
      <c r="AK69">
        <v>551.61</v>
      </c>
      <c r="AL69">
        <f t="shared" si="46"/>
        <v>59.459459459459453</v>
      </c>
      <c r="AM69">
        <v>178.15</v>
      </c>
      <c r="AN69">
        <f t="shared" si="47"/>
        <v>46.808510638297875</v>
      </c>
      <c r="AO69">
        <v>254.41</v>
      </c>
      <c r="AP69">
        <f t="shared" si="48"/>
        <v>68.041237113402062</v>
      </c>
      <c r="AQ69">
        <v>295.85000000000002</v>
      </c>
      <c r="AR69">
        <f t="shared" si="49"/>
        <v>65.346534653465355</v>
      </c>
      <c r="AS69">
        <v>220.03</v>
      </c>
      <c r="AT69">
        <f t="shared" si="50"/>
        <v>61.111111111111107</v>
      </c>
      <c r="AU69">
        <v>193.89</v>
      </c>
      <c r="AV69">
        <f t="shared" si="51"/>
        <v>60.550458715596321</v>
      </c>
      <c r="AW69">
        <v>198.82400000000001</v>
      </c>
      <c r="AX69">
        <f t="shared" si="52"/>
        <v>49.624060150375939</v>
      </c>
      <c r="AY69">
        <v>261.24</v>
      </c>
      <c r="AZ69">
        <f t="shared" si="53"/>
        <v>46.153846153846153</v>
      </c>
      <c r="BA69">
        <v>463.42</v>
      </c>
      <c r="BB69">
        <f t="shared" si="54"/>
        <v>35.483870967741929</v>
      </c>
      <c r="BC69">
        <v>1358.28</v>
      </c>
      <c r="BD69">
        <f t="shared" si="55"/>
        <v>70.967741935483858</v>
      </c>
      <c r="BE69">
        <v>177.5</v>
      </c>
      <c r="BF69">
        <f t="shared" si="56"/>
        <v>44.295302013422813</v>
      </c>
      <c r="BG69">
        <v>136.459</v>
      </c>
    </row>
    <row r="70" spans="1:59" x14ac:dyDescent="0.65">
      <c r="A70">
        <v>7.37</v>
      </c>
      <c r="B70">
        <f t="shared" si="29"/>
        <v>62.037037037037038</v>
      </c>
      <c r="C70">
        <v>240.6</v>
      </c>
      <c r="D70">
        <f t="shared" si="30"/>
        <v>33.333333333333336</v>
      </c>
      <c r="E70">
        <v>1016.79</v>
      </c>
      <c r="F70">
        <f t="shared" si="31"/>
        <v>57.758620689655174</v>
      </c>
      <c r="G70">
        <v>217.64</v>
      </c>
      <c r="H70">
        <f t="shared" si="32"/>
        <v>31.308411214953274</v>
      </c>
      <c r="I70">
        <v>1400.51</v>
      </c>
      <c r="J70">
        <f t="shared" si="33"/>
        <v>55.833333333333336</v>
      </c>
      <c r="K70">
        <v>207.18</v>
      </c>
      <c r="L70">
        <f t="shared" si="34"/>
        <v>68.367346938775526</v>
      </c>
      <c r="M70">
        <v>175.73</v>
      </c>
      <c r="N70">
        <f t="shared" si="35"/>
        <v>49.629629629629626</v>
      </c>
      <c r="O70">
        <v>271.17399999999998</v>
      </c>
      <c r="P70">
        <f t="shared" si="36"/>
        <v>56.779661016949156</v>
      </c>
      <c r="Q70">
        <v>235.83</v>
      </c>
      <c r="R70">
        <f t="shared" si="37"/>
        <v>64.423076923076934</v>
      </c>
      <c r="S70">
        <v>184.98</v>
      </c>
      <c r="T70">
        <f t="shared" si="38"/>
        <v>55.833333333333336</v>
      </c>
      <c r="U70">
        <v>206.38</v>
      </c>
      <c r="V70">
        <f t="shared" si="39"/>
        <v>47.5177304964539</v>
      </c>
      <c r="W70">
        <v>271.66699999999997</v>
      </c>
      <c r="X70">
        <f t="shared" si="40"/>
        <v>59.292035398230091</v>
      </c>
      <c r="Y70">
        <v>208.18</v>
      </c>
      <c r="AB70">
        <f t="shared" si="41"/>
        <v>66.336633663366342</v>
      </c>
      <c r="AC70">
        <v>199.57</v>
      </c>
      <c r="AD70">
        <f t="shared" si="42"/>
        <v>62.616822429906549</v>
      </c>
      <c r="AE70">
        <v>219.77</v>
      </c>
      <c r="AF70">
        <f t="shared" si="43"/>
        <v>54.918032786885249</v>
      </c>
      <c r="AG70">
        <v>204.58</v>
      </c>
      <c r="AH70">
        <f t="shared" si="44"/>
        <v>48.550724637681157</v>
      </c>
      <c r="AI70">
        <v>468.36</v>
      </c>
      <c r="AJ70">
        <f t="shared" si="45"/>
        <v>41.874999999999993</v>
      </c>
      <c r="AK70">
        <v>479.6</v>
      </c>
      <c r="AL70">
        <f t="shared" si="46"/>
        <v>60.360360360360353</v>
      </c>
      <c r="AM70">
        <v>180.42</v>
      </c>
      <c r="AN70">
        <f t="shared" si="47"/>
        <v>47.5177304964539</v>
      </c>
      <c r="AO70">
        <v>256.83</v>
      </c>
      <c r="AP70">
        <f t="shared" si="48"/>
        <v>69.072164948453604</v>
      </c>
      <c r="AQ70">
        <v>303.70999999999998</v>
      </c>
      <c r="AR70">
        <f t="shared" si="49"/>
        <v>66.336633663366342</v>
      </c>
      <c r="AS70">
        <v>211.94</v>
      </c>
      <c r="AT70">
        <f t="shared" si="50"/>
        <v>62.037037037037038</v>
      </c>
      <c r="AU70">
        <v>190.14</v>
      </c>
      <c r="AV70">
        <f t="shared" si="51"/>
        <v>61.467889908256879</v>
      </c>
      <c r="AW70">
        <v>205.77799999999999</v>
      </c>
      <c r="AX70">
        <f t="shared" si="52"/>
        <v>50.375939849624061</v>
      </c>
      <c r="AY70">
        <v>258.08</v>
      </c>
      <c r="AZ70">
        <f t="shared" si="53"/>
        <v>46.853146853146853</v>
      </c>
      <c r="BA70">
        <v>397.86</v>
      </c>
      <c r="BB70">
        <f t="shared" si="54"/>
        <v>36.021505376344088</v>
      </c>
      <c r="BC70">
        <v>1202.2</v>
      </c>
      <c r="BD70">
        <f t="shared" si="55"/>
        <v>72.043010752688176</v>
      </c>
      <c r="BE70">
        <v>169.19</v>
      </c>
      <c r="BF70">
        <f t="shared" si="56"/>
        <v>44.966442953020135</v>
      </c>
      <c r="BG70">
        <v>137.244</v>
      </c>
    </row>
    <row r="71" spans="1:59" x14ac:dyDescent="0.65">
      <c r="A71">
        <v>7.48</v>
      </c>
      <c r="B71">
        <f t="shared" si="29"/>
        <v>62.962962962962962</v>
      </c>
      <c r="C71">
        <v>234.19</v>
      </c>
      <c r="D71">
        <f t="shared" si="30"/>
        <v>33.830845771144283</v>
      </c>
      <c r="E71">
        <v>831.12</v>
      </c>
      <c r="F71">
        <f t="shared" si="31"/>
        <v>58.62068965517242</v>
      </c>
      <c r="G71">
        <v>194.2</v>
      </c>
      <c r="H71">
        <f t="shared" si="32"/>
        <v>31.775700934579444</v>
      </c>
      <c r="I71">
        <v>1368.62</v>
      </c>
      <c r="J71">
        <f t="shared" si="33"/>
        <v>56.666666666666679</v>
      </c>
      <c r="K71">
        <v>199.11</v>
      </c>
      <c r="L71">
        <f t="shared" si="34"/>
        <v>69.387755102040828</v>
      </c>
      <c r="M71">
        <v>179.71</v>
      </c>
      <c r="N71">
        <f t="shared" si="35"/>
        <v>50.370370370370374</v>
      </c>
      <c r="O71">
        <v>267.52199999999999</v>
      </c>
      <c r="P71">
        <f t="shared" si="36"/>
        <v>57.627118644067799</v>
      </c>
      <c r="Q71">
        <v>236.54</v>
      </c>
      <c r="R71">
        <f t="shared" si="37"/>
        <v>65.384615384615401</v>
      </c>
      <c r="S71">
        <v>190.2</v>
      </c>
      <c r="T71">
        <f t="shared" si="38"/>
        <v>56.666666666666679</v>
      </c>
      <c r="U71">
        <v>208.73</v>
      </c>
      <c r="V71">
        <f t="shared" si="39"/>
        <v>48.226950354609933</v>
      </c>
      <c r="W71">
        <v>240.333</v>
      </c>
      <c r="X71">
        <f t="shared" si="40"/>
        <v>60.176991150442483</v>
      </c>
      <c r="Y71">
        <v>206.26</v>
      </c>
      <c r="AB71">
        <f t="shared" si="41"/>
        <v>67.32673267326733</v>
      </c>
      <c r="AC71">
        <v>197.6</v>
      </c>
      <c r="AD71">
        <f t="shared" si="42"/>
        <v>63.551401869158887</v>
      </c>
      <c r="AE71">
        <v>235.24</v>
      </c>
      <c r="AF71">
        <f t="shared" si="43"/>
        <v>55.73770491803279</v>
      </c>
      <c r="AG71">
        <v>195.56</v>
      </c>
      <c r="AH71">
        <f t="shared" si="44"/>
        <v>49.275362318840585</v>
      </c>
      <c r="AI71">
        <v>406.58</v>
      </c>
      <c r="AJ71">
        <f t="shared" si="45"/>
        <v>42.5</v>
      </c>
      <c r="AK71">
        <v>419.9</v>
      </c>
      <c r="AL71">
        <f t="shared" si="46"/>
        <v>61.261261261261254</v>
      </c>
      <c r="AM71">
        <v>183.47</v>
      </c>
      <c r="AN71">
        <f t="shared" si="47"/>
        <v>48.226950354609933</v>
      </c>
      <c r="AO71">
        <v>270.56</v>
      </c>
      <c r="AP71">
        <f t="shared" si="48"/>
        <v>70.103092783505161</v>
      </c>
      <c r="AQ71">
        <v>317.95</v>
      </c>
      <c r="AR71">
        <f t="shared" si="49"/>
        <v>67.32673267326733</v>
      </c>
      <c r="AS71">
        <v>220.7</v>
      </c>
      <c r="AT71">
        <f t="shared" si="50"/>
        <v>62.962962962962962</v>
      </c>
      <c r="AU71">
        <v>182.1</v>
      </c>
      <c r="AV71">
        <f t="shared" si="51"/>
        <v>62.385321100917437</v>
      </c>
      <c r="AW71">
        <v>197.32499999999999</v>
      </c>
      <c r="AX71">
        <f t="shared" si="52"/>
        <v>51.127819548872175</v>
      </c>
      <c r="AY71">
        <v>256.36</v>
      </c>
      <c r="AZ71">
        <f t="shared" si="53"/>
        <v>47.552447552447553</v>
      </c>
      <c r="BA71">
        <v>374.64</v>
      </c>
      <c r="BB71">
        <f t="shared" si="54"/>
        <v>36.55913978494624</v>
      </c>
      <c r="BC71">
        <v>1113.71</v>
      </c>
      <c r="BD71">
        <f t="shared" si="55"/>
        <v>73.118279569892479</v>
      </c>
      <c r="BE71">
        <v>174.31</v>
      </c>
      <c r="BF71">
        <f t="shared" si="56"/>
        <v>45.63758389261745</v>
      </c>
      <c r="BG71">
        <v>138.11099999999999</v>
      </c>
    </row>
    <row r="72" spans="1:59" x14ac:dyDescent="0.65">
      <c r="A72">
        <v>7.59</v>
      </c>
      <c r="B72">
        <f t="shared" si="29"/>
        <v>63.888888888888886</v>
      </c>
      <c r="C72">
        <v>224.93</v>
      </c>
      <c r="D72">
        <f t="shared" si="30"/>
        <v>34.328358208955223</v>
      </c>
      <c r="E72">
        <v>660.45</v>
      </c>
      <c r="F72">
        <f t="shared" si="31"/>
        <v>59.482758620689658</v>
      </c>
      <c r="G72">
        <v>200.2</v>
      </c>
      <c r="H72">
        <f t="shared" si="32"/>
        <v>32.242990654205606</v>
      </c>
      <c r="I72">
        <v>1328.42</v>
      </c>
      <c r="J72">
        <f t="shared" si="33"/>
        <v>57.500000000000007</v>
      </c>
      <c r="K72">
        <v>196.05</v>
      </c>
      <c r="L72">
        <f t="shared" si="34"/>
        <v>70.408163265306129</v>
      </c>
      <c r="M72">
        <v>177.31</v>
      </c>
      <c r="N72">
        <f t="shared" si="35"/>
        <v>51.111111111111107</v>
      </c>
      <c r="O72">
        <v>270.63099999999997</v>
      </c>
      <c r="P72">
        <f t="shared" si="36"/>
        <v>58.474576271186443</v>
      </c>
      <c r="Q72">
        <v>231.6</v>
      </c>
      <c r="R72">
        <f t="shared" si="37"/>
        <v>66.34615384615384</v>
      </c>
      <c r="S72">
        <v>198.65</v>
      </c>
      <c r="T72">
        <f t="shared" si="38"/>
        <v>57.500000000000007</v>
      </c>
      <c r="U72">
        <v>202.04</v>
      </c>
      <c r="V72">
        <f t="shared" si="39"/>
        <v>48.936170212765958</v>
      </c>
      <c r="W72">
        <v>237.86699999999999</v>
      </c>
      <c r="X72">
        <f t="shared" si="40"/>
        <v>61.06194690265486</v>
      </c>
      <c r="Y72">
        <v>193.14</v>
      </c>
      <c r="AB72">
        <f t="shared" si="41"/>
        <v>68.316831683168317</v>
      </c>
      <c r="AC72">
        <v>197</v>
      </c>
      <c r="AD72">
        <f t="shared" si="42"/>
        <v>64.485981308411212</v>
      </c>
      <c r="AE72">
        <v>223.49</v>
      </c>
      <c r="AF72">
        <f t="shared" si="43"/>
        <v>56.557377049180324</v>
      </c>
      <c r="AG72">
        <v>204.55</v>
      </c>
      <c r="AH72">
        <f t="shared" si="44"/>
        <v>50</v>
      </c>
      <c r="AI72">
        <v>382.8</v>
      </c>
      <c r="AJ72">
        <f t="shared" si="45"/>
        <v>43.125</v>
      </c>
      <c r="AK72">
        <v>400.26</v>
      </c>
      <c r="AL72">
        <f t="shared" si="46"/>
        <v>62.162162162162161</v>
      </c>
      <c r="AM72">
        <v>184.02</v>
      </c>
      <c r="AN72">
        <f t="shared" si="47"/>
        <v>48.936170212765958</v>
      </c>
      <c r="AO72">
        <v>252.75</v>
      </c>
      <c r="AP72">
        <f t="shared" si="48"/>
        <v>71.134020618556704</v>
      </c>
      <c r="AQ72">
        <v>298.08</v>
      </c>
      <c r="AR72">
        <f t="shared" si="49"/>
        <v>68.316831683168317</v>
      </c>
      <c r="AS72">
        <v>208.98</v>
      </c>
      <c r="AT72">
        <f t="shared" si="50"/>
        <v>63.888888888888886</v>
      </c>
      <c r="AU72">
        <v>180.63</v>
      </c>
      <c r="AV72">
        <f t="shared" si="51"/>
        <v>63.302752293577981</v>
      </c>
      <c r="AW72">
        <v>200.309</v>
      </c>
      <c r="AX72">
        <f t="shared" si="52"/>
        <v>51.879699248120289</v>
      </c>
      <c r="AY72">
        <v>242.47</v>
      </c>
      <c r="AZ72">
        <f t="shared" si="53"/>
        <v>48.251748251748253</v>
      </c>
      <c r="BA72">
        <v>352.19</v>
      </c>
      <c r="BB72">
        <f t="shared" si="54"/>
        <v>37.096774193548384</v>
      </c>
      <c r="BC72">
        <v>1062.3</v>
      </c>
      <c r="BD72">
        <f t="shared" si="55"/>
        <v>74.193548387096769</v>
      </c>
      <c r="BE72">
        <v>183.82</v>
      </c>
      <c r="BF72">
        <f t="shared" si="56"/>
        <v>46.308724832214764</v>
      </c>
      <c r="BG72">
        <v>138.63900000000001</v>
      </c>
    </row>
    <row r="73" spans="1:59" x14ac:dyDescent="0.65">
      <c r="A73">
        <v>7.7</v>
      </c>
      <c r="B73">
        <f t="shared" si="29"/>
        <v>64.81481481481481</v>
      </c>
      <c r="C73">
        <v>226.15</v>
      </c>
      <c r="D73">
        <f t="shared" si="30"/>
        <v>34.82587064676617</v>
      </c>
      <c r="E73">
        <v>506.41</v>
      </c>
      <c r="F73">
        <f t="shared" si="31"/>
        <v>60.344827586206897</v>
      </c>
      <c r="G73">
        <v>193.65</v>
      </c>
      <c r="H73">
        <f t="shared" si="32"/>
        <v>32.710280373831779</v>
      </c>
      <c r="I73">
        <v>1253.1600000000001</v>
      </c>
      <c r="J73">
        <f t="shared" si="33"/>
        <v>58.333333333333336</v>
      </c>
      <c r="K73">
        <v>189.84</v>
      </c>
      <c r="L73">
        <f t="shared" si="34"/>
        <v>71.428571428571431</v>
      </c>
      <c r="M73">
        <v>166.36</v>
      </c>
      <c r="N73">
        <f t="shared" si="35"/>
        <v>51.851851851851848</v>
      </c>
      <c r="O73">
        <v>256.91300000000001</v>
      </c>
      <c r="P73">
        <f t="shared" si="36"/>
        <v>59.322033898305079</v>
      </c>
      <c r="Q73">
        <v>218.78</v>
      </c>
      <c r="R73">
        <f t="shared" si="37"/>
        <v>67.307692307692307</v>
      </c>
      <c r="S73">
        <v>180.18</v>
      </c>
      <c r="T73">
        <f t="shared" si="38"/>
        <v>58.333333333333336</v>
      </c>
      <c r="U73">
        <v>198.79</v>
      </c>
      <c r="V73">
        <f t="shared" si="39"/>
        <v>49.645390070921984</v>
      </c>
      <c r="W73">
        <v>217.73</v>
      </c>
      <c r="X73">
        <f t="shared" si="40"/>
        <v>61.946902654867266</v>
      </c>
      <c r="Y73">
        <v>198.8</v>
      </c>
      <c r="AB73">
        <f t="shared" si="41"/>
        <v>69.306930693069319</v>
      </c>
      <c r="AC73">
        <v>203.38</v>
      </c>
      <c r="AD73">
        <f t="shared" si="42"/>
        <v>65.420560747663558</v>
      </c>
      <c r="AE73">
        <v>227.04</v>
      </c>
      <c r="AF73">
        <f t="shared" si="43"/>
        <v>57.377049180327866</v>
      </c>
      <c r="AG73">
        <v>204.97</v>
      </c>
      <c r="AH73">
        <f t="shared" si="44"/>
        <v>50.724637681159422</v>
      </c>
      <c r="AI73">
        <v>351.23</v>
      </c>
      <c r="AJ73">
        <f t="shared" si="45"/>
        <v>43.75</v>
      </c>
      <c r="AK73">
        <v>341.34</v>
      </c>
      <c r="AL73">
        <f t="shared" si="46"/>
        <v>63.063063063063062</v>
      </c>
      <c r="AM73">
        <v>185.39</v>
      </c>
      <c r="AN73">
        <f t="shared" si="47"/>
        <v>49.645390070921984</v>
      </c>
      <c r="AO73">
        <v>260.67</v>
      </c>
      <c r="AP73">
        <f t="shared" si="48"/>
        <v>72.164948453608247</v>
      </c>
      <c r="AQ73">
        <v>289.17</v>
      </c>
      <c r="AR73">
        <f t="shared" si="49"/>
        <v>69.306930693069319</v>
      </c>
      <c r="AS73">
        <v>204.35</v>
      </c>
      <c r="AT73">
        <f t="shared" si="50"/>
        <v>64.81481481481481</v>
      </c>
      <c r="AU73">
        <v>181.68</v>
      </c>
      <c r="AV73">
        <f t="shared" si="51"/>
        <v>64.22018348623854</v>
      </c>
      <c r="AW73">
        <v>194.68100000000001</v>
      </c>
      <c r="AX73">
        <f t="shared" si="52"/>
        <v>52.631578947368418</v>
      </c>
      <c r="AY73">
        <v>244.66</v>
      </c>
      <c r="AZ73">
        <f t="shared" si="53"/>
        <v>48.951048951048953</v>
      </c>
      <c r="BA73">
        <v>308.52</v>
      </c>
      <c r="BB73">
        <f t="shared" si="54"/>
        <v>37.634408602150536</v>
      </c>
      <c r="BC73">
        <v>1088.29</v>
      </c>
      <c r="BD73">
        <f t="shared" si="55"/>
        <v>75.268817204301072</v>
      </c>
      <c r="BE73">
        <v>177.42</v>
      </c>
      <c r="BF73">
        <f t="shared" si="56"/>
        <v>46.979865771812079</v>
      </c>
      <c r="BG73">
        <v>138.59800000000001</v>
      </c>
    </row>
    <row r="74" spans="1:59" x14ac:dyDescent="0.65">
      <c r="A74">
        <v>7.81</v>
      </c>
      <c r="B74">
        <f t="shared" si="29"/>
        <v>65.740740740740733</v>
      </c>
      <c r="C74">
        <v>219.87</v>
      </c>
      <c r="D74">
        <f t="shared" si="30"/>
        <v>35.323383084577117</v>
      </c>
      <c r="E74">
        <v>408.99</v>
      </c>
      <c r="F74">
        <f t="shared" si="31"/>
        <v>61.206896551724135</v>
      </c>
      <c r="G74">
        <v>188.75</v>
      </c>
      <c r="H74">
        <f t="shared" si="32"/>
        <v>33.177570093457945</v>
      </c>
      <c r="I74">
        <v>1196.01</v>
      </c>
      <c r="J74">
        <f t="shared" si="33"/>
        <v>59.166666666666664</v>
      </c>
      <c r="K74">
        <v>186.25</v>
      </c>
      <c r="L74">
        <f t="shared" si="34"/>
        <v>72.448979591836732</v>
      </c>
      <c r="M74">
        <v>168.69</v>
      </c>
      <c r="N74">
        <f t="shared" si="35"/>
        <v>52.592592592592588</v>
      </c>
      <c r="O74">
        <v>262.47300000000001</v>
      </c>
      <c r="P74">
        <f t="shared" si="36"/>
        <v>60.169491525423723</v>
      </c>
      <c r="Q74">
        <v>223.55</v>
      </c>
      <c r="R74">
        <f t="shared" si="37"/>
        <v>68.269230769230774</v>
      </c>
      <c r="S74">
        <v>178.62</v>
      </c>
      <c r="T74">
        <f t="shared" si="38"/>
        <v>59.166666666666664</v>
      </c>
      <c r="U74">
        <v>212.74</v>
      </c>
      <c r="V74">
        <f t="shared" si="39"/>
        <v>50.354609929078009</v>
      </c>
      <c r="W74">
        <v>228.43</v>
      </c>
      <c r="X74">
        <f t="shared" si="40"/>
        <v>62.831858407079643</v>
      </c>
      <c r="Y74">
        <v>198.16</v>
      </c>
      <c r="AB74">
        <f t="shared" si="41"/>
        <v>70.297029702970292</v>
      </c>
      <c r="AC74">
        <v>197.85</v>
      </c>
      <c r="AD74">
        <f t="shared" si="42"/>
        <v>66.355140186915889</v>
      </c>
      <c r="AE74">
        <v>223.8</v>
      </c>
      <c r="AF74">
        <f t="shared" si="43"/>
        <v>58.196721311475407</v>
      </c>
      <c r="AG74">
        <v>196.58</v>
      </c>
      <c r="AH74">
        <f t="shared" si="44"/>
        <v>51.449275362318836</v>
      </c>
      <c r="AI74">
        <v>334.22</v>
      </c>
      <c r="AJ74">
        <f t="shared" si="45"/>
        <v>44.374999999999993</v>
      </c>
      <c r="AK74">
        <v>309.86</v>
      </c>
      <c r="AL74">
        <f t="shared" si="46"/>
        <v>63.963963963963955</v>
      </c>
      <c r="AM74">
        <v>177.45</v>
      </c>
      <c r="AN74">
        <f t="shared" si="47"/>
        <v>50.354609929078009</v>
      </c>
      <c r="AO74">
        <v>282.02</v>
      </c>
      <c r="AP74">
        <f t="shared" si="48"/>
        <v>73.19587628865979</v>
      </c>
      <c r="AQ74">
        <v>302.52</v>
      </c>
      <c r="AR74">
        <f t="shared" si="49"/>
        <v>70.297029702970292</v>
      </c>
      <c r="AS74">
        <v>200.03</v>
      </c>
      <c r="AT74">
        <f t="shared" si="50"/>
        <v>65.740740740740733</v>
      </c>
      <c r="AU74">
        <v>181.57</v>
      </c>
      <c r="AV74">
        <f t="shared" si="51"/>
        <v>65.137614678899084</v>
      </c>
      <c r="AW74">
        <v>196.30099999999999</v>
      </c>
      <c r="AX74">
        <f t="shared" si="52"/>
        <v>53.383458646616532</v>
      </c>
      <c r="AY74">
        <v>232.97</v>
      </c>
      <c r="AZ74">
        <f t="shared" si="53"/>
        <v>49.650349650349646</v>
      </c>
      <c r="BA74">
        <v>300.42</v>
      </c>
      <c r="BB74">
        <f t="shared" si="54"/>
        <v>38.172043010752681</v>
      </c>
      <c r="BC74">
        <v>1070.68</v>
      </c>
      <c r="BD74">
        <f t="shared" si="55"/>
        <v>76.344086021505362</v>
      </c>
      <c r="BE74">
        <v>170.6</v>
      </c>
      <c r="BF74">
        <f t="shared" si="56"/>
        <v>47.651006711409394</v>
      </c>
      <c r="BG74">
        <v>140.822</v>
      </c>
    </row>
    <row r="75" spans="1:59" x14ac:dyDescent="0.65">
      <c r="A75">
        <v>7.92</v>
      </c>
      <c r="B75">
        <f t="shared" si="29"/>
        <v>66.666666666666657</v>
      </c>
      <c r="C75">
        <v>218.52</v>
      </c>
      <c r="D75">
        <f t="shared" si="30"/>
        <v>35.820895522388057</v>
      </c>
      <c r="E75">
        <v>360.41</v>
      </c>
      <c r="F75">
        <f t="shared" si="31"/>
        <v>62.068965517241381</v>
      </c>
      <c r="G75">
        <v>189.68</v>
      </c>
      <c r="H75">
        <f t="shared" si="32"/>
        <v>33.644859813084111</v>
      </c>
      <c r="I75">
        <v>1128.21</v>
      </c>
      <c r="J75">
        <f t="shared" si="33"/>
        <v>60</v>
      </c>
      <c r="K75">
        <v>183.22</v>
      </c>
      <c r="L75">
        <f t="shared" si="34"/>
        <v>73.469387755102048</v>
      </c>
      <c r="M75">
        <v>185.62</v>
      </c>
      <c r="N75">
        <f t="shared" si="35"/>
        <v>53.333333333333336</v>
      </c>
      <c r="O75">
        <v>245.101</v>
      </c>
      <c r="P75">
        <f t="shared" si="36"/>
        <v>61.016949152542367</v>
      </c>
      <c r="Q75">
        <v>227.72</v>
      </c>
      <c r="R75">
        <f t="shared" si="37"/>
        <v>69.230769230769226</v>
      </c>
      <c r="S75">
        <v>179.02</v>
      </c>
      <c r="T75">
        <f t="shared" si="38"/>
        <v>60</v>
      </c>
      <c r="U75">
        <v>193.82</v>
      </c>
      <c r="V75">
        <f t="shared" si="39"/>
        <v>51.063829787234042</v>
      </c>
      <c r="W75">
        <v>222.41</v>
      </c>
      <c r="X75">
        <f t="shared" si="40"/>
        <v>63.716814159292035</v>
      </c>
      <c r="Y75">
        <v>186.62</v>
      </c>
      <c r="AB75">
        <f t="shared" si="41"/>
        <v>71.287128712871294</v>
      </c>
      <c r="AC75">
        <v>197.77</v>
      </c>
      <c r="AD75">
        <f t="shared" si="42"/>
        <v>67.289719626168221</v>
      </c>
      <c r="AE75">
        <v>234.5</v>
      </c>
      <c r="AF75">
        <f t="shared" si="43"/>
        <v>59.016393442622949</v>
      </c>
      <c r="AG75">
        <v>200.3</v>
      </c>
      <c r="AH75">
        <f t="shared" si="44"/>
        <v>52.173913043478258</v>
      </c>
      <c r="AI75">
        <v>305.7</v>
      </c>
      <c r="AJ75">
        <f t="shared" si="45"/>
        <v>44.999999999999993</v>
      </c>
      <c r="AK75">
        <v>314.02</v>
      </c>
      <c r="AL75">
        <f t="shared" si="46"/>
        <v>64.864864864864856</v>
      </c>
      <c r="AM75">
        <v>182.22</v>
      </c>
      <c r="AN75">
        <f t="shared" si="47"/>
        <v>51.063829787234042</v>
      </c>
      <c r="AO75">
        <v>294.01</v>
      </c>
      <c r="AP75">
        <f t="shared" si="48"/>
        <v>74.226804123711347</v>
      </c>
      <c r="AQ75">
        <v>309.89999999999998</v>
      </c>
      <c r="AR75">
        <f t="shared" si="49"/>
        <v>71.287128712871294</v>
      </c>
      <c r="AS75">
        <v>200.34</v>
      </c>
      <c r="AT75">
        <f t="shared" si="50"/>
        <v>66.666666666666657</v>
      </c>
      <c r="AU75">
        <v>189.1</v>
      </c>
      <c r="AV75">
        <f t="shared" si="51"/>
        <v>66.055045871559642</v>
      </c>
      <c r="AW75">
        <v>187.27799999999999</v>
      </c>
      <c r="AX75">
        <f t="shared" si="52"/>
        <v>54.13533834586466</v>
      </c>
      <c r="AY75">
        <v>229.63</v>
      </c>
      <c r="AZ75">
        <f t="shared" si="53"/>
        <v>50.349650349650346</v>
      </c>
      <c r="BA75">
        <v>275.37</v>
      </c>
      <c r="BB75">
        <f t="shared" si="54"/>
        <v>38.70967741935484</v>
      </c>
      <c r="BC75">
        <v>1084.3499999999999</v>
      </c>
      <c r="BD75">
        <f t="shared" si="55"/>
        <v>77.41935483870968</v>
      </c>
      <c r="BE75">
        <v>171.8</v>
      </c>
      <c r="BF75">
        <f t="shared" si="56"/>
        <v>48.322147651006709</v>
      </c>
      <c r="BG75">
        <v>136.53899999999999</v>
      </c>
    </row>
    <row r="76" spans="1:59" x14ac:dyDescent="0.65">
      <c r="A76">
        <v>8.0299999999999994</v>
      </c>
      <c r="B76">
        <f t="shared" si="29"/>
        <v>67.592592592592581</v>
      </c>
      <c r="C76">
        <v>217.53</v>
      </c>
      <c r="D76">
        <f t="shared" si="30"/>
        <v>36.318407960199004</v>
      </c>
      <c r="E76">
        <v>336.96</v>
      </c>
      <c r="F76">
        <f t="shared" si="31"/>
        <v>62.931034482758619</v>
      </c>
      <c r="G76">
        <v>188.08</v>
      </c>
      <c r="H76">
        <f t="shared" si="32"/>
        <v>34.112149532710276</v>
      </c>
      <c r="I76">
        <v>1038.55</v>
      </c>
      <c r="J76">
        <f t="shared" si="33"/>
        <v>60.833333333333329</v>
      </c>
      <c r="K76">
        <v>184.07</v>
      </c>
      <c r="L76">
        <f t="shared" si="34"/>
        <v>74.489795918367335</v>
      </c>
      <c r="M76">
        <v>175.74</v>
      </c>
      <c r="N76">
        <f t="shared" si="35"/>
        <v>54.074074074074076</v>
      </c>
      <c r="O76">
        <v>257.005</v>
      </c>
      <c r="P76">
        <f t="shared" si="36"/>
        <v>61.86440677966101</v>
      </c>
      <c r="Q76">
        <v>224.09</v>
      </c>
      <c r="R76">
        <f t="shared" si="37"/>
        <v>70.192307692307693</v>
      </c>
      <c r="S76">
        <v>173.44</v>
      </c>
      <c r="T76">
        <f t="shared" si="38"/>
        <v>60.833333333333329</v>
      </c>
      <c r="U76">
        <v>187.33</v>
      </c>
      <c r="V76">
        <f t="shared" si="39"/>
        <v>51.773049645390067</v>
      </c>
      <c r="W76">
        <v>209.25299999999999</v>
      </c>
      <c r="X76">
        <f t="shared" si="40"/>
        <v>64.601769911504419</v>
      </c>
      <c r="Y76">
        <v>183.34</v>
      </c>
      <c r="AB76">
        <f t="shared" si="41"/>
        <v>72.277227722772281</v>
      </c>
      <c r="AC76">
        <v>197.03</v>
      </c>
      <c r="AD76">
        <f t="shared" si="42"/>
        <v>68.224299065420553</v>
      </c>
      <c r="AE76">
        <v>233.57</v>
      </c>
      <c r="AF76">
        <f t="shared" si="43"/>
        <v>59.83606557377049</v>
      </c>
      <c r="AG76">
        <v>192.4</v>
      </c>
      <c r="AH76">
        <f t="shared" si="44"/>
        <v>52.89855072463768</v>
      </c>
      <c r="AI76">
        <v>283.69</v>
      </c>
      <c r="AJ76">
        <f t="shared" si="45"/>
        <v>45.624999999999993</v>
      </c>
      <c r="AK76">
        <v>299.42</v>
      </c>
      <c r="AL76">
        <f t="shared" si="46"/>
        <v>65.765765765765764</v>
      </c>
      <c r="AM76">
        <v>187.91</v>
      </c>
      <c r="AN76">
        <f t="shared" si="47"/>
        <v>51.773049645390067</v>
      </c>
      <c r="AO76">
        <v>294.27</v>
      </c>
      <c r="AP76">
        <f t="shared" si="48"/>
        <v>75.257731958762889</v>
      </c>
      <c r="AQ76">
        <v>300.83</v>
      </c>
      <c r="AR76">
        <f t="shared" si="49"/>
        <v>72.277227722772281</v>
      </c>
      <c r="AS76">
        <v>196.22</v>
      </c>
      <c r="AT76">
        <f t="shared" si="50"/>
        <v>67.592592592592581</v>
      </c>
      <c r="AU76">
        <v>184.45</v>
      </c>
      <c r="AV76">
        <f t="shared" si="51"/>
        <v>66.972477064220186</v>
      </c>
      <c r="AW76">
        <v>189.297</v>
      </c>
      <c r="AX76">
        <f t="shared" si="52"/>
        <v>54.887218045112775</v>
      </c>
      <c r="AY76">
        <v>213.79</v>
      </c>
      <c r="AZ76">
        <f t="shared" si="53"/>
        <v>51.048951048951039</v>
      </c>
      <c r="BA76">
        <v>268.61</v>
      </c>
      <c r="BB76">
        <f t="shared" si="54"/>
        <v>39.247311827956985</v>
      </c>
      <c r="BC76">
        <v>941.34</v>
      </c>
      <c r="BD76">
        <f t="shared" si="55"/>
        <v>78.494623655913969</v>
      </c>
      <c r="BE76">
        <v>168.12</v>
      </c>
      <c r="BF76">
        <f t="shared" si="56"/>
        <v>48.993288590604024</v>
      </c>
      <c r="BG76">
        <v>135.36199999999999</v>
      </c>
    </row>
    <row r="77" spans="1:59" x14ac:dyDescent="0.65">
      <c r="A77">
        <v>8.14</v>
      </c>
      <c r="B77">
        <f t="shared" si="29"/>
        <v>68.518518518518519</v>
      </c>
      <c r="C77">
        <v>226.25</v>
      </c>
      <c r="D77">
        <f t="shared" si="30"/>
        <v>36.815920398009958</v>
      </c>
      <c r="E77">
        <v>312.69</v>
      </c>
      <c r="F77">
        <f t="shared" si="31"/>
        <v>63.793103448275865</v>
      </c>
      <c r="G77">
        <v>181.02</v>
      </c>
      <c r="H77">
        <f t="shared" si="32"/>
        <v>34.579439252336449</v>
      </c>
      <c r="I77">
        <v>963.72</v>
      </c>
      <c r="J77">
        <f t="shared" si="33"/>
        <v>61.666666666666671</v>
      </c>
      <c r="K77">
        <v>191.73</v>
      </c>
      <c r="L77">
        <f t="shared" si="34"/>
        <v>75.510204081632665</v>
      </c>
      <c r="M77">
        <v>177.34</v>
      </c>
      <c r="N77">
        <f t="shared" si="35"/>
        <v>54.814814814814817</v>
      </c>
      <c r="O77">
        <v>235.56800000000001</v>
      </c>
      <c r="P77">
        <f t="shared" si="36"/>
        <v>62.711864406779661</v>
      </c>
      <c r="Q77">
        <v>208.49</v>
      </c>
      <c r="R77">
        <f t="shared" si="37"/>
        <v>71.15384615384616</v>
      </c>
      <c r="S77">
        <v>173.99</v>
      </c>
      <c r="T77">
        <f t="shared" si="38"/>
        <v>61.666666666666671</v>
      </c>
      <c r="U77">
        <v>192.1</v>
      </c>
      <c r="V77">
        <f t="shared" si="39"/>
        <v>52.482269503546107</v>
      </c>
      <c r="W77">
        <v>205.583</v>
      </c>
      <c r="X77">
        <f t="shared" si="40"/>
        <v>65.486725663716811</v>
      </c>
      <c r="Y77">
        <v>185.08600000000001</v>
      </c>
      <c r="AB77">
        <f t="shared" si="41"/>
        <v>73.267326732673283</v>
      </c>
      <c r="AC77">
        <v>195.36</v>
      </c>
      <c r="AD77">
        <f t="shared" si="42"/>
        <v>69.158878504672899</v>
      </c>
      <c r="AE77">
        <v>244.81</v>
      </c>
      <c r="AF77">
        <f t="shared" si="43"/>
        <v>60.655737704918032</v>
      </c>
      <c r="AG77">
        <v>196.85</v>
      </c>
      <c r="AH77">
        <f t="shared" si="44"/>
        <v>53.623188405797109</v>
      </c>
      <c r="AI77">
        <v>267.19</v>
      </c>
      <c r="AJ77">
        <f t="shared" si="45"/>
        <v>46.25</v>
      </c>
      <c r="AK77">
        <v>292.91000000000003</v>
      </c>
      <c r="AL77">
        <f t="shared" si="46"/>
        <v>66.666666666666657</v>
      </c>
      <c r="AM77">
        <v>183.86</v>
      </c>
      <c r="AN77">
        <f t="shared" si="47"/>
        <v>52.482269503546107</v>
      </c>
      <c r="AO77">
        <v>290.51</v>
      </c>
      <c r="AP77">
        <f t="shared" si="48"/>
        <v>76.288659793814446</v>
      </c>
      <c r="AQ77">
        <v>302.17</v>
      </c>
      <c r="AR77">
        <f t="shared" si="49"/>
        <v>73.267326732673283</v>
      </c>
      <c r="AS77">
        <v>199.01</v>
      </c>
      <c r="AT77">
        <f t="shared" si="50"/>
        <v>68.518518518518519</v>
      </c>
      <c r="AU77">
        <v>172.18</v>
      </c>
      <c r="AV77">
        <f t="shared" si="51"/>
        <v>67.889908256880744</v>
      </c>
      <c r="AW77">
        <v>201.38300000000001</v>
      </c>
      <c r="AX77">
        <f t="shared" si="52"/>
        <v>55.639097744360896</v>
      </c>
      <c r="AY77">
        <v>227.58</v>
      </c>
      <c r="AZ77">
        <f t="shared" si="53"/>
        <v>51.748251748251747</v>
      </c>
      <c r="BA77">
        <v>253.93</v>
      </c>
      <c r="BB77">
        <f t="shared" si="54"/>
        <v>39.784946236559144</v>
      </c>
      <c r="BC77">
        <v>771.69</v>
      </c>
      <c r="BD77">
        <f t="shared" si="55"/>
        <v>79.569892473118287</v>
      </c>
      <c r="BE77">
        <v>171.78</v>
      </c>
      <c r="BF77">
        <f t="shared" si="56"/>
        <v>49.664429530201346</v>
      </c>
      <c r="BG77">
        <v>133.21600000000001</v>
      </c>
    </row>
    <row r="78" spans="1:59" x14ac:dyDescent="0.65">
      <c r="A78">
        <v>8.25</v>
      </c>
      <c r="B78">
        <f t="shared" si="29"/>
        <v>69.444444444444443</v>
      </c>
      <c r="C78">
        <v>219.78</v>
      </c>
      <c r="D78">
        <f t="shared" si="30"/>
        <v>37.313432835820898</v>
      </c>
      <c r="E78">
        <v>307.23</v>
      </c>
      <c r="F78">
        <f t="shared" si="31"/>
        <v>64.65517241379311</v>
      </c>
      <c r="G78">
        <v>193.68</v>
      </c>
      <c r="H78">
        <f t="shared" si="32"/>
        <v>35.046728971962622</v>
      </c>
      <c r="I78">
        <v>877.85</v>
      </c>
      <c r="J78">
        <f t="shared" si="33"/>
        <v>62.5</v>
      </c>
      <c r="K78">
        <v>188.99</v>
      </c>
      <c r="L78">
        <f t="shared" si="34"/>
        <v>76.530612244897966</v>
      </c>
      <c r="M78">
        <v>167.07</v>
      </c>
      <c r="N78">
        <f t="shared" si="35"/>
        <v>55.555555555555557</v>
      </c>
      <c r="O78">
        <v>239.40600000000001</v>
      </c>
      <c r="P78">
        <f t="shared" si="36"/>
        <v>63.559322033898304</v>
      </c>
      <c r="Q78">
        <v>198.26</v>
      </c>
      <c r="R78">
        <f t="shared" si="37"/>
        <v>72.115384615384613</v>
      </c>
      <c r="S78">
        <v>177.08</v>
      </c>
      <c r="T78">
        <f t="shared" si="38"/>
        <v>62.5</v>
      </c>
      <c r="U78">
        <v>195.54</v>
      </c>
      <c r="V78">
        <f t="shared" si="39"/>
        <v>53.191489361702125</v>
      </c>
      <c r="W78">
        <v>206.97200000000001</v>
      </c>
      <c r="X78">
        <f t="shared" si="40"/>
        <v>66.371681415929203</v>
      </c>
      <c r="Y78">
        <v>190.518</v>
      </c>
      <c r="AB78">
        <f t="shared" si="41"/>
        <v>74.257425742574256</v>
      </c>
      <c r="AC78">
        <v>191.43</v>
      </c>
      <c r="AD78">
        <f t="shared" si="42"/>
        <v>70.093457943925245</v>
      </c>
      <c r="AE78">
        <v>260.39999999999998</v>
      </c>
      <c r="AF78">
        <f t="shared" si="43"/>
        <v>61.475409836065573</v>
      </c>
      <c r="AG78">
        <v>189.54</v>
      </c>
      <c r="AH78">
        <f t="shared" si="44"/>
        <v>54.347826086956516</v>
      </c>
      <c r="AI78">
        <v>259.70999999999998</v>
      </c>
      <c r="AJ78">
        <f t="shared" si="45"/>
        <v>46.874999999999993</v>
      </c>
      <c r="AK78">
        <v>276.94</v>
      </c>
      <c r="AL78">
        <f t="shared" si="46"/>
        <v>67.567567567567565</v>
      </c>
      <c r="AM78">
        <v>182.44</v>
      </c>
      <c r="AN78">
        <f t="shared" si="47"/>
        <v>53.191489361702125</v>
      </c>
      <c r="AO78">
        <v>292.38</v>
      </c>
      <c r="AP78">
        <f t="shared" si="48"/>
        <v>77.319587628865989</v>
      </c>
      <c r="AQ78">
        <v>305.58999999999997</v>
      </c>
      <c r="AR78">
        <f t="shared" si="49"/>
        <v>74.257425742574256</v>
      </c>
      <c r="AS78">
        <v>204.65</v>
      </c>
      <c r="AT78">
        <f t="shared" si="50"/>
        <v>69.444444444444443</v>
      </c>
      <c r="AU78">
        <v>177.94</v>
      </c>
      <c r="AV78">
        <f t="shared" si="51"/>
        <v>68.807339449541288</v>
      </c>
      <c r="AW78">
        <v>195.316</v>
      </c>
      <c r="AX78">
        <f t="shared" si="52"/>
        <v>56.390977443609025</v>
      </c>
      <c r="AY78">
        <v>234.85</v>
      </c>
      <c r="AZ78">
        <f t="shared" si="53"/>
        <v>52.447552447552447</v>
      </c>
      <c r="BA78">
        <v>248.06</v>
      </c>
      <c r="BB78">
        <f t="shared" si="54"/>
        <v>40.322580645161288</v>
      </c>
      <c r="BC78">
        <v>594.6</v>
      </c>
      <c r="BD78">
        <f t="shared" si="55"/>
        <v>80.645161290322577</v>
      </c>
      <c r="BE78">
        <v>173.95</v>
      </c>
      <c r="BF78">
        <f t="shared" si="56"/>
        <v>50.335570469798654</v>
      </c>
      <c r="BG78">
        <v>137.18799999999999</v>
      </c>
    </row>
    <row r="79" spans="1:59" x14ac:dyDescent="0.65">
      <c r="A79">
        <v>8.36</v>
      </c>
      <c r="B79">
        <f t="shared" si="29"/>
        <v>70.370370370370367</v>
      </c>
      <c r="C79">
        <v>211.36</v>
      </c>
      <c r="D79">
        <f t="shared" si="30"/>
        <v>37.810945273631837</v>
      </c>
      <c r="E79">
        <v>287.43</v>
      </c>
      <c r="F79">
        <f t="shared" si="31"/>
        <v>65.517241379310349</v>
      </c>
      <c r="G79">
        <v>181.94</v>
      </c>
      <c r="H79">
        <f t="shared" si="32"/>
        <v>35.514018691588781</v>
      </c>
      <c r="I79">
        <v>784.7</v>
      </c>
      <c r="J79">
        <f t="shared" si="33"/>
        <v>63.333333333333329</v>
      </c>
      <c r="K79">
        <v>183.61</v>
      </c>
      <c r="L79">
        <f t="shared" si="34"/>
        <v>77.551020408163268</v>
      </c>
      <c r="M79">
        <v>169.17</v>
      </c>
      <c r="N79">
        <f t="shared" si="35"/>
        <v>56.296296296296291</v>
      </c>
      <c r="O79">
        <v>232.322</v>
      </c>
      <c r="P79">
        <f t="shared" si="36"/>
        <v>64.406779661016941</v>
      </c>
      <c r="Q79">
        <v>194.68</v>
      </c>
      <c r="R79">
        <f t="shared" si="37"/>
        <v>73.076923076923066</v>
      </c>
      <c r="S79">
        <v>174.96</v>
      </c>
      <c r="T79">
        <f t="shared" si="38"/>
        <v>63.333333333333329</v>
      </c>
      <c r="U79">
        <v>202</v>
      </c>
      <c r="V79">
        <f t="shared" si="39"/>
        <v>53.900709219858157</v>
      </c>
      <c r="W79">
        <v>200.53700000000001</v>
      </c>
      <c r="X79">
        <f t="shared" si="40"/>
        <v>67.25663716814158</v>
      </c>
      <c r="Y79">
        <v>187.15199999999999</v>
      </c>
      <c r="AB79">
        <f t="shared" si="41"/>
        <v>75.247524752475243</v>
      </c>
      <c r="AC79">
        <v>185.5</v>
      </c>
      <c r="AD79">
        <f t="shared" si="42"/>
        <v>71.028037383177562</v>
      </c>
      <c r="AE79">
        <v>264.56</v>
      </c>
      <c r="AF79">
        <f t="shared" si="43"/>
        <v>62.295081967213108</v>
      </c>
      <c r="AG79">
        <v>190.43</v>
      </c>
      <c r="AH79">
        <f t="shared" si="44"/>
        <v>55.072463768115945</v>
      </c>
      <c r="AI79">
        <v>257.36</v>
      </c>
      <c r="AJ79">
        <f t="shared" si="45"/>
        <v>47.499999999999993</v>
      </c>
      <c r="AK79">
        <v>256.69</v>
      </c>
      <c r="AL79">
        <f t="shared" si="46"/>
        <v>68.468468468468458</v>
      </c>
      <c r="AM79">
        <v>182.68</v>
      </c>
      <c r="AN79">
        <f t="shared" si="47"/>
        <v>53.900709219858157</v>
      </c>
      <c r="AO79">
        <v>306.31</v>
      </c>
      <c r="AP79">
        <f t="shared" si="48"/>
        <v>78.350515463917532</v>
      </c>
      <c r="AQ79">
        <v>286.11</v>
      </c>
      <c r="AR79">
        <f t="shared" si="49"/>
        <v>75.247524752475243</v>
      </c>
      <c r="AS79">
        <v>209.13</v>
      </c>
      <c r="AT79">
        <f t="shared" si="50"/>
        <v>70.370370370370367</v>
      </c>
      <c r="AU79">
        <v>178.13</v>
      </c>
      <c r="AV79">
        <f t="shared" si="51"/>
        <v>69.724770642201833</v>
      </c>
      <c r="AW79">
        <v>186.99</v>
      </c>
      <c r="AX79">
        <f t="shared" si="52"/>
        <v>57.142857142857139</v>
      </c>
      <c r="AY79">
        <v>248.79</v>
      </c>
      <c r="AZ79">
        <f t="shared" si="53"/>
        <v>53.146853146853147</v>
      </c>
      <c r="BA79">
        <v>236.99</v>
      </c>
      <c r="BB79">
        <f t="shared" si="54"/>
        <v>40.86021505376344</v>
      </c>
      <c r="BC79">
        <v>486.34</v>
      </c>
      <c r="BD79">
        <f t="shared" si="55"/>
        <v>81.72043010752688</v>
      </c>
      <c r="BE79">
        <v>170.47</v>
      </c>
      <c r="BF79">
        <f t="shared" si="56"/>
        <v>51.006711409395969</v>
      </c>
      <c r="BG79">
        <v>133.411</v>
      </c>
    </row>
    <row r="80" spans="1:59" x14ac:dyDescent="0.65">
      <c r="A80">
        <v>8.4700000000000006</v>
      </c>
      <c r="B80">
        <f t="shared" si="29"/>
        <v>71.296296296296305</v>
      </c>
      <c r="C80">
        <v>213.77</v>
      </c>
      <c r="D80">
        <f t="shared" si="30"/>
        <v>38.308457711442792</v>
      </c>
      <c r="E80">
        <v>260.2</v>
      </c>
      <c r="F80">
        <f t="shared" si="31"/>
        <v>66.379310344827587</v>
      </c>
      <c r="G80">
        <v>182.21</v>
      </c>
      <c r="H80">
        <f t="shared" si="32"/>
        <v>35.981308411214954</v>
      </c>
      <c r="I80">
        <v>698.63</v>
      </c>
      <c r="J80">
        <f t="shared" si="33"/>
        <v>64.166666666666671</v>
      </c>
      <c r="K80">
        <v>185.26</v>
      </c>
      <c r="L80">
        <f t="shared" si="34"/>
        <v>78.571428571428584</v>
      </c>
      <c r="M80">
        <v>173.05</v>
      </c>
      <c r="N80">
        <f t="shared" si="35"/>
        <v>57.037037037037038</v>
      </c>
      <c r="O80">
        <v>231.89599999999999</v>
      </c>
      <c r="P80">
        <f t="shared" si="36"/>
        <v>65.254237288135599</v>
      </c>
      <c r="Q80">
        <v>197.43</v>
      </c>
      <c r="R80">
        <f t="shared" si="37"/>
        <v>74.038461538461547</v>
      </c>
      <c r="S80">
        <v>170.91</v>
      </c>
      <c r="T80">
        <f t="shared" si="38"/>
        <v>64.166666666666671</v>
      </c>
      <c r="U80">
        <v>191.8</v>
      </c>
      <c r="V80">
        <f t="shared" si="39"/>
        <v>54.609929078014183</v>
      </c>
      <c r="W80">
        <v>204.11600000000001</v>
      </c>
      <c r="X80">
        <f t="shared" si="40"/>
        <v>68.141592920353986</v>
      </c>
      <c r="Y80">
        <v>182.14400000000001</v>
      </c>
      <c r="AB80">
        <f t="shared" si="41"/>
        <v>76.237623762376245</v>
      </c>
      <c r="AC80">
        <v>183.52</v>
      </c>
      <c r="AD80">
        <f t="shared" si="42"/>
        <v>71.962616822429908</v>
      </c>
      <c r="AE80">
        <v>256.64</v>
      </c>
      <c r="AF80">
        <f t="shared" si="43"/>
        <v>63.114754098360656</v>
      </c>
      <c r="AG80">
        <v>196.21</v>
      </c>
      <c r="AH80">
        <f t="shared" si="44"/>
        <v>55.797101449275367</v>
      </c>
      <c r="AI80">
        <v>247.74</v>
      </c>
      <c r="AJ80">
        <f t="shared" si="45"/>
        <v>48.125</v>
      </c>
      <c r="AK80">
        <v>250.12</v>
      </c>
      <c r="AL80">
        <f t="shared" si="46"/>
        <v>69.369369369369366</v>
      </c>
      <c r="AM80">
        <v>182.42</v>
      </c>
      <c r="AN80">
        <f t="shared" si="47"/>
        <v>54.609929078014183</v>
      </c>
      <c r="AO80">
        <v>291.79000000000002</v>
      </c>
      <c r="AP80">
        <f t="shared" si="48"/>
        <v>79.381443298969074</v>
      </c>
      <c r="AQ80">
        <v>289.10000000000002</v>
      </c>
      <c r="AR80">
        <f t="shared" si="49"/>
        <v>76.237623762376245</v>
      </c>
      <c r="AS80">
        <v>222.02</v>
      </c>
      <c r="AT80">
        <f t="shared" si="50"/>
        <v>71.296296296296305</v>
      </c>
      <c r="AU80">
        <v>176.42</v>
      </c>
      <c r="AV80">
        <f t="shared" si="51"/>
        <v>70.642201834862391</v>
      </c>
      <c r="AW80">
        <v>182.755</v>
      </c>
      <c r="AX80">
        <f t="shared" si="52"/>
        <v>57.894736842105267</v>
      </c>
      <c r="AY80">
        <v>240.13</v>
      </c>
      <c r="AZ80">
        <f t="shared" si="53"/>
        <v>53.846153846153847</v>
      </c>
      <c r="BA80">
        <v>223.1</v>
      </c>
      <c r="BB80">
        <f t="shared" si="54"/>
        <v>41.397849462365592</v>
      </c>
      <c r="BC80">
        <v>378.45</v>
      </c>
      <c r="BD80">
        <f t="shared" si="55"/>
        <v>82.795698924731184</v>
      </c>
      <c r="BE80">
        <v>169.37</v>
      </c>
      <c r="BF80">
        <f t="shared" si="56"/>
        <v>51.677852348993291</v>
      </c>
      <c r="BG80">
        <v>138.381</v>
      </c>
    </row>
    <row r="81" spans="1:59" x14ac:dyDescent="0.65">
      <c r="A81">
        <v>8.58</v>
      </c>
      <c r="B81">
        <f t="shared" si="29"/>
        <v>72.222222222222214</v>
      </c>
      <c r="C81">
        <v>233.52</v>
      </c>
      <c r="D81">
        <f t="shared" si="30"/>
        <v>38.805970149253731</v>
      </c>
      <c r="E81">
        <v>245.77</v>
      </c>
      <c r="F81">
        <f t="shared" si="31"/>
        <v>67.241379310344826</v>
      </c>
      <c r="G81">
        <v>183.43</v>
      </c>
      <c r="H81">
        <f t="shared" si="32"/>
        <v>36.448598130841127</v>
      </c>
      <c r="I81">
        <v>606.88</v>
      </c>
      <c r="J81">
        <f t="shared" si="33"/>
        <v>65</v>
      </c>
      <c r="K81">
        <v>184.11</v>
      </c>
      <c r="L81">
        <f t="shared" si="34"/>
        <v>79.591836734693885</v>
      </c>
      <c r="M81">
        <v>175.03</v>
      </c>
      <c r="N81">
        <f t="shared" si="35"/>
        <v>57.777777777777786</v>
      </c>
      <c r="O81">
        <v>224.952</v>
      </c>
      <c r="P81">
        <f t="shared" si="36"/>
        <v>66.101694915254242</v>
      </c>
      <c r="Q81">
        <v>189.11</v>
      </c>
      <c r="R81">
        <f t="shared" si="37"/>
        <v>75</v>
      </c>
      <c r="S81">
        <v>167.21</v>
      </c>
      <c r="T81">
        <f t="shared" si="38"/>
        <v>65</v>
      </c>
      <c r="U81">
        <v>186.28</v>
      </c>
      <c r="V81">
        <f t="shared" si="39"/>
        <v>55.319148936170215</v>
      </c>
      <c r="W81">
        <v>200.89</v>
      </c>
      <c r="X81">
        <f t="shared" si="40"/>
        <v>69.026548672566378</v>
      </c>
      <c r="Y81">
        <v>189.16300000000001</v>
      </c>
      <c r="AB81">
        <f t="shared" si="41"/>
        <v>77.227722772277232</v>
      </c>
      <c r="AC81">
        <v>186.05</v>
      </c>
      <c r="AD81">
        <f t="shared" si="42"/>
        <v>72.897196261682254</v>
      </c>
      <c r="AE81">
        <v>245.36</v>
      </c>
      <c r="AF81">
        <f t="shared" si="43"/>
        <v>63.934426229508205</v>
      </c>
      <c r="AG81">
        <v>188.9</v>
      </c>
      <c r="AH81">
        <f t="shared" si="44"/>
        <v>56.521739130434788</v>
      </c>
      <c r="AI81">
        <v>250.06</v>
      </c>
      <c r="AJ81">
        <f t="shared" si="45"/>
        <v>48.75</v>
      </c>
      <c r="AK81">
        <v>243.63</v>
      </c>
      <c r="AL81">
        <f t="shared" si="46"/>
        <v>70.27027027027026</v>
      </c>
      <c r="AM81">
        <v>189.34</v>
      </c>
      <c r="AN81">
        <f t="shared" si="47"/>
        <v>55.319148936170215</v>
      </c>
      <c r="AO81">
        <v>326.24</v>
      </c>
      <c r="AP81">
        <f t="shared" si="48"/>
        <v>80.412371134020617</v>
      </c>
      <c r="AQ81">
        <v>286.05</v>
      </c>
      <c r="AR81">
        <f t="shared" si="49"/>
        <v>77.227722772277232</v>
      </c>
      <c r="AS81">
        <v>203.38</v>
      </c>
      <c r="AT81">
        <f t="shared" si="50"/>
        <v>72.222222222222214</v>
      </c>
      <c r="AU81">
        <v>174.6</v>
      </c>
      <c r="AV81">
        <f t="shared" si="51"/>
        <v>71.559633027522935</v>
      </c>
      <c r="AW81">
        <v>170.666</v>
      </c>
      <c r="AX81">
        <f t="shared" si="52"/>
        <v>58.646616541353382</v>
      </c>
      <c r="AY81">
        <v>212.57</v>
      </c>
      <c r="AZ81">
        <f t="shared" si="53"/>
        <v>54.54545454545454</v>
      </c>
      <c r="BA81">
        <v>217.18</v>
      </c>
      <c r="BB81">
        <f t="shared" si="54"/>
        <v>41.935483870967737</v>
      </c>
      <c r="BC81">
        <v>329.89</v>
      </c>
      <c r="BD81">
        <f t="shared" si="55"/>
        <v>83.870967741935473</v>
      </c>
      <c r="BE81">
        <v>166.26</v>
      </c>
      <c r="BF81">
        <f t="shared" si="56"/>
        <v>52.348993288590606</v>
      </c>
      <c r="BG81">
        <v>142.07300000000001</v>
      </c>
    </row>
    <row r="82" spans="1:59" x14ac:dyDescent="0.65">
      <c r="A82">
        <v>8.69</v>
      </c>
      <c r="B82">
        <f t="shared" si="29"/>
        <v>73.148148148148138</v>
      </c>
      <c r="C82">
        <v>241.73</v>
      </c>
      <c r="D82">
        <f t="shared" si="30"/>
        <v>39.303482587064678</v>
      </c>
      <c r="E82">
        <v>252.52</v>
      </c>
      <c r="F82">
        <f t="shared" si="31"/>
        <v>68.103448275862064</v>
      </c>
      <c r="G82">
        <v>181.77</v>
      </c>
      <c r="H82">
        <f t="shared" si="32"/>
        <v>36.915887850467286</v>
      </c>
      <c r="I82">
        <v>529.70000000000005</v>
      </c>
      <c r="J82">
        <f t="shared" si="33"/>
        <v>65.833333333333329</v>
      </c>
      <c r="K82">
        <v>187.71</v>
      </c>
      <c r="L82">
        <f t="shared" si="34"/>
        <v>80.612244897959187</v>
      </c>
      <c r="M82">
        <v>186.35</v>
      </c>
      <c r="N82">
        <f t="shared" si="35"/>
        <v>58.518518518518512</v>
      </c>
      <c r="O82">
        <v>223.245</v>
      </c>
      <c r="P82">
        <f t="shared" si="36"/>
        <v>66.949152542372886</v>
      </c>
      <c r="Q82">
        <v>187.62</v>
      </c>
      <c r="R82">
        <f t="shared" si="37"/>
        <v>75.961538461538453</v>
      </c>
      <c r="S82">
        <v>166.16</v>
      </c>
      <c r="T82">
        <f t="shared" si="38"/>
        <v>65.833333333333329</v>
      </c>
      <c r="U82">
        <v>193.74</v>
      </c>
      <c r="V82">
        <f t="shared" si="39"/>
        <v>56.028368794326234</v>
      </c>
      <c r="W82">
        <v>189.857</v>
      </c>
      <c r="X82">
        <f t="shared" si="40"/>
        <v>69.911504424778755</v>
      </c>
      <c r="Y82">
        <v>192.70400000000001</v>
      </c>
      <c r="AB82">
        <f t="shared" si="41"/>
        <v>78.21782178217822</v>
      </c>
      <c r="AC82">
        <v>189.58</v>
      </c>
      <c r="AD82">
        <f t="shared" si="42"/>
        <v>73.831775700934571</v>
      </c>
      <c r="AE82">
        <v>246.82</v>
      </c>
      <c r="AF82">
        <f t="shared" si="43"/>
        <v>64.754098360655732</v>
      </c>
      <c r="AG82">
        <v>179.58</v>
      </c>
      <c r="AH82">
        <f t="shared" si="44"/>
        <v>57.246376811594203</v>
      </c>
      <c r="AI82">
        <v>244.35</v>
      </c>
      <c r="AJ82">
        <f t="shared" si="45"/>
        <v>49.374999999999993</v>
      </c>
      <c r="AK82">
        <v>236.82</v>
      </c>
      <c r="AL82">
        <f t="shared" si="46"/>
        <v>71.171171171171167</v>
      </c>
      <c r="AM82">
        <v>181.9</v>
      </c>
      <c r="AN82">
        <f t="shared" si="47"/>
        <v>56.028368794326234</v>
      </c>
      <c r="AO82">
        <v>331.69</v>
      </c>
      <c r="AP82">
        <f t="shared" si="48"/>
        <v>81.44329896907216</v>
      </c>
      <c r="AQ82">
        <v>295.32</v>
      </c>
      <c r="AR82">
        <f t="shared" si="49"/>
        <v>78.21782178217822</v>
      </c>
      <c r="AS82">
        <v>194.65</v>
      </c>
      <c r="AT82">
        <f t="shared" si="50"/>
        <v>73.148148148148138</v>
      </c>
      <c r="AU82">
        <v>174.77</v>
      </c>
      <c r="AV82">
        <f t="shared" si="51"/>
        <v>72.477064220183479</v>
      </c>
      <c r="AW82">
        <v>184.036</v>
      </c>
      <c r="AX82">
        <f t="shared" si="52"/>
        <v>59.398496240601496</v>
      </c>
      <c r="AY82">
        <v>200.94</v>
      </c>
      <c r="AZ82">
        <f t="shared" si="53"/>
        <v>55.24475524475524</v>
      </c>
      <c r="BA82">
        <v>211.93</v>
      </c>
      <c r="BB82">
        <f t="shared" si="54"/>
        <v>42.473118279569889</v>
      </c>
      <c r="BC82">
        <v>295.07</v>
      </c>
      <c r="BD82">
        <f t="shared" si="55"/>
        <v>84.946236559139777</v>
      </c>
      <c r="BE82">
        <v>163.06</v>
      </c>
      <c r="BF82">
        <f t="shared" si="56"/>
        <v>53.020134228187906</v>
      </c>
      <c r="BG82">
        <v>137.32499999999999</v>
      </c>
    </row>
    <row r="83" spans="1:59" x14ac:dyDescent="0.65">
      <c r="A83">
        <v>8.8000000000000007</v>
      </c>
      <c r="B83">
        <f t="shared" si="29"/>
        <v>74.074074074074076</v>
      </c>
      <c r="C83">
        <v>243.47</v>
      </c>
      <c r="D83">
        <f t="shared" si="30"/>
        <v>39.800995024875625</v>
      </c>
      <c r="E83">
        <v>230.84</v>
      </c>
      <c r="F83">
        <f t="shared" si="31"/>
        <v>68.965517241379317</v>
      </c>
      <c r="G83">
        <v>181.9</v>
      </c>
      <c r="H83">
        <f t="shared" si="32"/>
        <v>37.383177570093466</v>
      </c>
      <c r="I83">
        <v>478.18</v>
      </c>
      <c r="J83">
        <f t="shared" si="33"/>
        <v>66.666666666666671</v>
      </c>
      <c r="K83">
        <v>183.22</v>
      </c>
      <c r="L83">
        <f t="shared" si="34"/>
        <v>81.632653061224502</v>
      </c>
      <c r="M83">
        <v>175.18</v>
      </c>
      <c r="N83">
        <f t="shared" si="35"/>
        <v>59.259259259259267</v>
      </c>
      <c r="O83">
        <v>213.77600000000001</v>
      </c>
      <c r="P83">
        <f t="shared" si="36"/>
        <v>67.79661016949153</v>
      </c>
      <c r="Q83">
        <v>189.22</v>
      </c>
      <c r="R83">
        <f t="shared" si="37"/>
        <v>76.923076923076934</v>
      </c>
      <c r="S83">
        <v>166.63</v>
      </c>
      <c r="T83">
        <f t="shared" si="38"/>
        <v>66.666666666666671</v>
      </c>
      <c r="U83">
        <v>178.68</v>
      </c>
      <c r="V83">
        <f t="shared" si="39"/>
        <v>56.737588652482273</v>
      </c>
      <c r="W83">
        <v>193.75899999999999</v>
      </c>
      <c r="X83">
        <f t="shared" si="40"/>
        <v>70.796460176991161</v>
      </c>
      <c r="Y83">
        <v>186.69300000000001</v>
      </c>
      <c r="AB83">
        <f t="shared" si="41"/>
        <v>79.207920792079221</v>
      </c>
      <c r="AC83">
        <v>188.74</v>
      </c>
      <c r="AD83">
        <f t="shared" si="42"/>
        <v>74.766355140186931</v>
      </c>
      <c r="AE83">
        <v>243.38</v>
      </c>
      <c r="AF83">
        <f t="shared" si="43"/>
        <v>65.573770491803288</v>
      </c>
      <c r="AG83">
        <v>181.53</v>
      </c>
      <c r="AH83">
        <f t="shared" si="44"/>
        <v>57.971014492753625</v>
      </c>
      <c r="AI83">
        <v>242.68</v>
      </c>
      <c r="AJ83">
        <f t="shared" si="45"/>
        <v>50</v>
      </c>
      <c r="AK83">
        <v>228.64</v>
      </c>
      <c r="AL83">
        <f t="shared" si="46"/>
        <v>72.072072072072075</v>
      </c>
      <c r="AM83">
        <v>181.41</v>
      </c>
      <c r="AN83">
        <f t="shared" si="47"/>
        <v>56.737588652482273</v>
      </c>
      <c r="AO83">
        <v>318.5</v>
      </c>
      <c r="AP83">
        <f t="shared" si="48"/>
        <v>82.474226804123717</v>
      </c>
      <c r="AQ83">
        <v>303.22000000000003</v>
      </c>
      <c r="AR83">
        <f t="shared" si="49"/>
        <v>79.207920792079221</v>
      </c>
      <c r="AS83">
        <v>194.17</v>
      </c>
      <c r="AT83">
        <f t="shared" si="50"/>
        <v>74.074074074074076</v>
      </c>
      <c r="AU83">
        <v>171.95</v>
      </c>
      <c r="AV83">
        <f t="shared" si="51"/>
        <v>73.394495412844037</v>
      </c>
      <c r="AW83">
        <v>180.411</v>
      </c>
      <c r="AX83">
        <f t="shared" si="52"/>
        <v>60.150375939849624</v>
      </c>
      <c r="AY83">
        <v>196.46</v>
      </c>
      <c r="AZ83">
        <f t="shared" si="53"/>
        <v>55.944055944055947</v>
      </c>
      <c r="BA83">
        <v>207.89</v>
      </c>
      <c r="BB83">
        <f t="shared" si="54"/>
        <v>43.01075268817204</v>
      </c>
      <c r="BC83">
        <v>275.98</v>
      </c>
      <c r="BD83">
        <f t="shared" si="55"/>
        <v>86.021505376344081</v>
      </c>
      <c r="BE83">
        <v>167.13</v>
      </c>
      <c r="BF83">
        <f t="shared" si="56"/>
        <v>53.691275167785236</v>
      </c>
      <c r="BG83">
        <v>133.18899999999999</v>
      </c>
    </row>
    <row r="84" spans="1:59" x14ac:dyDescent="0.65">
      <c r="A84">
        <v>8.91</v>
      </c>
      <c r="B84">
        <f t="shared" si="29"/>
        <v>75</v>
      </c>
      <c r="C84">
        <v>233.96</v>
      </c>
      <c r="D84">
        <f t="shared" si="30"/>
        <v>40.298507462686565</v>
      </c>
      <c r="E84">
        <v>234.83</v>
      </c>
      <c r="F84">
        <f t="shared" si="31"/>
        <v>69.827586206896555</v>
      </c>
      <c r="G84">
        <v>179.22</v>
      </c>
      <c r="H84">
        <f t="shared" si="32"/>
        <v>37.850467289719631</v>
      </c>
      <c r="I84">
        <v>405.88</v>
      </c>
      <c r="J84">
        <f t="shared" si="33"/>
        <v>67.5</v>
      </c>
      <c r="K84">
        <v>172.48</v>
      </c>
      <c r="L84">
        <f t="shared" si="34"/>
        <v>82.653061224489804</v>
      </c>
      <c r="M84">
        <v>179.19</v>
      </c>
      <c r="N84">
        <f t="shared" si="35"/>
        <v>60</v>
      </c>
      <c r="O84">
        <v>208.846</v>
      </c>
      <c r="P84">
        <f t="shared" si="36"/>
        <v>68.644067796610159</v>
      </c>
      <c r="Q84">
        <v>191.15</v>
      </c>
      <c r="R84">
        <f t="shared" si="37"/>
        <v>77.884615384615387</v>
      </c>
      <c r="S84">
        <v>179.91</v>
      </c>
      <c r="T84">
        <f t="shared" si="38"/>
        <v>67.5</v>
      </c>
      <c r="U84">
        <v>185.29</v>
      </c>
      <c r="V84">
        <f t="shared" si="39"/>
        <v>57.446808510638306</v>
      </c>
      <c r="W84">
        <v>192.25800000000001</v>
      </c>
      <c r="X84">
        <f t="shared" si="40"/>
        <v>71.681415929203538</v>
      </c>
      <c r="Y84">
        <v>183.39</v>
      </c>
      <c r="AB84">
        <f t="shared" si="41"/>
        <v>80.198019801980209</v>
      </c>
      <c r="AC84">
        <v>197.91</v>
      </c>
      <c r="AD84">
        <f t="shared" si="42"/>
        <v>75.700934579439263</v>
      </c>
      <c r="AE84">
        <v>254.79</v>
      </c>
      <c r="AF84">
        <f t="shared" si="43"/>
        <v>66.393442622950815</v>
      </c>
      <c r="AG84">
        <v>188.27</v>
      </c>
      <c r="AH84">
        <f t="shared" si="44"/>
        <v>58.695652173913047</v>
      </c>
      <c r="AI84">
        <v>225.01</v>
      </c>
      <c r="AJ84">
        <f t="shared" si="45"/>
        <v>50.625</v>
      </c>
      <c r="AK84">
        <v>221.26</v>
      </c>
      <c r="AL84">
        <f t="shared" si="46"/>
        <v>72.972972972972968</v>
      </c>
      <c r="AM84">
        <v>170.79</v>
      </c>
      <c r="AN84">
        <f t="shared" si="47"/>
        <v>57.446808510638306</v>
      </c>
      <c r="AO84">
        <v>313.29000000000002</v>
      </c>
      <c r="AP84">
        <f t="shared" si="48"/>
        <v>83.505154639175259</v>
      </c>
      <c r="AQ84">
        <v>277.77999999999997</v>
      </c>
      <c r="AR84">
        <f t="shared" si="49"/>
        <v>80.198019801980209</v>
      </c>
      <c r="AS84">
        <v>186.21</v>
      </c>
      <c r="AT84">
        <f t="shared" si="50"/>
        <v>75</v>
      </c>
      <c r="AU84">
        <v>167.93</v>
      </c>
      <c r="AV84">
        <f t="shared" si="51"/>
        <v>74.311926605504581</v>
      </c>
      <c r="AW84">
        <v>177.583</v>
      </c>
      <c r="AX84">
        <f t="shared" si="52"/>
        <v>60.902255639097746</v>
      </c>
      <c r="AY84">
        <v>179.81</v>
      </c>
      <c r="AZ84">
        <f t="shared" si="53"/>
        <v>56.643356643356647</v>
      </c>
      <c r="BA84">
        <v>207.97</v>
      </c>
      <c r="BB84">
        <f t="shared" si="54"/>
        <v>43.548387096774192</v>
      </c>
      <c r="BC84">
        <v>259.08</v>
      </c>
      <c r="BD84">
        <f t="shared" si="55"/>
        <v>87.096774193548384</v>
      </c>
      <c r="BE84">
        <v>176.05</v>
      </c>
      <c r="BF84">
        <f t="shared" si="56"/>
        <v>54.36241610738255</v>
      </c>
      <c r="BG84">
        <v>138.25200000000001</v>
      </c>
    </row>
    <row r="85" spans="1:59" x14ac:dyDescent="0.65">
      <c r="A85">
        <v>9.02</v>
      </c>
      <c r="B85">
        <f t="shared" si="29"/>
        <v>75.925925925925924</v>
      </c>
      <c r="C85">
        <v>223.15</v>
      </c>
      <c r="D85">
        <f t="shared" si="30"/>
        <v>40.796019900497512</v>
      </c>
      <c r="E85">
        <v>231.2</v>
      </c>
      <c r="F85">
        <f t="shared" si="31"/>
        <v>70.689655172413794</v>
      </c>
      <c r="G85">
        <v>183.06</v>
      </c>
      <c r="H85">
        <f t="shared" si="32"/>
        <v>38.31775700934579</v>
      </c>
      <c r="I85">
        <v>338.79</v>
      </c>
      <c r="J85">
        <f t="shared" si="33"/>
        <v>68.333333333333329</v>
      </c>
      <c r="K85">
        <v>178.13</v>
      </c>
      <c r="L85">
        <f t="shared" si="34"/>
        <v>83.673469387755105</v>
      </c>
      <c r="M85">
        <v>173.28</v>
      </c>
      <c r="N85">
        <f t="shared" si="35"/>
        <v>60.74074074074074</v>
      </c>
      <c r="O85">
        <v>205.69800000000001</v>
      </c>
      <c r="P85">
        <f t="shared" si="36"/>
        <v>69.491525423728802</v>
      </c>
      <c r="Q85">
        <v>180.3</v>
      </c>
      <c r="R85">
        <f t="shared" si="37"/>
        <v>78.84615384615384</v>
      </c>
      <c r="S85">
        <v>174.28</v>
      </c>
      <c r="T85">
        <f t="shared" si="38"/>
        <v>68.333333333333329</v>
      </c>
      <c r="U85">
        <v>187.56</v>
      </c>
      <c r="V85">
        <f t="shared" si="39"/>
        <v>58.156028368794324</v>
      </c>
      <c r="W85">
        <v>187.32400000000001</v>
      </c>
      <c r="X85">
        <f t="shared" si="40"/>
        <v>72.56637168141593</v>
      </c>
      <c r="Y85">
        <v>195.755</v>
      </c>
      <c r="AB85">
        <f t="shared" si="41"/>
        <v>81.188118811881196</v>
      </c>
      <c r="AC85">
        <v>200.94</v>
      </c>
      <c r="AD85">
        <f t="shared" si="42"/>
        <v>76.63551401869158</v>
      </c>
      <c r="AE85">
        <v>234.26</v>
      </c>
      <c r="AF85">
        <f t="shared" si="43"/>
        <v>67.213114754098356</v>
      </c>
      <c r="AG85">
        <v>180.84</v>
      </c>
      <c r="AH85">
        <f t="shared" si="44"/>
        <v>59.420289855072461</v>
      </c>
      <c r="AI85">
        <v>220.34</v>
      </c>
      <c r="AJ85">
        <f t="shared" si="45"/>
        <v>51.249999999999993</v>
      </c>
      <c r="AK85">
        <v>219.47</v>
      </c>
      <c r="AL85">
        <f t="shared" si="46"/>
        <v>73.873873873873862</v>
      </c>
      <c r="AM85">
        <v>175.26</v>
      </c>
      <c r="AN85">
        <f t="shared" si="47"/>
        <v>58.156028368794324</v>
      </c>
      <c r="AO85">
        <v>332.97</v>
      </c>
      <c r="AP85">
        <f t="shared" si="48"/>
        <v>84.536082474226802</v>
      </c>
      <c r="AQ85">
        <v>286.5</v>
      </c>
      <c r="AR85">
        <f t="shared" si="49"/>
        <v>81.188118811881196</v>
      </c>
      <c r="AS85">
        <v>170.48</v>
      </c>
      <c r="AT85">
        <f t="shared" si="50"/>
        <v>75.925925925925924</v>
      </c>
      <c r="AU85">
        <v>170.77</v>
      </c>
      <c r="AV85">
        <f t="shared" si="51"/>
        <v>75.229357798165125</v>
      </c>
      <c r="AW85">
        <v>179.916</v>
      </c>
      <c r="AX85">
        <f t="shared" si="52"/>
        <v>61.65413533834586</v>
      </c>
      <c r="AY85">
        <v>186.88</v>
      </c>
      <c r="AZ85">
        <f t="shared" si="53"/>
        <v>57.342657342657347</v>
      </c>
      <c r="BA85">
        <v>216.28</v>
      </c>
      <c r="BB85">
        <f t="shared" si="54"/>
        <v>44.086021505376337</v>
      </c>
      <c r="BC85">
        <v>251.75</v>
      </c>
      <c r="BD85">
        <f t="shared" si="55"/>
        <v>88.172043010752674</v>
      </c>
      <c r="BE85">
        <v>167.1</v>
      </c>
      <c r="BF85">
        <f t="shared" si="56"/>
        <v>55.033557046979865</v>
      </c>
      <c r="BG85">
        <v>136.05699999999999</v>
      </c>
    </row>
    <row r="86" spans="1:59" x14ac:dyDescent="0.65">
      <c r="A86">
        <v>9.1300000000000008</v>
      </c>
      <c r="B86">
        <f t="shared" si="29"/>
        <v>76.851851851851848</v>
      </c>
      <c r="C86">
        <v>217.98</v>
      </c>
      <c r="D86">
        <f t="shared" si="30"/>
        <v>41.293532338308466</v>
      </c>
      <c r="E86">
        <v>222.89</v>
      </c>
      <c r="F86">
        <f t="shared" si="31"/>
        <v>71.551724137931032</v>
      </c>
      <c r="G86">
        <v>178.87</v>
      </c>
      <c r="H86">
        <f t="shared" si="32"/>
        <v>38.78504672897197</v>
      </c>
      <c r="I86">
        <v>293.77999999999997</v>
      </c>
      <c r="J86">
        <f t="shared" si="33"/>
        <v>69.166666666666671</v>
      </c>
      <c r="K86">
        <v>175.57</v>
      </c>
      <c r="L86">
        <f t="shared" si="34"/>
        <v>84.693877551020421</v>
      </c>
      <c r="M86">
        <v>178.76</v>
      </c>
      <c r="N86">
        <f t="shared" si="35"/>
        <v>61.481481481481495</v>
      </c>
      <c r="O86">
        <v>200.124</v>
      </c>
      <c r="P86">
        <f t="shared" si="36"/>
        <v>70.33898305084746</v>
      </c>
      <c r="Q86">
        <v>176.98</v>
      </c>
      <c r="R86">
        <f t="shared" si="37"/>
        <v>79.807692307692307</v>
      </c>
      <c r="S86">
        <v>178.04</v>
      </c>
      <c r="T86">
        <f t="shared" si="38"/>
        <v>69.166666666666671</v>
      </c>
      <c r="U86">
        <v>181.88</v>
      </c>
      <c r="V86">
        <f t="shared" si="39"/>
        <v>58.865248226950364</v>
      </c>
      <c r="W86">
        <v>189.78100000000001</v>
      </c>
      <c r="X86">
        <f t="shared" si="40"/>
        <v>73.451327433628322</v>
      </c>
      <c r="Y86">
        <v>184.631</v>
      </c>
      <c r="AB86">
        <f t="shared" si="41"/>
        <v>82.178217821782184</v>
      </c>
      <c r="AC86">
        <v>192.33</v>
      </c>
      <c r="AD86">
        <f t="shared" si="42"/>
        <v>77.570093457943941</v>
      </c>
      <c r="AE86">
        <v>244.75</v>
      </c>
      <c r="AF86">
        <f t="shared" si="43"/>
        <v>68.032786885245912</v>
      </c>
      <c r="AG86">
        <v>189.12</v>
      </c>
      <c r="AH86">
        <f t="shared" si="44"/>
        <v>60.144927536231897</v>
      </c>
      <c r="AI86">
        <v>218.77</v>
      </c>
      <c r="AJ86">
        <f t="shared" si="45"/>
        <v>51.875000000000007</v>
      </c>
      <c r="AK86">
        <v>220.74</v>
      </c>
      <c r="AL86">
        <f t="shared" si="46"/>
        <v>74.774774774774784</v>
      </c>
      <c r="AM86">
        <v>176.41</v>
      </c>
      <c r="AN86">
        <f t="shared" si="47"/>
        <v>58.865248226950364</v>
      </c>
      <c r="AO86">
        <v>341.17</v>
      </c>
      <c r="AP86">
        <f t="shared" si="48"/>
        <v>85.567010309278359</v>
      </c>
      <c r="AQ86">
        <v>278.93</v>
      </c>
      <c r="AR86">
        <f t="shared" si="49"/>
        <v>82.178217821782184</v>
      </c>
      <c r="AS86">
        <v>190.21</v>
      </c>
      <c r="AT86">
        <f t="shared" si="50"/>
        <v>76.851851851851848</v>
      </c>
      <c r="AU86">
        <v>170.77</v>
      </c>
      <c r="AV86">
        <f t="shared" si="51"/>
        <v>76.146788990825698</v>
      </c>
      <c r="AW86">
        <v>176.65100000000001</v>
      </c>
      <c r="AX86">
        <f t="shared" si="52"/>
        <v>62.406015037593988</v>
      </c>
      <c r="AY86">
        <v>182.16</v>
      </c>
      <c r="AZ86">
        <f t="shared" si="53"/>
        <v>58.04195804195804</v>
      </c>
      <c r="BA86">
        <v>234.01</v>
      </c>
      <c r="BB86">
        <f t="shared" si="54"/>
        <v>44.623655913978496</v>
      </c>
      <c r="BC86">
        <v>223.55</v>
      </c>
      <c r="BD86">
        <f t="shared" si="55"/>
        <v>89.247311827956992</v>
      </c>
      <c r="BE86">
        <v>183.2</v>
      </c>
      <c r="BF86">
        <f t="shared" si="56"/>
        <v>55.70469798657718</v>
      </c>
      <c r="BG86">
        <v>136.023</v>
      </c>
    </row>
    <row r="87" spans="1:59" x14ac:dyDescent="0.65">
      <c r="A87">
        <v>9.24</v>
      </c>
      <c r="B87">
        <f t="shared" si="29"/>
        <v>77.777777777777786</v>
      </c>
      <c r="C87">
        <v>208.75</v>
      </c>
      <c r="D87">
        <f t="shared" si="30"/>
        <v>41.791044776119406</v>
      </c>
      <c r="E87">
        <v>215.04</v>
      </c>
      <c r="F87">
        <f t="shared" si="31"/>
        <v>72.41379310344827</v>
      </c>
      <c r="G87">
        <v>178.27</v>
      </c>
      <c r="H87">
        <f t="shared" si="32"/>
        <v>39.252336448598136</v>
      </c>
      <c r="I87">
        <v>277.73</v>
      </c>
      <c r="J87">
        <f t="shared" si="33"/>
        <v>70</v>
      </c>
      <c r="K87">
        <v>175.44</v>
      </c>
      <c r="L87">
        <f t="shared" si="34"/>
        <v>85.714285714285722</v>
      </c>
      <c r="M87">
        <v>176.47</v>
      </c>
      <c r="N87">
        <f t="shared" si="35"/>
        <v>62.222222222222221</v>
      </c>
      <c r="O87">
        <v>203.08600000000001</v>
      </c>
      <c r="P87">
        <f t="shared" si="36"/>
        <v>71.186440677966104</v>
      </c>
      <c r="Q87">
        <v>176.03</v>
      </c>
      <c r="R87">
        <f t="shared" si="37"/>
        <v>80.769230769230774</v>
      </c>
      <c r="S87">
        <v>173.12</v>
      </c>
      <c r="T87">
        <f t="shared" si="38"/>
        <v>70</v>
      </c>
      <c r="U87">
        <v>189.82</v>
      </c>
      <c r="V87">
        <f t="shared" si="39"/>
        <v>59.574468085106382</v>
      </c>
      <c r="W87">
        <v>186.364</v>
      </c>
      <c r="X87">
        <f t="shared" si="40"/>
        <v>74.336283185840713</v>
      </c>
      <c r="Y87">
        <v>190.09100000000001</v>
      </c>
      <c r="AB87">
        <f t="shared" si="41"/>
        <v>83.168316831683171</v>
      </c>
      <c r="AC87">
        <v>194.72</v>
      </c>
      <c r="AD87">
        <f t="shared" si="42"/>
        <v>78.504672897196272</v>
      </c>
      <c r="AE87">
        <v>241.13</v>
      </c>
      <c r="AF87">
        <f t="shared" si="43"/>
        <v>68.852459016393439</v>
      </c>
      <c r="AG87">
        <v>193</v>
      </c>
      <c r="AH87">
        <f t="shared" si="44"/>
        <v>60.869565217391312</v>
      </c>
      <c r="AI87">
        <v>214.69</v>
      </c>
      <c r="AJ87">
        <f t="shared" si="45"/>
        <v>52.5</v>
      </c>
      <c r="AK87">
        <v>216.95</v>
      </c>
      <c r="AL87">
        <f t="shared" si="46"/>
        <v>75.675675675675663</v>
      </c>
      <c r="AM87">
        <v>180.34</v>
      </c>
      <c r="AN87">
        <f t="shared" si="47"/>
        <v>59.574468085106382</v>
      </c>
      <c r="AO87">
        <v>355.54</v>
      </c>
      <c r="AP87">
        <f t="shared" si="48"/>
        <v>86.597938144329902</v>
      </c>
      <c r="AQ87">
        <v>295.76</v>
      </c>
      <c r="AR87">
        <f t="shared" si="49"/>
        <v>83.168316831683171</v>
      </c>
      <c r="AS87">
        <v>188</v>
      </c>
      <c r="AT87">
        <f t="shared" si="50"/>
        <v>77.777777777777786</v>
      </c>
      <c r="AU87">
        <v>177.72</v>
      </c>
      <c r="AV87">
        <f t="shared" si="51"/>
        <v>77.064220183486242</v>
      </c>
      <c r="AW87">
        <v>172.61799999999999</v>
      </c>
      <c r="AX87">
        <f t="shared" si="52"/>
        <v>63.157894736842103</v>
      </c>
      <c r="AY87">
        <v>189.33</v>
      </c>
      <c r="AZ87">
        <f t="shared" si="53"/>
        <v>58.74125874125874</v>
      </c>
      <c r="BA87">
        <v>230.43</v>
      </c>
      <c r="BB87">
        <f t="shared" si="54"/>
        <v>45.161290322580641</v>
      </c>
      <c r="BC87">
        <v>222.44</v>
      </c>
      <c r="BD87">
        <f t="shared" si="55"/>
        <v>90.322580645161281</v>
      </c>
      <c r="BE87">
        <v>174.38</v>
      </c>
      <c r="BF87">
        <f t="shared" si="56"/>
        <v>56.375838926174495</v>
      </c>
      <c r="BG87">
        <v>136.49700000000001</v>
      </c>
    </row>
    <row r="88" spans="1:59" x14ac:dyDescent="0.65">
      <c r="A88">
        <v>9.35</v>
      </c>
      <c r="B88">
        <f t="shared" si="29"/>
        <v>78.703703703703695</v>
      </c>
      <c r="C88">
        <v>188</v>
      </c>
      <c r="D88">
        <f t="shared" si="30"/>
        <v>42.288557213930353</v>
      </c>
      <c r="E88">
        <v>201.37</v>
      </c>
      <c r="F88">
        <f t="shared" si="31"/>
        <v>73.275862068965509</v>
      </c>
      <c r="G88">
        <v>179.64</v>
      </c>
      <c r="H88">
        <f t="shared" si="32"/>
        <v>39.719626168224295</v>
      </c>
      <c r="I88">
        <v>266.89999999999998</v>
      </c>
      <c r="J88">
        <f t="shared" si="33"/>
        <v>70.833333333333343</v>
      </c>
      <c r="K88">
        <v>180.57</v>
      </c>
      <c r="L88">
        <f t="shared" si="34"/>
        <v>86.734693877551024</v>
      </c>
      <c r="M88">
        <v>180.33</v>
      </c>
      <c r="N88">
        <f t="shared" si="35"/>
        <v>62.962962962962962</v>
      </c>
      <c r="O88">
        <v>200.25899999999999</v>
      </c>
      <c r="P88">
        <f t="shared" si="36"/>
        <v>72.033898305084747</v>
      </c>
      <c r="Q88">
        <v>184.81</v>
      </c>
      <c r="R88">
        <f t="shared" si="37"/>
        <v>81.730769230769226</v>
      </c>
      <c r="S88">
        <v>168.71</v>
      </c>
      <c r="T88">
        <f t="shared" si="38"/>
        <v>70.833333333333343</v>
      </c>
      <c r="U88">
        <v>177.42</v>
      </c>
      <c r="V88">
        <f t="shared" si="39"/>
        <v>60.283687943262407</v>
      </c>
      <c r="W88">
        <v>182.16</v>
      </c>
      <c r="X88">
        <f t="shared" si="40"/>
        <v>75.221238938053091</v>
      </c>
      <c r="Y88">
        <v>185.42599999999999</v>
      </c>
      <c r="AB88">
        <f t="shared" si="41"/>
        <v>84.158415841584159</v>
      </c>
      <c r="AC88">
        <v>200.48</v>
      </c>
      <c r="AD88">
        <f t="shared" si="42"/>
        <v>79.43925233644859</v>
      </c>
      <c r="AE88">
        <v>236.32</v>
      </c>
      <c r="AF88">
        <f t="shared" si="43"/>
        <v>69.672131147540981</v>
      </c>
      <c r="AG88">
        <v>200.76</v>
      </c>
      <c r="AH88">
        <f t="shared" si="44"/>
        <v>61.594202898550719</v>
      </c>
      <c r="AI88">
        <v>220.49</v>
      </c>
      <c r="AJ88">
        <f t="shared" si="45"/>
        <v>53.124999999999986</v>
      </c>
      <c r="AK88">
        <v>215.93</v>
      </c>
      <c r="AL88">
        <f t="shared" si="46"/>
        <v>76.576576576576571</v>
      </c>
      <c r="AM88">
        <v>174.91</v>
      </c>
      <c r="AN88">
        <f t="shared" si="47"/>
        <v>60.283687943262407</v>
      </c>
      <c r="AO88">
        <v>353.13</v>
      </c>
      <c r="AP88">
        <f t="shared" si="48"/>
        <v>87.628865979381445</v>
      </c>
      <c r="AQ88">
        <v>275.29000000000002</v>
      </c>
      <c r="AR88">
        <f t="shared" si="49"/>
        <v>84.158415841584159</v>
      </c>
      <c r="AS88">
        <v>196.81</v>
      </c>
      <c r="AT88">
        <f t="shared" si="50"/>
        <v>78.703703703703695</v>
      </c>
      <c r="AU88">
        <v>182.57</v>
      </c>
      <c r="AV88">
        <f t="shared" si="51"/>
        <v>77.981651376146786</v>
      </c>
      <c r="AW88">
        <v>171.571</v>
      </c>
      <c r="AX88">
        <f t="shared" si="52"/>
        <v>63.909774436090217</v>
      </c>
      <c r="AY88">
        <v>187.18</v>
      </c>
      <c r="AZ88">
        <f t="shared" si="53"/>
        <v>59.44055944055944</v>
      </c>
      <c r="BA88">
        <v>228.36</v>
      </c>
      <c r="BB88">
        <f t="shared" si="54"/>
        <v>45.698924731182792</v>
      </c>
      <c r="BC88">
        <v>217.82</v>
      </c>
      <c r="BD88">
        <f t="shared" si="55"/>
        <v>91.397849462365585</v>
      </c>
      <c r="BE88">
        <v>187.93</v>
      </c>
      <c r="BF88">
        <f t="shared" si="56"/>
        <v>57.04697986577181</v>
      </c>
      <c r="BG88">
        <v>132.81700000000001</v>
      </c>
    </row>
    <row r="89" spans="1:59" x14ac:dyDescent="0.65">
      <c r="A89">
        <v>9.4600000000000009</v>
      </c>
      <c r="B89">
        <f t="shared" si="29"/>
        <v>79.629629629629633</v>
      </c>
      <c r="C89">
        <v>189.87</v>
      </c>
      <c r="D89">
        <f t="shared" si="30"/>
        <v>42.7860696517413</v>
      </c>
      <c r="E89">
        <v>205.33</v>
      </c>
      <c r="F89">
        <f t="shared" si="31"/>
        <v>74.137931034482762</v>
      </c>
      <c r="G89">
        <v>171.04</v>
      </c>
      <c r="H89">
        <f t="shared" si="32"/>
        <v>40.186915887850475</v>
      </c>
      <c r="I89">
        <v>250.76</v>
      </c>
      <c r="J89">
        <f t="shared" si="33"/>
        <v>71.666666666666686</v>
      </c>
      <c r="K89">
        <v>176.03</v>
      </c>
      <c r="L89">
        <f t="shared" si="34"/>
        <v>87.75510204081634</v>
      </c>
      <c r="M89">
        <v>169</v>
      </c>
      <c r="N89">
        <f t="shared" si="35"/>
        <v>63.703703703703709</v>
      </c>
      <c r="O89">
        <v>203.03</v>
      </c>
      <c r="P89">
        <f t="shared" si="36"/>
        <v>72.881355932203391</v>
      </c>
      <c r="Q89">
        <v>170.6</v>
      </c>
      <c r="R89">
        <f t="shared" si="37"/>
        <v>82.692307692307693</v>
      </c>
      <c r="S89">
        <v>176.59</v>
      </c>
      <c r="T89">
        <f t="shared" si="38"/>
        <v>71.666666666666686</v>
      </c>
      <c r="U89">
        <v>177.25</v>
      </c>
      <c r="V89">
        <f t="shared" si="39"/>
        <v>60.992907801418447</v>
      </c>
      <c r="W89">
        <v>178.41</v>
      </c>
      <c r="X89">
        <f t="shared" si="40"/>
        <v>76.106194690265497</v>
      </c>
      <c r="Y89">
        <v>190.518</v>
      </c>
      <c r="AB89">
        <f t="shared" si="41"/>
        <v>85.14851485148516</v>
      </c>
      <c r="AC89">
        <v>197.23</v>
      </c>
      <c r="AD89">
        <f t="shared" si="42"/>
        <v>80.37383177570095</v>
      </c>
      <c r="AE89">
        <v>226.27</v>
      </c>
      <c r="AF89">
        <f t="shared" si="43"/>
        <v>70.491803278688536</v>
      </c>
      <c r="AG89">
        <v>190.29</v>
      </c>
      <c r="AH89">
        <f t="shared" si="44"/>
        <v>62.318840579710155</v>
      </c>
      <c r="AI89">
        <v>212.47</v>
      </c>
      <c r="AJ89">
        <f t="shared" si="45"/>
        <v>53.75</v>
      </c>
      <c r="AK89">
        <v>214.02</v>
      </c>
      <c r="AL89">
        <f t="shared" si="46"/>
        <v>77.477477477477478</v>
      </c>
      <c r="AM89">
        <v>179.09</v>
      </c>
      <c r="AN89">
        <f t="shared" si="47"/>
        <v>60.992907801418447</v>
      </c>
      <c r="AO89">
        <v>348.92</v>
      </c>
      <c r="AP89">
        <f t="shared" si="48"/>
        <v>88.659793814433002</v>
      </c>
      <c r="AQ89">
        <v>283.97000000000003</v>
      </c>
      <c r="AR89">
        <f t="shared" si="49"/>
        <v>85.14851485148516</v>
      </c>
      <c r="AS89">
        <v>186.83</v>
      </c>
      <c r="AT89">
        <f t="shared" si="50"/>
        <v>79.629629629629633</v>
      </c>
      <c r="AU89">
        <v>185.59</v>
      </c>
      <c r="AV89">
        <f t="shared" si="51"/>
        <v>78.899082568807344</v>
      </c>
      <c r="AW89">
        <v>170.44300000000001</v>
      </c>
      <c r="AX89">
        <f t="shared" si="52"/>
        <v>64.661654135338352</v>
      </c>
      <c r="AY89">
        <v>186.23</v>
      </c>
      <c r="AZ89">
        <f t="shared" si="53"/>
        <v>60.139860139860147</v>
      </c>
      <c r="BA89">
        <v>218.81</v>
      </c>
      <c r="BB89">
        <f t="shared" si="54"/>
        <v>46.236559139784951</v>
      </c>
      <c r="BC89">
        <v>208.34</v>
      </c>
      <c r="BD89">
        <f t="shared" si="55"/>
        <v>92.473118279569903</v>
      </c>
      <c r="BE89">
        <v>172.99</v>
      </c>
      <c r="BF89">
        <f t="shared" si="56"/>
        <v>57.718120805369132</v>
      </c>
      <c r="BG89">
        <v>133.95400000000001</v>
      </c>
    </row>
    <row r="90" spans="1:59" x14ac:dyDescent="0.65">
      <c r="A90">
        <v>9.57</v>
      </c>
      <c r="B90">
        <f t="shared" si="29"/>
        <v>80.555555555555557</v>
      </c>
      <c r="C90">
        <v>200.19</v>
      </c>
      <c r="D90">
        <f t="shared" si="30"/>
        <v>43.28358208955224</v>
      </c>
      <c r="E90">
        <v>204.99</v>
      </c>
      <c r="F90">
        <f t="shared" si="31"/>
        <v>75</v>
      </c>
      <c r="G90">
        <v>179.91</v>
      </c>
      <c r="H90">
        <f t="shared" si="32"/>
        <v>40.654205607476641</v>
      </c>
      <c r="I90">
        <v>242.89</v>
      </c>
      <c r="J90">
        <f t="shared" si="33"/>
        <v>72.500000000000014</v>
      </c>
      <c r="K90">
        <v>173.95</v>
      </c>
      <c r="L90">
        <f t="shared" si="34"/>
        <v>88.775510204081641</v>
      </c>
      <c r="M90">
        <v>178.88</v>
      </c>
      <c r="N90">
        <f t="shared" si="35"/>
        <v>64.444444444444443</v>
      </c>
      <c r="O90">
        <v>199.45699999999999</v>
      </c>
      <c r="P90">
        <f t="shared" si="36"/>
        <v>73.728813559322035</v>
      </c>
      <c r="Q90">
        <v>180.48</v>
      </c>
      <c r="R90">
        <f t="shared" si="37"/>
        <v>83.65384615384616</v>
      </c>
      <c r="S90">
        <v>174.92</v>
      </c>
      <c r="T90">
        <f t="shared" si="38"/>
        <v>72.500000000000014</v>
      </c>
      <c r="U90">
        <v>179.59</v>
      </c>
      <c r="V90">
        <f t="shared" si="39"/>
        <v>61.702127659574465</v>
      </c>
      <c r="W90">
        <v>178.63900000000001</v>
      </c>
      <c r="X90">
        <f t="shared" si="40"/>
        <v>76.991150442477888</v>
      </c>
      <c r="Y90">
        <v>189.029</v>
      </c>
      <c r="AB90">
        <f t="shared" si="41"/>
        <v>86.138613861386148</v>
      </c>
      <c r="AC90">
        <v>205.25</v>
      </c>
      <c r="AD90">
        <f t="shared" si="42"/>
        <v>81.308411214953281</v>
      </c>
      <c r="AE90">
        <v>234.04</v>
      </c>
      <c r="AF90">
        <f t="shared" si="43"/>
        <v>71.311475409836063</v>
      </c>
      <c r="AG90">
        <v>186.97</v>
      </c>
      <c r="AH90">
        <f t="shared" si="44"/>
        <v>63.04347826086957</v>
      </c>
      <c r="AI90">
        <v>197.45</v>
      </c>
      <c r="AJ90">
        <f t="shared" si="45"/>
        <v>54.374999999999993</v>
      </c>
      <c r="AK90">
        <v>207.2</v>
      </c>
      <c r="AL90">
        <f t="shared" si="46"/>
        <v>78.378378378378372</v>
      </c>
      <c r="AM90">
        <v>186.33</v>
      </c>
      <c r="AN90">
        <f t="shared" si="47"/>
        <v>61.702127659574465</v>
      </c>
      <c r="AO90">
        <v>348.12</v>
      </c>
      <c r="AP90">
        <f t="shared" si="48"/>
        <v>89.690721649484544</v>
      </c>
      <c r="AQ90">
        <v>283.49</v>
      </c>
      <c r="AR90">
        <f t="shared" si="49"/>
        <v>86.138613861386148</v>
      </c>
      <c r="AS90">
        <v>190.86</v>
      </c>
      <c r="AT90">
        <f t="shared" si="50"/>
        <v>80.555555555555557</v>
      </c>
      <c r="AU90">
        <v>178.51</v>
      </c>
      <c r="AV90">
        <f t="shared" si="51"/>
        <v>79.816513761467888</v>
      </c>
      <c r="AW90">
        <v>174.995</v>
      </c>
      <c r="AX90">
        <f t="shared" si="52"/>
        <v>65.413533834586474</v>
      </c>
      <c r="AY90">
        <v>186.71</v>
      </c>
      <c r="AZ90">
        <f t="shared" si="53"/>
        <v>60.839160839160847</v>
      </c>
      <c r="BA90">
        <v>218.68</v>
      </c>
      <c r="BB90">
        <f t="shared" si="54"/>
        <v>46.774193548387096</v>
      </c>
      <c r="BC90">
        <v>222.28</v>
      </c>
      <c r="BD90">
        <f t="shared" si="55"/>
        <v>93.548387096774192</v>
      </c>
      <c r="BE90">
        <v>169.77</v>
      </c>
      <c r="BF90">
        <f t="shared" si="56"/>
        <v>58.389261744966447</v>
      </c>
      <c r="BG90">
        <v>131.55600000000001</v>
      </c>
    </row>
    <row r="91" spans="1:59" x14ac:dyDescent="0.65">
      <c r="A91">
        <v>9.68</v>
      </c>
      <c r="B91">
        <f t="shared" si="29"/>
        <v>81.481481481481481</v>
      </c>
      <c r="C91">
        <v>202.96</v>
      </c>
      <c r="D91">
        <f t="shared" si="30"/>
        <v>43.781094527363187</v>
      </c>
      <c r="E91">
        <v>209.38</v>
      </c>
      <c r="F91">
        <f t="shared" si="31"/>
        <v>75.862068965517238</v>
      </c>
      <c r="G91">
        <v>178.06</v>
      </c>
      <c r="H91">
        <f t="shared" si="32"/>
        <v>41.121495327102799</v>
      </c>
      <c r="I91">
        <v>238.06</v>
      </c>
      <c r="J91">
        <f t="shared" si="33"/>
        <v>73.333333333333343</v>
      </c>
      <c r="K91">
        <v>169.42</v>
      </c>
      <c r="L91">
        <f t="shared" si="34"/>
        <v>89.795918367346943</v>
      </c>
      <c r="M91">
        <v>175.29</v>
      </c>
      <c r="N91">
        <f t="shared" si="35"/>
        <v>65.185185185185176</v>
      </c>
      <c r="O91">
        <v>198.39500000000001</v>
      </c>
      <c r="P91">
        <f t="shared" si="36"/>
        <v>74.576271186440664</v>
      </c>
      <c r="Q91">
        <v>173.79</v>
      </c>
      <c r="R91">
        <f t="shared" si="37"/>
        <v>84.615384615384613</v>
      </c>
      <c r="S91">
        <v>183.47</v>
      </c>
      <c r="T91">
        <f t="shared" si="38"/>
        <v>73.333333333333343</v>
      </c>
      <c r="U91">
        <v>169.84</v>
      </c>
      <c r="V91">
        <f t="shared" si="39"/>
        <v>62.411347517730498</v>
      </c>
      <c r="W91">
        <v>179.035</v>
      </c>
      <c r="X91">
        <f t="shared" si="40"/>
        <v>77.876106194690266</v>
      </c>
      <c r="Y91">
        <v>190.376</v>
      </c>
      <c r="AB91">
        <f t="shared" si="41"/>
        <v>87.128712871287135</v>
      </c>
      <c r="AC91">
        <v>212.01</v>
      </c>
      <c r="AD91">
        <f t="shared" si="42"/>
        <v>82.242990654205599</v>
      </c>
      <c r="AE91">
        <v>235.46</v>
      </c>
      <c r="AF91">
        <f t="shared" si="43"/>
        <v>72.131147540983605</v>
      </c>
      <c r="AG91">
        <v>197.35</v>
      </c>
      <c r="AH91">
        <f t="shared" si="44"/>
        <v>63.768115942028977</v>
      </c>
      <c r="AI91">
        <v>198.43</v>
      </c>
      <c r="AJ91">
        <f t="shared" si="45"/>
        <v>54.999999999999993</v>
      </c>
      <c r="AK91">
        <v>211.62</v>
      </c>
      <c r="AL91">
        <f t="shared" si="46"/>
        <v>79.279279279279265</v>
      </c>
      <c r="AM91">
        <v>188.47</v>
      </c>
      <c r="AN91">
        <f t="shared" si="47"/>
        <v>62.411347517730498</v>
      </c>
      <c r="AO91">
        <v>352.67</v>
      </c>
      <c r="AP91">
        <f t="shared" si="48"/>
        <v>90.721649484536087</v>
      </c>
      <c r="AQ91">
        <v>279.37</v>
      </c>
      <c r="AR91">
        <f t="shared" si="49"/>
        <v>87.128712871287135</v>
      </c>
      <c r="AS91">
        <v>187.25</v>
      </c>
      <c r="AT91">
        <f t="shared" si="50"/>
        <v>81.481481481481481</v>
      </c>
      <c r="AU91">
        <v>176.97</v>
      </c>
      <c r="AV91">
        <f t="shared" si="51"/>
        <v>80.733944954128432</v>
      </c>
      <c r="AW91">
        <v>171.459</v>
      </c>
      <c r="AX91">
        <f t="shared" si="52"/>
        <v>66.165413533834581</v>
      </c>
      <c r="AY91">
        <v>190.83</v>
      </c>
      <c r="AZ91">
        <f t="shared" si="53"/>
        <v>61.538461538461533</v>
      </c>
      <c r="BA91">
        <v>213.96</v>
      </c>
      <c r="BB91">
        <f t="shared" si="54"/>
        <v>47.311827956989241</v>
      </c>
      <c r="BC91">
        <v>209.43</v>
      </c>
      <c r="BD91">
        <f t="shared" si="55"/>
        <v>94.623655913978482</v>
      </c>
      <c r="BE91">
        <v>173.69</v>
      </c>
      <c r="BF91">
        <f t="shared" si="56"/>
        <v>59.060402684563748</v>
      </c>
      <c r="BG91">
        <v>136.44200000000001</v>
      </c>
    </row>
    <row r="92" spans="1:59" x14ac:dyDescent="0.65">
      <c r="A92">
        <v>9.7899999999999991</v>
      </c>
      <c r="B92">
        <f t="shared" si="29"/>
        <v>82.407407407407391</v>
      </c>
      <c r="C92">
        <v>198.18</v>
      </c>
      <c r="D92">
        <f t="shared" si="30"/>
        <v>44.278606965174127</v>
      </c>
      <c r="E92">
        <v>201.95</v>
      </c>
      <c r="F92">
        <f t="shared" si="31"/>
        <v>76.724137931034477</v>
      </c>
      <c r="G92">
        <v>169.16</v>
      </c>
      <c r="H92">
        <f t="shared" si="32"/>
        <v>41.588785046728972</v>
      </c>
      <c r="I92">
        <v>225.65</v>
      </c>
      <c r="J92">
        <f t="shared" si="33"/>
        <v>74.166666666666671</v>
      </c>
      <c r="K92">
        <v>162.78</v>
      </c>
      <c r="L92">
        <f t="shared" si="34"/>
        <v>90.816326530612244</v>
      </c>
      <c r="M92">
        <v>180.25</v>
      </c>
      <c r="N92">
        <f t="shared" si="35"/>
        <v>65.925925925925924</v>
      </c>
      <c r="O92">
        <v>201.71600000000001</v>
      </c>
      <c r="P92">
        <f t="shared" si="36"/>
        <v>75.423728813559308</v>
      </c>
      <c r="Q92">
        <v>173.75</v>
      </c>
      <c r="R92">
        <f t="shared" si="37"/>
        <v>85.576923076923066</v>
      </c>
      <c r="S92">
        <v>184.01</v>
      </c>
      <c r="T92">
        <f t="shared" si="38"/>
        <v>74.166666666666671</v>
      </c>
      <c r="U92">
        <v>175.59</v>
      </c>
      <c r="V92">
        <f t="shared" si="39"/>
        <v>63.120567375886516</v>
      </c>
      <c r="W92">
        <v>183.62299999999999</v>
      </c>
      <c r="X92">
        <f t="shared" si="40"/>
        <v>78.761061946902657</v>
      </c>
      <c r="Y92">
        <v>185.66800000000001</v>
      </c>
      <c r="AB92">
        <f t="shared" si="41"/>
        <v>88.118811881188122</v>
      </c>
      <c r="AC92">
        <v>209.49</v>
      </c>
      <c r="AD92">
        <f t="shared" si="42"/>
        <v>83.177570093457945</v>
      </c>
      <c r="AE92">
        <v>232.83</v>
      </c>
      <c r="AF92">
        <f t="shared" si="43"/>
        <v>72.950819672131146</v>
      </c>
      <c r="AG92">
        <v>179</v>
      </c>
      <c r="AH92">
        <f t="shared" si="44"/>
        <v>64.492753623188406</v>
      </c>
      <c r="AI92">
        <v>203.2</v>
      </c>
      <c r="AJ92">
        <f t="shared" si="45"/>
        <v>55.624999999999993</v>
      </c>
      <c r="AK92">
        <v>204.06</v>
      </c>
      <c r="AL92">
        <f t="shared" si="46"/>
        <v>80.180180180180173</v>
      </c>
      <c r="AM92">
        <v>182.25</v>
      </c>
      <c r="AN92">
        <f t="shared" si="47"/>
        <v>63.120567375886516</v>
      </c>
      <c r="AO92">
        <v>356.44</v>
      </c>
      <c r="AP92">
        <f t="shared" si="48"/>
        <v>91.75257731958763</v>
      </c>
      <c r="AQ92">
        <v>265.06</v>
      </c>
      <c r="AR92">
        <f t="shared" si="49"/>
        <v>88.118811881188122</v>
      </c>
      <c r="AS92">
        <v>188.32</v>
      </c>
      <c r="AT92">
        <f t="shared" si="50"/>
        <v>82.407407407407391</v>
      </c>
      <c r="AU92">
        <v>180.37</v>
      </c>
      <c r="AV92">
        <f t="shared" si="51"/>
        <v>81.651376146788976</v>
      </c>
      <c r="AW92">
        <v>171.37</v>
      </c>
      <c r="AX92">
        <f t="shared" si="52"/>
        <v>66.917293233082702</v>
      </c>
      <c r="AY92">
        <v>183.92</v>
      </c>
      <c r="AZ92">
        <f t="shared" si="53"/>
        <v>62.237762237762226</v>
      </c>
      <c r="BA92">
        <v>223.72</v>
      </c>
      <c r="BB92">
        <f t="shared" si="54"/>
        <v>47.849462365591393</v>
      </c>
      <c r="BC92">
        <v>197.53</v>
      </c>
      <c r="BD92">
        <f t="shared" si="55"/>
        <v>95.698924731182785</v>
      </c>
      <c r="BE92">
        <v>169.45</v>
      </c>
      <c r="BF92">
        <f t="shared" si="56"/>
        <v>59.731543624161063</v>
      </c>
      <c r="BG92">
        <v>137.477</v>
      </c>
    </row>
    <row r="93" spans="1:59" x14ac:dyDescent="0.65">
      <c r="A93">
        <v>9.9</v>
      </c>
      <c r="B93">
        <f t="shared" si="29"/>
        <v>83.333333333333329</v>
      </c>
      <c r="C93">
        <v>192.69</v>
      </c>
      <c r="D93">
        <f t="shared" si="30"/>
        <v>44.776119402985074</v>
      </c>
      <c r="E93">
        <v>191.41</v>
      </c>
      <c r="F93">
        <f t="shared" si="31"/>
        <v>77.58620689655173</v>
      </c>
      <c r="G93">
        <v>166.51</v>
      </c>
      <c r="H93">
        <f t="shared" si="32"/>
        <v>42.056074766355145</v>
      </c>
      <c r="I93">
        <v>221.28</v>
      </c>
      <c r="J93">
        <f t="shared" si="33"/>
        <v>75.000000000000014</v>
      </c>
      <c r="K93">
        <v>177.7</v>
      </c>
      <c r="L93">
        <f t="shared" si="34"/>
        <v>91.83673469387756</v>
      </c>
      <c r="M93">
        <v>183.87</v>
      </c>
      <c r="N93">
        <f t="shared" si="35"/>
        <v>66.666666666666671</v>
      </c>
      <c r="O93">
        <v>200.68700000000001</v>
      </c>
      <c r="P93">
        <f t="shared" si="36"/>
        <v>76.271186440677965</v>
      </c>
      <c r="Q93">
        <v>176.31</v>
      </c>
      <c r="R93">
        <f t="shared" si="37"/>
        <v>86.538461538461547</v>
      </c>
      <c r="S93">
        <v>180.97</v>
      </c>
      <c r="T93">
        <f t="shared" si="38"/>
        <v>75.000000000000014</v>
      </c>
      <c r="U93">
        <v>178.28</v>
      </c>
      <c r="V93">
        <f t="shared" si="39"/>
        <v>63.829787234042556</v>
      </c>
      <c r="W93">
        <v>189.23599999999999</v>
      </c>
      <c r="X93">
        <f t="shared" si="40"/>
        <v>79.646017699115049</v>
      </c>
      <c r="Y93">
        <v>183.024</v>
      </c>
      <c r="AB93">
        <f t="shared" si="41"/>
        <v>89.108910891089124</v>
      </c>
      <c r="AC93">
        <v>217.48</v>
      </c>
      <c r="AD93">
        <f t="shared" si="42"/>
        <v>84.112149532710291</v>
      </c>
      <c r="AE93">
        <v>238.86</v>
      </c>
      <c r="AF93">
        <f t="shared" si="43"/>
        <v>73.770491803278688</v>
      </c>
      <c r="AG93">
        <v>183.43</v>
      </c>
      <c r="AH93">
        <f t="shared" si="44"/>
        <v>65.217391304347828</v>
      </c>
      <c r="AI93">
        <v>188.96</v>
      </c>
      <c r="AJ93">
        <f t="shared" si="45"/>
        <v>56.25</v>
      </c>
      <c r="AK93">
        <v>195.38</v>
      </c>
      <c r="AL93">
        <f t="shared" si="46"/>
        <v>81.081081081081081</v>
      </c>
      <c r="AM93">
        <v>179.55</v>
      </c>
      <c r="AN93">
        <f t="shared" si="47"/>
        <v>63.829787234042556</v>
      </c>
      <c r="AO93">
        <v>329.06</v>
      </c>
      <c r="AP93">
        <f t="shared" si="48"/>
        <v>92.783505154639172</v>
      </c>
      <c r="AQ93">
        <v>254.67</v>
      </c>
      <c r="AR93">
        <f t="shared" si="49"/>
        <v>89.108910891089124</v>
      </c>
      <c r="AS93">
        <v>182.28</v>
      </c>
      <c r="AT93">
        <f t="shared" si="50"/>
        <v>83.333333333333329</v>
      </c>
      <c r="AU93">
        <v>173.9</v>
      </c>
      <c r="AV93">
        <f t="shared" si="51"/>
        <v>82.568807339449549</v>
      </c>
      <c r="AW93">
        <v>168.57900000000001</v>
      </c>
      <c r="AX93">
        <f t="shared" si="52"/>
        <v>67.669172932330824</v>
      </c>
      <c r="AY93">
        <v>180.93</v>
      </c>
      <c r="AZ93">
        <f t="shared" si="53"/>
        <v>62.93706293706294</v>
      </c>
      <c r="BA93">
        <v>209.03</v>
      </c>
      <c r="BB93">
        <f t="shared" si="54"/>
        <v>48.387096774193552</v>
      </c>
      <c r="BC93">
        <v>196.43</v>
      </c>
      <c r="BD93">
        <f t="shared" si="55"/>
        <v>96.774193548387103</v>
      </c>
      <c r="BE93">
        <v>170.83</v>
      </c>
      <c r="BF93">
        <f t="shared" si="56"/>
        <v>60.402684563758392</v>
      </c>
      <c r="BG93">
        <v>138.834</v>
      </c>
    </row>
    <row r="94" spans="1:59" x14ac:dyDescent="0.65">
      <c r="A94">
        <v>10.01</v>
      </c>
      <c r="B94">
        <f t="shared" si="29"/>
        <v>84.259259259259252</v>
      </c>
      <c r="C94">
        <v>189.52</v>
      </c>
      <c r="D94">
        <f t="shared" si="30"/>
        <v>45.273631840796021</v>
      </c>
      <c r="E94">
        <v>192.9</v>
      </c>
      <c r="F94">
        <f t="shared" si="31"/>
        <v>78.448275862068968</v>
      </c>
      <c r="G94">
        <v>179.58</v>
      </c>
      <c r="H94">
        <f t="shared" si="32"/>
        <v>42.523364485981304</v>
      </c>
      <c r="I94">
        <v>209.1</v>
      </c>
      <c r="J94">
        <f t="shared" si="33"/>
        <v>75.833333333333329</v>
      </c>
      <c r="K94">
        <v>165.58</v>
      </c>
      <c r="L94">
        <f t="shared" si="34"/>
        <v>92.857142857142861</v>
      </c>
      <c r="M94">
        <v>173.86</v>
      </c>
      <c r="N94">
        <f t="shared" si="35"/>
        <v>67.407407407407405</v>
      </c>
      <c r="O94">
        <v>201.72499999999999</v>
      </c>
      <c r="P94">
        <f t="shared" si="36"/>
        <v>77.118644067796609</v>
      </c>
      <c r="Q94">
        <v>173.74</v>
      </c>
      <c r="R94">
        <f t="shared" si="37"/>
        <v>87.5</v>
      </c>
      <c r="S94">
        <v>176.2</v>
      </c>
      <c r="T94">
        <f t="shared" si="38"/>
        <v>75.833333333333329</v>
      </c>
      <c r="U94">
        <v>171.91</v>
      </c>
      <c r="V94">
        <f t="shared" si="39"/>
        <v>64.539007092198588</v>
      </c>
      <c r="W94">
        <v>183.24799999999999</v>
      </c>
      <c r="X94">
        <f t="shared" si="40"/>
        <v>80.530973451327441</v>
      </c>
      <c r="Y94">
        <v>181.97800000000001</v>
      </c>
      <c r="AB94">
        <f t="shared" si="41"/>
        <v>90.099009900990097</v>
      </c>
      <c r="AC94">
        <v>219.89</v>
      </c>
      <c r="AD94">
        <f t="shared" si="42"/>
        <v>85.046728971962608</v>
      </c>
      <c r="AE94">
        <v>222.84</v>
      </c>
      <c r="AF94">
        <f t="shared" si="43"/>
        <v>74.590163934426229</v>
      </c>
      <c r="AG94">
        <v>177.31</v>
      </c>
      <c r="AH94">
        <f t="shared" si="44"/>
        <v>65.94202898550725</v>
      </c>
      <c r="AI94">
        <v>188.45</v>
      </c>
      <c r="AJ94">
        <f t="shared" si="45"/>
        <v>56.875</v>
      </c>
      <c r="AK94">
        <v>196.05</v>
      </c>
      <c r="AL94">
        <f t="shared" si="46"/>
        <v>81.981981981981974</v>
      </c>
      <c r="AM94">
        <v>180.71</v>
      </c>
      <c r="AN94">
        <f t="shared" si="47"/>
        <v>64.539007092198588</v>
      </c>
      <c r="AO94">
        <v>317.61</v>
      </c>
      <c r="AP94">
        <f t="shared" si="48"/>
        <v>93.814432989690715</v>
      </c>
      <c r="AQ94">
        <v>259.55</v>
      </c>
      <c r="AR94">
        <f t="shared" si="49"/>
        <v>90.099009900990097</v>
      </c>
      <c r="AS94">
        <v>180.34</v>
      </c>
      <c r="AT94">
        <f t="shared" si="50"/>
        <v>84.259259259259252</v>
      </c>
      <c r="AU94">
        <v>172.82</v>
      </c>
      <c r="AV94">
        <f t="shared" si="51"/>
        <v>83.486238532110093</v>
      </c>
      <c r="AW94">
        <v>166.946</v>
      </c>
      <c r="AX94">
        <f t="shared" si="52"/>
        <v>68.421052631578931</v>
      </c>
      <c r="AY94">
        <v>183.48</v>
      </c>
      <c r="AZ94">
        <f t="shared" si="53"/>
        <v>63.636363636363633</v>
      </c>
      <c r="BA94">
        <v>210.03</v>
      </c>
      <c r="BB94">
        <f t="shared" si="54"/>
        <v>48.924731182795696</v>
      </c>
      <c r="BC94">
        <v>192.3</v>
      </c>
      <c r="BD94">
        <f t="shared" si="55"/>
        <v>97.849462365591393</v>
      </c>
      <c r="BE94">
        <v>175.05</v>
      </c>
      <c r="BF94">
        <f t="shared" si="56"/>
        <v>61.073825503355707</v>
      </c>
      <c r="BG94">
        <v>135.79300000000001</v>
      </c>
    </row>
    <row r="95" spans="1:59" x14ac:dyDescent="0.65">
      <c r="A95">
        <v>10.119999999999999</v>
      </c>
      <c r="B95">
        <f t="shared" si="29"/>
        <v>85.185185185185176</v>
      </c>
      <c r="C95">
        <v>190.2</v>
      </c>
      <c r="D95">
        <f t="shared" si="30"/>
        <v>45.771144278606961</v>
      </c>
      <c r="E95">
        <v>192.2</v>
      </c>
      <c r="F95">
        <f t="shared" si="31"/>
        <v>79.310344827586192</v>
      </c>
      <c r="G95">
        <v>177.13</v>
      </c>
      <c r="H95">
        <f t="shared" si="32"/>
        <v>42.990654205607477</v>
      </c>
      <c r="I95">
        <v>203.39</v>
      </c>
      <c r="J95">
        <f t="shared" si="33"/>
        <v>76.666666666666657</v>
      </c>
      <c r="K95">
        <v>165.34</v>
      </c>
      <c r="L95">
        <f t="shared" si="34"/>
        <v>93.877551020408163</v>
      </c>
      <c r="M95">
        <v>166.66</v>
      </c>
      <c r="N95">
        <f t="shared" si="35"/>
        <v>68.148148148148152</v>
      </c>
      <c r="O95">
        <v>208.15600000000001</v>
      </c>
      <c r="P95">
        <f t="shared" si="36"/>
        <v>77.966101694915253</v>
      </c>
      <c r="Q95">
        <v>169.72</v>
      </c>
      <c r="R95">
        <f t="shared" si="37"/>
        <v>88.461538461538453</v>
      </c>
      <c r="S95">
        <v>175.8</v>
      </c>
      <c r="T95">
        <f t="shared" si="38"/>
        <v>76.666666666666657</v>
      </c>
      <c r="U95">
        <v>174.31</v>
      </c>
      <c r="V95">
        <f t="shared" si="39"/>
        <v>65.248226950354606</v>
      </c>
      <c r="W95">
        <v>182.661</v>
      </c>
      <c r="X95">
        <f t="shared" si="40"/>
        <v>81.415929203539818</v>
      </c>
      <c r="Y95">
        <v>184.89400000000001</v>
      </c>
      <c r="AB95">
        <f t="shared" si="41"/>
        <v>91.089108910891085</v>
      </c>
      <c r="AC95">
        <v>209.74</v>
      </c>
      <c r="AD95">
        <f t="shared" si="42"/>
        <v>85.981308411214954</v>
      </c>
      <c r="AE95">
        <v>214.34</v>
      </c>
      <c r="AF95">
        <f t="shared" si="43"/>
        <v>75.409836065573771</v>
      </c>
      <c r="AG95">
        <v>177.95</v>
      </c>
      <c r="AH95">
        <f t="shared" si="44"/>
        <v>66.666666666666657</v>
      </c>
      <c r="AI95">
        <v>193.01</v>
      </c>
      <c r="AJ95">
        <f t="shared" si="45"/>
        <v>57.499999999999993</v>
      </c>
      <c r="AK95">
        <v>196.2</v>
      </c>
      <c r="AL95">
        <f t="shared" si="46"/>
        <v>82.882882882882868</v>
      </c>
      <c r="AM95">
        <v>188.24</v>
      </c>
      <c r="AN95">
        <f t="shared" si="47"/>
        <v>65.248226950354606</v>
      </c>
      <c r="AO95">
        <v>315.7</v>
      </c>
      <c r="AP95">
        <f t="shared" si="48"/>
        <v>94.845360824742258</v>
      </c>
      <c r="AQ95">
        <v>258.56</v>
      </c>
      <c r="AR95">
        <f t="shared" si="49"/>
        <v>91.089108910891085</v>
      </c>
      <c r="AS95">
        <v>183.3</v>
      </c>
      <c r="AT95">
        <f t="shared" si="50"/>
        <v>85.185185185185176</v>
      </c>
      <c r="AU95">
        <v>184.53</v>
      </c>
      <c r="AV95">
        <f t="shared" si="51"/>
        <v>84.403669724770637</v>
      </c>
      <c r="AW95">
        <v>167.119</v>
      </c>
      <c r="AX95">
        <f t="shared" si="52"/>
        <v>69.172932330827066</v>
      </c>
      <c r="AY95">
        <v>185.7</v>
      </c>
      <c r="AZ95">
        <f t="shared" si="53"/>
        <v>64.335664335664333</v>
      </c>
      <c r="BA95">
        <v>200.2</v>
      </c>
      <c r="BB95">
        <f t="shared" si="54"/>
        <v>49.462365591397841</v>
      </c>
      <c r="BC95">
        <v>192.73</v>
      </c>
      <c r="BD95">
        <f t="shared" si="55"/>
        <v>98.924731182795682</v>
      </c>
      <c r="BE95">
        <v>177.8</v>
      </c>
      <c r="BF95">
        <f t="shared" si="56"/>
        <v>61.744966442953007</v>
      </c>
      <c r="BG95">
        <v>136.46</v>
      </c>
    </row>
    <row r="96" spans="1:59" x14ac:dyDescent="0.65">
      <c r="A96">
        <v>10.23</v>
      </c>
      <c r="B96">
        <f t="shared" si="29"/>
        <v>86.1111111111111</v>
      </c>
      <c r="C96">
        <v>194.7</v>
      </c>
      <c r="D96">
        <f t="shared" si="30"/>
        <v>46.268656716417915</v>
      </c>
      <c r="E96">
        <v>188.28</v>
      </c>
      <c r="F96">
        <f t="shared" si="31"/>
        <v>80.172413793103445</v>
      </c>
      <c r="G96">
        <v>173.38</v>
      </c>
      <c r="H96">
        <f t="shared" si="32"/>
        <v>43.45794392523365</v>
      </c>
      <c r="I96">
        <v>204.21</v>
      </c>
      <c r="J96">
        <f t="shared" si="33"/>
        <v>77.5</v>
      </c>
      <c r="K96">
        <v>168.27</v>
      </c>
      <c r="L96">
        <f t="shared" si="34"/>
        <v>94.897959183673478</v>
      </c>
      <c r="M96">
        <v>168.48</v>
      </c>
      <c r="N96">
        <f t="shared" si="35"/>
        <v>68.888888888888886</v>
      </c>
      <c r="O96">
        <v>205.88399999999999</v>
      </c>
      <c r="P96">
        <f t="shared" si="36"/>
        <v>78.813559322033896</v>
      </c>
      <c r="Q96">
        <v>167.35</v>
      </c>
      <c r="R96">
        <f t="shared" si="37"/>
        <v>89.423076923076934</v>
      </c>
      <c r="S96">
        <v>165.43</v>
      </c>
      <c r="T96">
        <f t="shared" si="38"/>
        <v>77.5</v>
      </c>
      <c r="U96">
        <v>179.62</v>
      </c>
      <c r="V96">
        <f t="shared" si="39"/>
        <v>65.957446808510639</v>
      </c>
      <c r="W96">
        <v>181.15299999999999</v>
      </c>
      <c r="X96">
        <f t="shared" si="40"/>
        <v>82.300884955752224</v>
      </c>
      <c r="Y96">
        <v>174.78399999999999</v>
      </c>
      <c r="AB96">
        <f t="shared" si="41"/>
        <v>92.079207920792086</v>
      </c>
      <c r="AC96">
        <v>214.95</v>
      </c>
      <c r="AD96">
        <f t="shared" si="42"/>
        <v>86.9158878504673</v>
      </c>
      <c r="AE96">
        <v>224.43</v>
      </c>
      <c r="AF96">
        <f t="shared" si="43"/>
        <v>76.229508196721312</v>
      </c>
      <c r="AG96">
        <v>176.92</v>
      </c>
      <c r="AH96">
        <f t="shared" si="44"/>
        <v>67.391304347826093</v>
      </c>
      <c r="AI96">
        <v>200.24</v>
      </c>
      <c r="AJ96">
        <f t="shared" si="45"/>
        <v>58.124999999999993</v>
      </c>
      <c r="AK96">
        <v>192.49</v>
      </c>
      <c r="AL96">
        <f t="shared" si="46"/>
        <v>83.78378378378379</v>
      </c>
      <c r="AM96">
        <v>192.39</v>
      </c>
      <c r="AN96">
        <f t="shared" si="47"/>
        <v>65.957446808510639</v>
      </c>
      <c r="AO96">
        <v>307.33</v>
      </c>
      <c r="AP96">
        <f t="shared" si="48"/>
        <v>95.876288659793815</v>
      </c>
      <c r="AQ96">
        <v>259.83</v>
      </c>
      <c r="AR96">
        <f t="shared" si="49"/>
        <v>92.079207920792086</v>
      </c>
      <c r="AS96">
        <v>188.65</v>
      </c>
      <c r="AT96">
        <f t="shared" si="50"/>
        <v>86.1111111111111</v>
      </c>
      <c r="AU96">
        <v>191.15</v>
      </c>
      <c r="AV96">
        <f t="shared" si="51"/>
        <v>85.321100917431195</v>
      </c>
      <c r="AW96">
        <v>162.077</v>
      </c>
      <c r="AX96">
        <f t="shared" si="52"/>
        <v>69.924812030075188</v>
      </c>
      <c r="AY96">
        <v>184.65</v>
      </c>
      <c r="AZ96">
        <f t="shared" si="53"/>
        <v>65.034965034965026</v>
      </c>
      <c r="BA96">
        <v>194.01</v>
      </c>
      <c r="BB96">
        <f t="shared" si="54"/>
        <v>50</v>
      </c>
      <c r="BC96">
        <v>189.26</v>
      </c>
      <c r="BD96">
        <f t="shared" si="55"/>
        <v>100</v>
      </c>
      <c r="BE96">
        <v>174</v>
      </c>
      <c r="BF96">
        <f t="shared" si="56"/>
        <v>62.416107382550337</v>
      </c>
      <c r="BG96">
        <v>138.41399999999999</v>
      </c>
    </row>
    <row r="97" spans="1:59" x14ac:dyDescent="0.65">
      <c r="A97">
        <v>10.34</v>
      </c>
      <c r="B97">
        <f t="shared" si="29"/>
        <v>87.037037037037038</v>
      </c>
      <c r="C97">
        <v>194.58</v>
      </c>
      <c r="D97">
        <f t="shared" si="30"/>
        <v>46.766169154228855</v>
      </c>
      <c r="E97">
        <v>191.24</v>
      </c>
      <c r="F97">
        <f t="shared" si="31"/>
        <v>81.034482758620683</v>
      </c>
      <c r="G97">
        <v>175.42</v>
      </c>
      <c r="H97">
        <f t="shared" si="32"/>
        <v>43.925233644859816</v>
      </c>
      <c r="I97">
        <v>201.14</v>
      </c>
      <c r="J97">
        <f t="shared" si="33"/>
        <v>78.333333333333329</v>
      </c>
      <c r="K97">
        <v>161.65</v>
      </c>
      <c r="L97">
        <f t="shared" si="34"/>
        <v>95.91836734693878</v>
      </c>
      <c r="M97">
        <v>170.91</v>
      </c>
      <c r="N97">
        <f t="shared" si="35"/>
        <v>69.629629629629633</v>
      </c>
      <c r="O97">
        <v>200.815</v>
      </c>
      <c r="P97">
        <f t="shared" si="36"/>
        <v>79.66101694915254</v>
      </c>
      <c r="Q97">
        <v>168.42</v>
      </c>
      <c r="R97">
        <f t="shared" si="37"/>
        <v>90.384615384615387</v>
      </c>
      <c r="S97">
        <v>174.61</v>
      </c>
      <c r="T97">
        <f t="shared" si="38"/>
        <v>78.333333333333329</v>
      </c>
      <c r="U97">
        <v>172.69</v>
      </c>
      <c r="V97">
        <f t="shared" si="39"/>
        <v>66.666666666666657</v>
      </c>
      <c r="W97">
        <v>178.90199999999999</v>
      </c>
      <c r="X97">
        <f t="shared" si="40"/>
        <v>83.185840707964601</v>
      </c>
      <c r="Y97">
        <v>175.65199999999999</v>
      </c>
      <c r="AB97">
        <f t="shared" si="41"/>
        <v>93.069306930693074</v>
      </c>
      <c r="AC97">
        <v>202.39</v>
      </c>
      <c r="AD97">
        <f t="shared" si="42"/>
        <v>87.850467289719631</v>
      </c>
      <c r="AE97">
        <v>218.7</v>
      </c>
      <c r="AF97">
        <f t="shared" si="43"/>
        <v>77.049180327868854</v>
      </c>
      <c r="AG97">
        <v>175.42</v>
      </c>
      <c r="AH97">
        <f t="shared" si="44"/>
        <v>68.115942028985515</v>
      </c>
      <c r="AI97">
        <v>196.75</v>
      </c>
      <c r="AJ97">
        <f t="shared" si="45"/>
        <v>58.749999999999993</v>
      </c>
      <c r="AK97">
        <v>189.1</v>
      </c>
      <c r="AL97">
        <f t="shared" si="46"/>
        <v>84.684684684684669</v>
      </c>
      <c r="AM97">
        <v>202.28</v>
      </c>
      <c r="AN97">
        <f t="shared" si="47"/>
        <v>66.666666666666657</v>
      </c>
      <c r="AO97">
        <v>322.13</v>
      </c>
      <c r="AP97">
        <f t="shared" si="48"/>
        <v>96.907216494845358</v>
      </c>
      <c r="AQ97">
        <v>250.99</v>
      </c>
      <c r="AR97">
        <f t="shared" si="49"/>
        <v>93.069306930693074</v>
      </c>
      <c r="AS97">
        <v>188.97</v>
      </c>
      <c r="AT97">
        <f t="shared" si="50"/>
        <v>87.037037037037038</v>
      </c>
      <c r="AU97">
        <v>181.17</v>
      </c>
      <c r="AV97">
        <f t="shared" si="51"/>
        <v>86.238532110091739</v>
      </c>
      <c r="AW97">
        <v>160.01499999999999</v>
      </c>
      <c r="AX97">
        <f t="shared" si="52"/>
        <v>70.676691729323309</v>
      </c>
      <c r="AY97">
        <v>191.68</v>
      </c>
      <c r="AZ97">
        <f t="shared" si="53"/>
        <v>65.734265734265733</v>
      </c>
      <c r="BA97">
        <v>191.5</v>
      </c>
      <c r="BB97">
        <f t="shared" si="54"/>
        <v>50.537634408602152</v>
      </c>
      <c r="BC97">
        <v>187.21</v>
      </c>
      <c r="BF97">
        <f t="shared" si="56"/>
        <v>63.087248322147651</v>
      </c>
      <c r="BG97">
        <v>136.76</v>
      </c>
    </row>
    <row r="98" spans="1:59" x14ac:dyDescent="0.65">
      <c r="A98">
        <v>10.45</v>
      </c>
      <c r="B98">
        <f t="shared" si="29"/>
        <v>87.962962962962948</v>
      </c>
      <c r="C98">
        <v>183.76</v>
      </c>
      <c r="D98">
        <f t="shared" si="30"/>
        <v>47.263681592039795</v>
      </c>
      <c r="E98">
        <v>190.38</v>
      </c>
      <c r="F98">
        <f t="shared" si="31"/>
        <v>81.896551724137922</v>
      </c>
      <c r="G98">
        <v>169.38</v>
      </c>
      <c r="H98">
        <f t="shared" si="32"/>
        <v>44.392523364485982</v>
      </c>
      <c r="I98">
        <v>194.34</v>
      </c>
      <c r="J98">
        <f t="shared" si="33"/>
        <v>79.166666666666657</v>
      </c>
      <c r="K98">
        <v>170.78</v>
      </c>
      <c r="L98">
        <f t="shared" si="34"/>
        <v>96.938775510204081</v>
      </c>
      <c r="M98">
        <v>172.04</v>
      </c>
      <c r="N98">
        <f t="shared" si="35"/>
        <v>70.370370370370367</v>
      </c>
      <c r="O98">
        <v>206.232</v>
      </c>
      <c r="P98">
        <f t="shared" si="36"/>
        <v>80.508474576271183</v>
      </c>
      <c r="Q98">
        <v>165.28</v>
      </c>
      <c r="R98">
        <f t="shared" si="37"/>
        <v>91.34615384615384</v>
      </c>
      <c r="S98">
        <v>170.77</v>
      </c>
      <c r="T98">
        <f t="shared" si="38"/>
        <v>79.166666666666657</v>
      </c>
      <c r="U98">
        <v>168.87</v>
      </c>
      <c r="V98">
        <f t="shared" si="39"/>
        <v>67.37588652482269</v>
      </c>
      <c r="W98">
        <v>174.756</v>
      </c>
      <c r="X98">
        <f t="shared" si="40"/>
        <v>84.070796460176993</v>
      </c>
      <c r="Y98">
        <v>176.53800000000001</v>
      </c>
      <c r="AB98">
        <f t="shared" si="41"/>
        <v>94.059405940594047</v>
      </c>
      <c r="AC98">
        <v>214.51</v>
      </c>
      <c r="AD98">
        <f t="shared" si="42"/>
        <v>88.785046728971963</v>
      </c>
      <c r="AE98">
        <v>217.11</v>
      </c>
      <c r="AF98">
        <f t="shared" si="43"/>
        <v>77.868852459016395</v>
      </c>
      <c r="AG98">
        <v>174.76</v>
      </c>
      <c r="AH98">
        <f t="shared" si="44"/>
        <v>68.840579710144922</v>
      </c>
      <c r="AI98">
        <v>187.9</v>
      </c>
      <c r="AJ98">
        <f t="shared" si="45"/>
        <v>59.374999999999986</v>
      </c>
      <c r="AK98">
        <v>186.94</v>
      </c>
      <c r="AL98">
        <f t="shared" si="46"/>
        <v>85.585585585585576</v>
      </c>
      <c r="AM98">
        <v>208.43</v>
      </c>
      <c r="AN98">
        <f t="shared" si="47"/>
        <v>67.37588652482269</v>
      </c>
      <c r="AO98">
        <v>315.25</v>
      </c>
      <c r="AP98">
        <f t="shared" si="48"/>
        <v>97.9381443298969</v>
      </c>
      <c r="AQ98">
        <v>241.39</v>
      </c>
      <c r="AR98">
        <f t="shared" si="49"/>
        <v>94.059405940594047</v>
      </c>
      <c r="AS98">
        <v>173.31</v>
      </c>
      <c r="AT98">
        <f t="shared" si="50"/>
        <v>87.962962962962948</v>
      </c>
      <c r="AU98">
        <v>177.13</v>
      </c>
      <c r="AV98">
        <f t="shared" si="51"/>
        <v>87.155963302752284</v>
      </c>
      <c r="AW98">
        <v>162.08799999999999</v>
      </c>
      <c r="AX98">
        <f t="shared" si="52"/>
        <v>71.428571428571416</v>
      </c>
      <c r="AY98">
        <v>184.85</v>
      </c>
      <c r="AZ98">
        <f t="shared" si="53"/>
        <v>66.433566433566426</v>
      </c>
      <c r="BA98">
        <v>188.72</v>
      </c>
      <c r="BB98">
        <f t="shared" si="54"/>
        <v>51.075268817204304</v>
      </c>
      <c r="BC98">
        <v>182.61</v>
      </c>
      <c r="BF98">
        <f t="shared" si="56"/>
        <v>63.758389261744966</v>
      </c>
      <c r="BG98">
        <v>137.226</v>
      </c>
    </row>
    <row r="99" spans="1:59" x14ac:dyDescent="0.65">
      <c r="A99">
        <v>10.56</v>
      </c>
      <c r="B99">
        <f t="shared" si="29"/>
        <v>88.888888888888886</v>
      </c>
      <c r="C99">
        <v>182.89</v>
      </c>
      <c r="D99">
        <f t="shared" si="30"/>
        <v>47.761194029850749</v>
      </c>
      <c r="E99">
        <v>190.62</v>
      </c>
      <c r="F99">
        <f t="shared" si="31"/>
        <v>82.758620689655189</v>
      </c>
      <c r="G99">
        <v>171.11</v>
      </c>
      <c r="H99">
        <f t="shared" si="32"/>
        <v>44.859813084112155</v>
      </c>
      <c r="I99">
        <v>191.93</v>
      </c>
      <c r="J99">
        <f t="shared" si="33"/>
        <v>80</v>
      </c>
      <c r="K99">
        <v>171.71</v>
      </c>
      <c r="L99">
        <f t="shared" si="34"/>
        <v>97.959183673469397</v>
      </c>
      <c r="M99">
        <v>174.92</v>
      </c>
      <c r="N99">
        <f t="shared" si="35"/>
        <v>71.111111111111114</v>
      </c>
      <c r="O99">
        <v>204.583</v>
      </c>
      <c r="P99">
        <f t="shared" si="36"/>
        <v>81.355932203389841</v>
      </c>
      <c r="Q99">
        <v>173.75</v>
      </c>
      <c r="R99">
        <f t="shared" si="37"/>
        <v>92.307692307692307</v>
      </c>
      <c r="S99">
        <v>168.21</v>
      </c>
      <c r="T99">
        <f t="shared" si="38"/>
        <v>80</v>
      </c>
      <c r="U99">
        <v>174.53</v>
      </c>
      <c r="V99">
        <f t="shared" si="39"/>
        <v>68.085106382978736</v>
      </c>
      <c r="W99">
        <v>172.63800000000001</v>
      </c>
      <c r="X99">
        <f t="shared" si="40"/>
        <v>84.955752212389385</v>
      </c>
      <c r="Y99">
        <v>184.61699999999999</v>
      </c>
      <c r="AB99">
        <f t="shared" si="41"/>
        <v>95.049504950495063</v>
      </c>
      <c r="AC99">
        <v>208.98</v>
      </c>
      <c r="AD99">
        <f t="shared" si="42"/>
        <v>89.719626168224309</v>
      </c>
      <c r="AE99">
        <v>217.81</v>
      </c>
      <c r="AF99">
        <f t="shared" si="43"/>
        <v>78.688524590163951</v>
      </c>
      <c r="AG99">
        <v>179.55</v>
      </c>
      <c r="AH99">
        <f t="shared" si="44"/>
        <v>69.565217391304358</v>
      </c>
      <c r="AI99">
        <v>191.55</v>
      </c>
      <c r="AJ99">
        <f t="shared" si="45"/>
        <v>60</v>
      </c>
      <c r="AK99">
        <v>186.64</v>
      </c>
      <c r="AL99">
        <f t="shared" si="46"/>
        <v>86.486486486486484</v>
      </c>
      <c r="AM99">
        <v>197.43</v>
      </c>
      <c r="AN99">
        <f t="shared" si="47"/>
        <v>68.085106382978736</v>
      </c>
      <c r="AO99">
        <v>310</v>
      </c>
      <c r="AP99">
        <f t="shared" si="48"/>
        <v>98.969072164948457</v>
      </c>
      <c r="AQ99">
        <v>242.67</v>
      </c>
      <c r="AR99">
        <f t="shared" si="49"/>
        <v>95.049504950495063</v>
      </c>
      <c r="AS99">
        <v>177.21</v>
      </c>
      <c r="AT99">
        <f t="shared" si="50"/>
        <v>88.888888888888886</v>
      </c>
      <c r="AU99">
        <v>171.49</v>
      </c>
      <c r="AV99">
        <f t="shared" si="51"/>
        <v>88.073394495412856</v>
      </c>
      <c r="AW99">
        <v>158.72999999999999</v>
      </c>
      <c r="AX99">
        <f t="shared" si="52"/>
        <v>72.180451127819538</v>
      </c>
      <c r="AY99">
        <v>196.59</v>
      </c>
      <c r="AZ99">
        <f t="shared" si="53"/>
        <v>67.132867132867133</v>
      </c>
      <c r="BA99">
        <v>183.17</v>
      </c>
      <c r="BB99">
        <f t="shared" si="54"/>
        <v>51.612903225806448</v>
      </c>
      <c r="BC99">
        <v>188.53</v>
      </c>
      <c r="BF99">
        <f t="shared" si="56"/>
        <v>64.429530201342274</v>
      </c>
      <c r="BG99">
        <v>135.69999999999999</v>
      </c>
    </row>
    <row r="100" spans="1:59" x14ac:dyDescent="0.65">
      <c r="A100">
        <v>10.67</v>
      </c>
      <c r="B100">
        <f t="shared" si="29"/>
        <v>89.81481481481481</v>
      </c>
      <c r="C100">
        <v>180.49</v>
      </c>
      <c r="D100">
        <f t="shared" si="30"/>
        <v>48.258706467661696</v>
      </c>
      <c r="E100">
        <v>191.52</v>
      </c>
      <c r="F100">
        <f t="shared" si="31"/>
        <v>83.620689655172413</v>
      </c>
      <c r="G100">
        <v>171.2</v>
      </c>
      <c r="H100">
        <f t="shared" si="32"/>
        <v>45.32710280373832</v>
      </c>
      <c r="I100">
        <v>191.42</v>
      </c>
      <c r="J100">
        <f t="shared" si="33"/>
        <v>80.833333333333329</v>
      </c>
      <c r="K100">
        <v>165.54</v>
      </c>
      <c r="L100">
        <f t="shared" si="34"/>
        <v>98.979591836734699</v>
      </c>
      <c r="M100">
        <v>177.36</v>
      </c>
      <c r="N100">
        <f t="shared" si="35"/>
        <v>71.851851851851862</v>
      </c>
      <c r="O100">
        <v>209.31</v>
      </c>
      <c r="P100">
        <f t="shared" si="36"/>
        <v>82.20338983050847</v>
      </c>
      <c r="Q100">
        <v>166.52</v>
      </c>
      <c r="R100">
        <f t="shared" si="37"/>
        <v>93.269230769230774</v>
      </c>
      <c r="S100">
        <v>171.22</v>
      </c>
      <c r="T100">
        <f t="shared" si="38"/>
        <v>80.833333333333329</v>
      </c>
      <c r="U100">
        <v>172.98</v>
      </c>
      <c r="V100">
        <f t="shared" si="39"/>
        <v>68.794326241134755</v>
      </c>
      <c r="W100">
        <v>171.13800000000001</v>
      </c>
      <c r="X100">
        <f t="shared" si="40"/>
        <v>85.840707964601776</v>
      </c>
      <c r="Y100">
        <v>176.31299999999999</v>
      </c>
      <c r="AB100">
        <f t="shared" si="41"/>
        <v>96.03960396039605</v>
      </c>
      <c r="AC100">
        <v>215.38</v>
      </c>
      <c r="AD100">
        <f t="shared" si="42"/>
        <v>90.654205607476641</v>
      </c>
      <c r="AE100">
        <v>207.72</v>
      </c>
      <c r="AF100">
        <f t="shared" si="43"/>
        <v>79.508196721311478</v>
      </c>
      <c r="AG100">
        <v>177.52</v>
      </c>
      <c r="AH100">
        <f t="shared" si="44"/>
        <v>70.289855072463766</v>
      </c>
      <c r="AI100">
        <v>187.59</v>
      </c>
      <c r="AJ100">
        <f t="shared" si="45"/>
        <v>60.624999999999993</v>
      </c>
      <c r="AK100">
        <v>187.35</v>
      </c>
      <c r="AL100">
        <f t="shared" si="46"/>
        <v>87.387387387387378</v>
      </c>
      <c r="AM100">
        <v>197.59</v>
      </c>
      <c r="AN100">
        <f t="shared" si="47"/>
        <v>68.794326241134755</v>
      </c>
      <c r="AO100">
        <v>307.26</v>
      </c>
      <c r="AP100">
        <f t="shared" si="48"/>
        <v>100</v>
      </c>
      <c r="AQ100">
        <v>238.58</v>
      </c>
      <c r="AR100">
        <f t="shared" si="49"/>
        <v>96.03960396039605</v>
      </c>
      <c r="AS100">
        <v>169.81</v>
      </c>
      <c r="AT100">
        <f t="shared" si="50"/>
        <v>89.81481481481481</v>
      </c>
      <c r="AU100">
        <v>168.43</v>
      </c>
      <c r="AV100">
        <f t="shared" si="51"/>
        <v>88.9908256880734</v>
      </c>
      <c r="AW100">
        <v>160.71</v>
      </c>
      <c r="AX100">
        <f t="shared" si="52"/>
        <v>72.932330827067659</v>
      </c>
      <c r="AY100">
        <v>189.46</v>
      </c>
      <c r="AZ100">
        <f t="shared" si="53"/>
        <v>67.832167832167841</v>
      </c>
      <c r="BA100">
        <v>178.71</v>
      </c>
      <c r="BB100">
        <f t="shared" si="54"/>
        <v>52.1505376344086</v>
      </c>
      <c r="BC100">
        <v>185.07</v>
      </c>
      <c r="BF100">
        <f t="shared" si="56"/>
        <v>65.100671140939596</v>
      </c>
      <c r="BG100">
        <v>135.744</v>
      </c>
    </row>
    <row r="101" spans="1:59" x14ac:dyDescent="0.65">
      <c r="A101">
        <v>10.78</v>
      </c>
      <c r="B101">
        <f t="shared" si="29"/>
        <v>90.740740740740733</v>
      </c>
      <c r="C101">
        <v>175.58</v>
      </c>
      <c r="D101">
        <f t="shared" si="30"/>
        <v>48.756218905472636</v>
      </c>
      <c r="E101">
        <v>191.72</v>
      </c>
      <c r="F101">
        <f t="shared" si="31"/>
        <v>84.482758620689651</v>
      </c>
      <c r="G101">
        <v>172.46</v>
      </c>
      <c r="H101">
        <f t="shared" si="32"/>
        <v>45.794392523364486</v>
      </c>
      <c r="I101">
        <v>181.53</v>
      </c>
      <c r="J101">
        <f t="shared" si="33"/>
        <v>81.666666666666671</v>
      </c>
      <c r="K101">
        <v>159.19</v>
      </c>
      <c r="L101">
        <f t="shared" si="34"/>
        <v>100</v>
      </c>
      <c r="M101">
        <v>172.2</v>
      </c>
      <c r="N101">
        <f t="shared" si="35"/>
        <v>72.592592592592581</v>
      </c>
      <c r="O101">
        <v>213.21</v>
      </c>
      <c r="P101">
        <f t="shared" si="36"/>
        <v>83.050847457627114</v>
      </c>
      <c r="Q101">
        <v>168.3</v>
      </c>
      <c r="R101">
        <f t="shared" si="37"/>
        <v>94.230769230769226</v>
      </c>
      <c r="S101">
        <v>166.35</v>
      </c>
      <c r="T101">
        <f t="shared" si="38"/>
        <v>81.666666666666671</v>
      </c>
      <c r="U101">
        <v>169.73</v>
      </c>
      <c r="V101">
        <f t="shared" si="39"/>
        <v>69.503546099290787</v>
      </c>
      <c r="W101">
        <v>171.02</v>
      </c>
      <c r="X101">
        <f t="shared" si="40"/>
        <v>86.725663716814154</v>
      </c>
      <c r="Y101">
        <v>178.971</v>
      </c>
      <c r="AB101">
        <f t="shared" si="41"/>
        <v>97.029702970297024</v>
      </c>
      <c r="AC101">
        <v>210.75</v>
      </c>
      <c r="AD101">
        <f t="shared" si="42"/>
        <v>91.588785046728972</v>
      </c>
      <c r="AE101">
        <v>208.07</v>
      </c>
      <c r="AF101">
        <f t="shared" si="43"/>
        <v>80.327868852459019</v>
      </c>
      <c r="AG101">
        <v>173.51</v>
      </c>
      <c r="AH101">
        <f t="shared" si="44"/>
        <v>71.014492753623188</v>
      </c>
      <c r="AI101">
        <v>193.62</v>
      </c>
      <c r="AJ101">
        <f t="shared" si="45"/>
        <v>61.249999999999993</v>
      </c>
      <c r="AK101">
        <v>189.29</v>
      </c>
      <c r="AL101">
        <f t="shared" si="46"/>
        <v>88.288288288288271</v>
      </c>
      <c r="AM101">
        <v>202.99</v>
      </c>
      <c r="AN101">
        <f t="shared" si="47"/>
        <v>69.503546099290787</v>
      </c>
      <c r="AO101">
        <v>326.08</v>
      </c>
      <c r="AR101">
        <f t="shared" si="49"/>
        <v>97.029702970297024</v>
      </c>
      <c r="AS101">
        <v>178.49</v>
      </c>
      <c r="AT101">
        <f t="shared" si="50"/>
        <v>90.740740740740733</v>
      </c>
      <c r="AU101">
        <v>172.66</v>
      </c>
      <c r="AV101">
        <f t="shared" si="51"/>
        <v>89.908256880733944</v>
      </c>
      <c r="AW101">
        <v>165.74299999999999</v>
      </c>
      <c r="AX101">
        <f t="shared" si="52"/>
        <v>73.68421052631578</v>
      </c>
      <c r="AY101">
        <v>189.67</v>
      </c>
      <c r="AZ101">
        <f t="shared" si="53"/>
        <v>68.531468531468519</v>
      </c>
      <c r="BA101">
        <v>184.81</v>
      </c>
      <c r="BB101">
        <f t="shared" si="54"/>
        <v>52.688172043010752</v>
      </c>
      <c r="BC101">
        <v>177.59</v>
      </c>
      <c r="BF101">
        <f t="shared" si="56"/>
        <v>65.771812080536904</v>
      </c>
      <c r="BG101">
        <v>135.52199999999999</v>
      </c>
    </row>
    <row r="102" spans="1:59" x14ac:dyDescent="0.65">
      <c r="A102">
        <v>10.89</v>
      </c>
      <c r="B102">
        <f t="shared" si="29"/>
        <v>91.666666666666657</v>
      </c>
      <c r="C102">
        <v>179.1</v>
      </c>
      <c r="D102">
        <f t="shared" si="30"/>
        <v>49.253731343283583</v>
      </c>
      <c r="E102">
        <v>192.94</v>
      </c>
      <c r="F102">
        <f t="shared" si="31"/>
        <v>85.344827586206904</v>
      </c>
      <c r="G102">
        <v>182</v>
      </c>
      <c r="H102">
        <f t="shared" si="32"/>
        <v>46.261682242990659</v>
      </c>
      <c r="I102">
        <v>185.13</v>
      </c>
      <c r="J102">
        <f t="shared" si="33"/>
        <v>82.5</v>
      </c>
      <c r="K102">
        <v>163.09</v>
      </c>
      <c r="L102">
        <f t="shared" si="34"/>
        <v>101.02040816326532</v>
      </c>
      <c r="N102">
        <f t="shared" si="35"/>
        <v>73.333333333333343</v>
      </c>
      <c r="O102">
        <v>203.185</v>
      </c>
      <c r="P102">
        <f t="shared" si="36"/>
        <v>83.898305084745758</v>
      </c>
      <c r="Q102">
        <v>172.23</v>
      </c>
      <c r="R102">
        <f t="shared" si="37"/>
        <v>95.192307692307693</v>
      </c>
      <c r="S102">
        <v>164.15</v>
      </c>
      <c r="T102">
        <f t="shared" si="38"/>
        <v>82.5</v>
      </c>
      <c r="U102">
        <v>173.31</v>
      </c>
      <c r="V102">
        <f t="shared" si="39"/>
        <v>70.212765957446805</v>
      </c>
      <c r="W102">
        <v>178.59</v>
      </c>
      <c r="X102">
        <f t="shared" si="40"/>
        <v>87.610619469026545</v>
      </c>
      <c r="Y102">
        <v>177.19800000000001</v>
      </c>
      <c r="AB102">
        <f t="shared" si="41"/>
        <v>98.019801980198025</v>
      </c>
      <c r="AC102">
        <v>216.94</v>
      </c>
      <c r="AD102">
        <f t="shared" si="42"/>
        <v>92.523364485981318</v>
      </c>
      <c r="AE102">
        <v>200.5</v>
      </c>
      <c r="AF102">
        <f t="shared" si="43"/>
        <v>81.147540983606561</v>
      </c>
      <c r="AG102">
        <v>179.14</v>
      </c>
      <c r="AH102">
        <f t="shared" si="44"/>
        <v>71.739130434782624</v>
      </c>
      <c r="AI102">
        <v>185.08</v>
      </c>
      <c r="AJ102">
        <f t="shared" si="45"/>
        <v>61.875</v>
      </c>
      <c r="AK102">
        <v>191.19</v>
      </c>
      <c r="AL102">
        <f t="shared" si="46"/>
        <v>89.189189189189193</v>
      </c>
      <c r="AM102">
        <v>206.94</v>
      </c>
      <c r="AN102">
        <f t="shared" si="47"/>
        <v>70.212765957446805</v>
      </c>
      <c r="AO102">
        <v>333.51</v>
      </c>
      <c r="AR102">
        <f t="shared" si="49"/>
        <v>98.019801980198025</v>
      </c>
      <c r="AS102">
        <v>175.62</v>
      </c>
      <c r="AT102">
        <f t="shared" si="50"/>
        <v>91.666666666666657</v>
      </c>
      <c r="AU102">
        <v>170.98</v>
      </c>
      <c r="AV102">
        <f t="shared" si="51"/>
        <v>90.825688073394488</v>
      </c>
      <c r="AW102">
        <v>159.09</v>
      </c>
      <c r="AX102">
        <f t="shared" si="52"/>
        <v>74.436090225563916</v>
      </c>
      <c r="AY102">
        <v>182.76</v>
      </c>
      <c r="AZ102">
        <f t="shared" si="53"/>
        <v>69.230769230769226</v>
      </c>
      <c r="BA102">
        <v>182.64</v>
      </c>
      <c r="BB102">
        <f t="shared" si="54"/>
        <v>53.225806451612897</v>
      </c>
      <c r="BC102">
        <v>176.22</v>
      </c>
      <c r="BF102">
        <f t="shared" si="56"/>
        <v>66.442953020134226</v>
      </c>
      <c r="BG102">
        <v>134.84399999999999</v>
      </c>
    </row>
    <row r="103" spans="1:59" x14ac:dyDescent="0.65">
      <c r="A103">
        <v>11</v>
      </c>
      <c r="B103">
        <f t="shared" si="29"/>
        <v>92.592592592592581</v>
      </c>
      <c r="C103">
        <v>179.02</v>
      </c>
      <c r="D103">
        <f t="shared" si="30"/>
        <v>49.75124378109453</v>
      </c>
      <c r="E103">
        <v>197.58</v>
      </c>
      <c r="F103">
        <f t="shared" si="31"/>
        <v>86.206896551724142</v>
      </c>
      <c r="G103">
        <v>173.94</v>
      </c>
      <c r="H103">
        <f t="shared" si="32"/>
        <v>46.728971962616825</v>
      </c>
      <c r="I103">
        <v>185.19</v>
      </c>
      <c r="J103">
        <f t="shared" si="33"/>
        <v>83.333333333333343</v>
      </c>
      <c r="K103">
        <v>168.01</v>
      </c>
      <c r="N103">
        <f t="shared" si="35"/>
        <v>74.074074074074076</v>
      </c>
      <c r="O103">
        <v>198.07900000000001</v>
      </c>
      <c r="P103">
        <f t="shared" si="36"/>
        <v>84.745762711864401</v>
      </c>
      <c r="Q103">
        <v>171.86</v>
      </c>
      <c r="R103">
        <f t="shared" si="37"/>
        <v>96.15384615384616</v>
      </c>
      <c r="S103">
        <v>161.25</v>
      </c>
      <c r="T103">
        <f t="shared" si="38"/>
        <v>83.333333333333343</v>
      </c>
      <c r="U103">
        <v>161.88999999999999</v>
      </c>
      <c r="V103">
        <f t="shared" si="39"/>
        <v>70.921985815602838</v>
      </c>
      <c r="W103">
        <v>178.756</v>
      </c>
      <c r="X103">
        <f t="shared" si="40"/>
        <v>88.495575221238937</v>
      </c>
      <c r="Y103">
        <v>179.655</v>
      </c>
      <c r="AB103">
        <f t="shared" si="41"/>
        <v>99.009900990099027</v>
      </c>
      <c r="AC103">
        <v>230.04</v>
      </c>
      <c r="AD103">
        <f t="shared" si="42"/>
        <v>93.45794392523365</v>
      </c>
      <c r="AE103">
        <v>206.46</v>
      </c>
      <c r="AF103">
        <f t="shared" si="43"/>
        <v>81.967213114754102</v>
      </c>
      <c r="AG103">
        <v>186.11</v>
      </c>
      <c r="AH103">
        <f t="shared" si="44"/>
        <v>72.463768115942031</v>
      </c>
      <c r="AI103">
        <v>182.79</v>
      </c>
      <c r="AJ103">
        <f t="shared" si="45"/>
        <v>62.5</v>
      </c>
      <c r="AK103">
        <v>189.76</v>
      </c>
      <c r="AL103">
        <f t="shared" si="46"/>
        <v>90.090090090090087</v>
      </c>
      <c r="AM103">
        <v>203.51</v>
      </c>
      <c r="AN103">
        <f t="shared" si="47"/>
        <v>70.921985815602838</v>
      </c>
      <c r="AO103">
        <v>335.95</v>
      </c>
      <c r="AR103">
        <f t="shared" si="49"/>
        <v>99.009900990099027</v>
      </c>
      <c r="AS103">
        <v>181.24</v>
      </c>
      <c r="AT103">
        <f t="shared" si="50"/>
        <v>92.592592592592581</v>
      </c>
      <c r="AU103">
        <v>170.77</v>
      </c>
      <c r="AV103">
        <f t="shared" si="51"/>
        <v>91.743119266055047</v>
      </c>
      <c r="AW103">
        <v>158.101</v>
      </c>
      <c r="AX103">
        <f t="shared" si="52"/>
        <v>75.187969924812023</v>
      </c>
      <c r="AY103">
        <v>183.82</v>
      </c>
      <c r="AZ103">
        <f t="shared" si="53"/>
        <v>69.930069930069934</v>
      </c>
      <c r="BA103">
        <v>174.59</v>
      </c>
      <c r="BB103">
        <f t="shared" si="54"/>
        <v>53.763440860215049</v>
      </c>
      <c r="BC103">
        <v>174.2</v>
      </c>
      <c r="BF103">
        <f t="shared" si="56"/>
        <v>67.114093959731548</v>
      </c>
      <c r="BG103">
        <v>139.56299999999999</v>
      </c>
    </row>
    <row r="104" spans="1:59" x14ac:dyDescent="0.65">
      <c r="A104">
        <v>11.11</v>
      </c>
      <c r="B104">
        <f t="shared" si="29"/>
        <v>93.518518518518505</v>
      </c>
      <c r="C104">
        <v>177.43</v>
      </c>
      <c r="D104">
        <f t="shared" si="30"/>
        <v>50.248756218905463</v>
      </c>
      <c r="E104">
        <v>194.66</v>
      </c>
      <c r="F104">
        <f t="shared" si="31"/>
        <v>87.068965517241381</v>
      </c>
      <c r="G104">
        <v>168.89</v>
      </c>
      <c r="H104">
        <f t="shared" si="32"/>
        <v>47.196261682242991</v>
      </c>
      <c r="I104">
        <v>185.83</v>
      </c>
      <c r="J104">
        <f t="shared" si="33"/>
        <v>84.166666666666671</v>
      </c>
      <c r="K104">
        <v>171.62</v>
      </c>
      <c r="N104">
        <f t="shared" si="35"/>
        <v>74.81481481481481</v>
      </c>
      <c r="O104">
        <v>210.85300000000001</v>
      </c>
      <c r="P104">
        <f t="shared" si="36"/>
        <v>85.593220338983045</v>
      </c>
      <c r="Q104">
        <v>177.3</v>
      </c>
      <c r="R104">
        <f t="shared" si="37"/>
        <v>97.115384615384613</v>
      </c>
      <c r="S104">
        <v>159.88</v>
      </c>
      <c r="T104">
        <f t="shared" si="38"/>
        <v>84.166666666666671</v>
      </c>
      <c r="U104">
        <v>173.21</v>
      </c>
      <c r="V104">
        <f t="shared" si="39"/>
        <v>71.631205673758856</v>
      </c>
      <c r="W104">
        <v>170.95</v>
      </c>
      <c r="X104">
        <f t="shared" si="40"/>
        <v>89.380530973451329</v>
      </c>
      <c r="Y104">
        <v>181.56200000000001</v>
      </c>
      <c r="AB104">
        <f t="shared" si="41"/>
        <v>100</v>
      </c>
      <c r="AC104">
        <v>230.51</v>
      </c>
      <c r="AD104">
        <f t="shared" si="42"/>
        <v>94.392523364485982</v>
      </c>
      <c r="AE104">
        <v>213.89</v>
      </c>
      <c r="AF104">
        <f t="shared" si="43"/>
        <v>82.78688524590163</v>
      </c>
      <c r="AG104">
        <v>172.61</v>
      </c>
      <c r="AH104">
        <f t="shared" si="44"/>
        <v>73.188405797101453</v>
      </c>
      <c r="AI104">
        <v>180.43</v>
      </c>
      <c r="AJ104">
        <f t="shared" si="45"/>
        <v>63.124999999999986</v>
      </c>
      <c r="AK104">
        <v>178.46</v>
      </c>
      <c r="AL104">
        <f t="shared" si="46"/>
        <v>90.99099099099098</v>
      </c>
      <c r="AM104">
        <v>203.29</v>
      </c>
      <c r="AN104">
        <f t="shared" si="47"/>
        <v>71.631205673758856</v>
      </c>
      <c r="AO104">
        <v>341.41</v>
      </c>
      <c r="AR104">
        <f t="shared" si="49"/>
        <v>100</v>
      </c>
      <c r="AS104">
        <v>177.49</v>
      </c>
      <c r="AT104">
        <f t="shared" si="50"/>
        <v>93.518518518518505</v>
      </c>
      <c r="AU104">
        <v>167.62</v>
      </c>
      <c r="AV104">
        <f t="shared" si="51"/>
        <v>92.660550458715591</v>
      </c>
      <c r="AW104">
        <v>164.56700000000001</v>
      </c>
      <c r="AX104">
        <f t="shared" si="52"/>
        <v>75.939849624060145</v>
      </c>
      <c r="AY104">
        <v>179.75</v>
      </c>
      <c r="AZ104">
        <f t="shared" si="53"/>
        <v>70.629370629370626</v>
      </c>
      <c r="BA104">
        <v>177.2</v>
      </c>
      <c r="BB104">
        <f t="shared" si="54"/>
        <v>54.3010752688172</v>
      </c>
      <c r="BC104">
        <v>175.01</v>
      </c>
      <c r="BF104">
        <f t="shared" si="56"/>
        <v>67.785234899328856</v>
      </c>
      <c r="BG104">
        <v>141.351</v>
      </c>
    </row>
    <row r="105" spans="1:59" x14ac:dyDescent="0.65">
      <c r="A105">
        <v>11.22</v>
      </c>
      <c r="B105">
        <f t="shared" si="29"/>
        <v>94.444444444444443</v>
      </c>
      <c r="C105">
        <v>179.24</v>
      </c>
      <c r="D105">
        <f t="shared" si="30"/>
        <v>50.746268656716417</v>
      </c>
      <c r="E105">
        <v>195.58</v>
      </c>
      <c r="F105">
        <f t="shared" si="31"/>
        <v>87.931034482758633</v>
      </c>
      <c r="G105">
        <v>168.83</v>
      </c>
      <c r="H105">
        <f t="shared" si="32"/>
        <v>47.663551401869164</v>
      </c>
      <c r="I105">
        <v>181.12</v>
      </c>
      <c r="J105">
        <f t="shared" si="33"/>
        <v>85.000000000000014</v>
      </c>
      <c r="K105">
        <v>173.2</v>
      </c>
      <c r="N105">
        <f t="shared" si="35"/>
        <v>75.555555555555571</v>
      </c>
      <c r="O105">
        <v>199.13399999999999</v>
      </c>
      <c r="P105">
        <f t="shared" si="36"/>
        <v>86.440677966101703</v>
      </c>
      <c r="Q105">
        <v>174.88</v>
      </c>
      <c r="R105">
        <f t="shared" si="37"/>
        <v>98.07692307692308</v>
      </c>
      <c r="S105">
        <v>163.76</v>
      </c>
      <c r="T105">
        <f t="shared" si="38"/>
        <v>85.000000000000014</v>
      </c>
      <c r="U105">
        <v>171.8</v>
      </c>
      <c r="V105">
        <f t="shared" si="39"/>
        <v>72.340425531914903</v>
      </c>
      <c r="W105">
        <v>173.82300000000001</v>
      </c>
      <c r="X105">
        <f t="shared" si="40"/>
        <v>90.26548672566372</v>
      </c>
      <c r="Y105">
        <v>179.57599999999999</v>
      </c>
      <c r="AD105">
        <f t="shared" si="42"/>
        <v>95.327102803738327</v>
      </c>
      <c r="AE105">
        <v>210.64</v>
      </c>
      <c r="AF105">
        <f t="shared" si="43"/>
        <v>83.606557377049185</v>
      </c>
      <c r="AG105">
        <v>173.52</v>
      </c>
      <c r="AH105">
        <f t="shared" si="44"/>
        <v>73.913043478260875</v>
      </c>
      <c r="AI105">
        <v>181.47</v>
      </c>
      <c r="AJ105">
        <f t="shared" si="45"/>
        <v>63.749999999999993</v>
      </c>
      <c r="AK105">
        <v>179.41</v>
      </c>
      <c r="AL105">
        <f t="shared" si="46"/>
        <v>91.891891891891888</v>
      </c>
      <c r="AM105">
        <v>201.52</v>
      </c>
      <c r="AN105">
        <f t="shared" si="47"/>
        <v>72.340425531914903</v>
      </c>
      <c r="AO105">
        <v>359.64</v>
      </c>
      <c r="AT105">
        <f t="shared" si="50"/>
        <v>94.444444444444443</v>
      </c>
      <c r="AU105">
        <v>166.04</v>
      </c>
      <c r="AV105">
        <f t="shared" si="51"/>
        <v>93.577981651376149</v>
      </c>
      <c r="AW105">
        <v>166.119</v>
      </c>
      <c r="AX105">
        <f t="shared" si="52"/>
        <v>76.691729323308266</v>
      </c>
      <c r="AY105">
        <v>182.73</v>
      </c>
      <c r="AZ105">
        <f t="shared" si="53"/>
        <v>71.328671328671334</v>
      </c>
      <c r="BA105">
        <v>185.36</v>
      </c>
      <c r="BB105">
        <f t="shared" si="54"/>
        <v>54.838709677419352</v>
      </c>
      <c r="BC105">
        <v>171.59</v>
      </c>
      <c r="BF105">
        <f t="shared" si="56"/>
        <v>68.456375838926178</v>
      </c>
      <c r="BG105">
        <v>137.41300000000001</v>
      </c>
    </row>
    <row r="106" spans="1:59" x14ac:dyDescent="0.65">
      <c r="A106">
        <v>11.33</v>
      </c>
      <c r="B106">
        <f t="shared" si="29"/>
        <v>95.370370370370367</v>
      </c>
      <c r="C106">
        <v>175.7</v>
      </c>
      <c r="D106">
        <f t="shared" si="30"/>
        <v>51.243781094527364</v>
      </c>
      <c r="E106">
        <v>191.14</v>
      </c>
      <c r="F106">
        <f t="shared" si="31"/>
        <v>88.793103448275872</v>
      </c>
      <c r="G106">
        <v>170.28</v>
      </c>
      <c r="H106">
        <f t="shared" si="32"/>
        <v>48.13084112149533</v>
      </c>
      <c r="I106">
        <v>180.43</v>
      </c>
      <c r="J106">
        <f t="shared" si="33"/>
        <v>85.833333333333343</v>
      </c>
      <c r="K106">
        <v>174.7</v>
      </c>
      <c r="N106">
        <f t="shared" si="35"/>
        <v>76.296296296296291</v>
      </c>
      <c r="O106">
        <v>199.154</v>
      </c>
      <c r="P106">
        <f t="shared" si="36"/>
        <v>87.288135593220346</v>
      </c>
      <c r="Q106">
        <v>173.28</v>
      </c>
      <c r="R106">
        <f t="shared" si="37"/>
        <v>99.038461538461547</v>
      </c>
      <c r="S106">
        <v>164.07</v>
      </c>
      <c r="T106">
        <f t="shared" si="38"/>
        <v>85.833333333333343</v>
      </c>
      <c r="U106">
        <v>176.97</v>
      </c>
      <c r="V106">
        <f t="shared" si="39"/>
        <v>73.049645390070921</v>
      </c>
      <c r="W106">
        <v>177.25299999999999</v>
      </c>
      <c r="X106">
        <f t="shared" si="40"/>
        <v>91.150442477876098</v>
      </c>
      <c r="Y106">
        <v>181.36</v>
      </c>
      <c r="AD106">
        <f t="shared" si="42"/>
        <v>96.261682242990659</v>
      </c>
      <c r="AE106">
        <v>204.85</v>
      </c>
      <c r="AF106">
        <f t="shared" si="43"/>
        <v>84.426229508196727</v>
      </c>
      <c r="AG106">
        <v>177.96</v>
      </c>
      <c r="AH106">
        <f t="shared" si="44"/>
        <v>74.637681159420282</v>
      </c>
      <c r="AI106">
        <v>180.29</v>
      </c>
      <c r="AJ106">
        <f t="shared" si="45"/>
        <v>64.375</v>
      </c>
      <c r="AK106">
        <v>184.43</v>
      </c>
      <c r="AL106">
        <f t="shared" si="46"/>
        <v>92.792792792792795</v>
      </c>
      <c r="AM106">
        <v>193.69</v>
      </c>
      <c r="AN106">
        <f t="shared" si="47"/>
        <v>73.049645390070921</v>
      </c>
      <c r="AO106">
        <v>356.64</v>
      </c>
      <c r="AT106">
        <f t="shared" si="50"/>
        <v>95.370370370370367</v>
      </c>
      <c r="AU106">
        <v>169.78</v>
      </c>
      <c r="AV106">
        <f t="shared" si="51"/>
        <v>94.495412844036693</v>
      </c>
      <c r="AW106">
        <v>166.72399999999999</v>
      </c>
      <c r="AX106">
        <f t="shared" si="52"/>
        <v>77.443609022556387</v>
      </c>
      <c r="AY106">
        <v>185.34</v>
      </c>
      <c r="AZ106">
        <f t="shared" si="53"/>
        <v>72.027972027972027</v>
      </c>
      <c r="BA106">
        <v>168.32</v>
      </c>
      <c r="BB106">
        <f t="shared" si="54"/>
        <v>55.376344086021504</v>
      </c>
      <c r="BC106">
        <v>179.9</v>
      </c>
      <c r="BF106">
        <f t="shared" si="56"/>
        <v>69.127516778523486</v>
      </c>
      <c r="BG106">
        <v>138.565</v>
      </c>
    </row>
    <row r="107" spans="1:59" x14ac:dyDescent="0.65">
      <c r="A107">
        <v>11.44</v>
      </c>
      <c r="B107">
        <f t="shared" si="29"/>
        <v>96.296296296296291</v>
      </c>
      <c r="C107">
        <v>174.62</v>
      </c>
      <c r="D107">
        <f t="shared" si="30"/>
        <v>51.741293532338304</v>
      </c>
      <c r="E107">
        <v>191.1</v>
      </c>
      <c r="F107">
        <f t="shared" si="31"/>
        <v>89.65517241379311</v>
      </c>
      <c r="G107">
        <v>165.44</v>
      </c>
      <c r="H107">
        <f t="shared" si="32"/>
        <v>48.598130841121495</v>
      </c>
      <c r="I107">
        <v>181.62</v>
      </c>
      <c r="J107">
        <f t="shared" si="33"/>
        <v>86.666666666666671</v>
      </c>
      <c r="K107">
        <v>167.97</v>
      </c>
      <c r="N107">
        <f t="shared" si="35"/>
        <v>77.037037037037038</v>
      </c>
      <c r="O107">
        <v>200.46600000000001</v>
      </c>
      <c r="P107">
        <f t="shared" si="36"/>
        <v>88.135593220338976</v>
      </c>
      <c r="Q107">
        <v>176.9</v>
      </c>
      <c r="R107">
        <f t="shared" si="37"/>
        <v>100</v>
      </c>
      <c r="S107">
        <v>158.66</v>
      </c>
      <c r="T107">
        <f t="shared" si="38"/>
        <v>86.666666666666671</v>
      </c>
      <c r="U107">
        <v>185.18</v>
      </c>
      <c r="V107">
        <f t="shared" si="39"/>
        <v>73.75886524822694</v>
      </c>
      <c r="W107">
        <v>178.32599999999999</v>
      </c>
      <c r="X107">
        <f t="shared" si="40"/>
        <v>92.035398230088489</v>
      </c>
      <c r="Y107">
        <v>181.22200000000001</v>
      </c>
      <c r="AD107">
        <f t="shared" si="42"/>
        <v>97.196261682242991</v>
      </c>
      <c r="AE107">
        <v>200.65</v>
      </c>
      <c r="AF107">
        <f t="shared" si="43"/>
        <v>85.245901639344254</v>
      </c>
      <c r="AG107">
        <v>178.64</v>
      </c>
      <c r="AH107">
        <f t="shared" si="44"/>
        <v>75.362318840579718</v>
      </c>
      <c r="AI107">
        <v>184.69</v>
      </c>
      <c r="AJ107">
        <f t="shared" si="45"/>
        <v>64.999999999999986</v>
      </c>
      <c r="AK107">
        <v>183.73</v>
      </c>
      <c r="AL107">
        <f t="shared" si="46"/>
        <v>93.693693693693675</v>
      </c>
      <c r="AM107">
        <v>194.72</v>
      </c>
      <c r="AN107">
        <f t="shared" si="47"/>
        <v>73.75886524822694</v>
      </c>
      <c r="AO107">
        <v>376.75</v>
      </c>
      <c r="AT107">
        <f t="shared" si="50"/>
        <v>96.296296296296291</v>
      </c>
      <c r="AU107">
        <v>172.89</v>
      </c>
      <c r="AV107">
        <f t="shared" si="51"/>
        <v>95.412844036697237</v>
      </c>
      <c r="AW107">
        <v>167.74700000000001</v>
      </c>
      <c r="AX107">
        <f t="shared" si="52"/>
        <v>78.195488721804509</v>
      </c>
      <c r="AY107">
        <v>181.64</v>
      </c>
      <c r="AZ107">
        <f t="shared" si="53"/>
        <v>72.72727272727272</v>
      </c>
      <c r="BA107">
        <v>163.94</v>
      </c>
      <c r="BB107">
        <f t="shared" si="54"/>
        <v>55.913978494623649</v>
      </c>
      <c r="BC107">
        <v>178.12</v>
      </c>
      <c r="BF107">
        <f t="shared" si="56"/>
        <v>69.798657718120808</v>
      </c>
      <c r="BG107">
        <v>138.50200000000001</v>
      </c>
    </row>
    <row r="108" spans="1:59" x14ac:dyDescent="0.65">
      <c r="A108">
        <v>11.55</v>
      </c>
      <c r="B108">
        <f t="shared" si="29"/>
        <v>97.222222222222214</v>
      </c>
      <c r="C108">
        <v>175.7</v>
      </c>
      <c r="D108">
        <f t="shared" si="30"/>
        <v>52.238805970149258</v>
      </c>
      <c r="E108">
        <v>184.58</v>
      </c>
      <c r="F108">
        <f t="shared" si="31"/>
        <v>90.517241379310349</v>
      </c>
      <c r="G108">
        <v>169.07</v>
      </c>
      <c r="H108">
        <f t="shared" si="32"/>
        <v>49.065420560747668</v>
      </c>
      <c r="I108">
        <v>178.26</v>
      </c>
      <c r="J108">
        <f t="shared" si="33"/>
        <v>87.500000000000014</v>
      </c>
      <c r="K108">
        <v>172.42</v>
      </c>
      <c r="N108">
        <f t="shared" si="35"/>
        <v>77.777777777777786</v>
      </c>
      <c r="O108">
        <v>199.74700000000001</v>
      </c>
      <c r="P108">
        <f t="shared" si="36"/>
        <v>88.983050847457633</v>
      </c>
      <c r="Q108">
        <v>173.23</v>
      </c>
      <c r="T108">
        <f t="shared" si="38"/>
        <v>87.500000000000014</v>
      </c>
      <c r="U108">
        <v>172.24</v>
      </c>
      <c r="V108">
        <f t="shared" si="39"/>
        <v>74.468085106382986</v>
      </c>
      <c r="W108">
        <v>176.77</v>
      </c>
      <c r="X108">
        <f t="shared" si="40"/>
        <v>92.920353982300895</v>
      </c>
      <c r="Y108">
        <v>185.49299999999999</v>
      </c>
      <c r="AD108">
        <f t="shared" si="42"/>
        <v>98.130841121495337</v>
      </c>
      <c r="AE108">
        <v>196.89</v>
      </c>
      <c r="AF108">
        <f t="shared" si="43"/>
        <v>86.06557377049181</v>
      </c>
      <c r="AG108">
        <v>178.27</v>
      </c>
      <c r="AH108">
        <f t="shared" si="44"/>
        <v>76.08695652173914</v>
      </c>
      <c r="AI108">
        <v>179.84</v>
      </c>
      <c r="AJ108">
        <f t="shared" si="45"/>
        <v>65.625</v>
      </c>
      <c r="AK108">
        <v>197.75</v>
      </c>
      <c r="AL108">
        <f t="shared" si="46"/>
        <v>94.594594594594597</v>
      </c>
      <c r="AM108">
        <v>191.87</v>
      </c>
      <c r="AN108">
        <f t="shared" si="47"/>
        <v>74.468085106382986</v>
      </c>
      <c r="AO108">
        <v>346.51</v>
      </c>
      <c r="AT108">
        <f t="shared" si="50"/>
        <v>97.222222222222214</v>
      </c>
      <c r="AU108">
        <v>173.25</v>
      </c>
      <c r="AV108">
        <f t="shared" si="51"/>
        <v>96.330275229357795</v>
      </c>
      <c r="AW108">
        <v>169.03200000000001</v>
      </c>
      <c r="AX108">
        <f t="shared" si="52"/>
        <v>78.94736842105263</v>
      </c>
      <c r="AY108">
        <v>179.48</v>
      </c>
      <c r="AZ108">
        <f t="shared" si="53"/>
        <v>73.426573426573427</v>
      </c>
      <c r="BA108">
        <v>168.14</v>
      </c>
      <c r="BB108">
        <f t="shared" si="54"/>
        <v>56.451612903225815</v>
      </c>
      <c r="BC108">
        <v>170.01</v>
      </c>
      <c r="BF108">
        <f t="shared" si="56"/>
        <v>70.469798657718115</v>
      </c>
      <c r="BG108">
        <v>135.32400000000001</v>
      </c>
    </row>
    <row r="109" spans="1:59" x14ac:dyDescent="0.65">
      <c r="A109">
        <v>11.66</v>
      </c>
      <c r="B109">
        <f t="shared" si="29"/>
        <v>98.148148148148138</v>
      </c>
      <c r="C109">
        <v>175.99</v>
      </c>
      <c r="D109">
        <f t="shared" si="30"/>
        <v>52.736318407960205</v>
      </c>
      <c r="E109">
        <v>181.28</v>
      </c>
      <c r="F109">
        <f t="shared" si="31"/>
        <v>91.379310344827587</v>
      </c>
      <c r="G109">
        <v>172.36</v>
      </c>
      <c r="H109">
        <f t="shared" si="32"/>
        <v>49.532710280373834</v>
      </c>
      <c r="I109">
        <v>181.55</v>
      </c>
      <c r="J109">
        <f t="shared" si="33"/>
        <v>88.333333333333343</v>
      </c>
      <c r="K109">
        <v>177.14</v>
      </c>
      <c r="N109">
        <f t="shared" si="35"/>
        <v>78.518518518518519</v>
      </c>
      <c r="O109">
        <v>205.48699999999999</v>
      </c>
      <c r="P109">
        <f t="shared" si="36"/>
        <v>89.830508474576263</v>
      </c>
      <c r="Q109">
        <v>188.01</v>
      </c>
      <c r="T109">
        <f t="shared" si="38"/>
        <v>88.333333333333343</v>
      </c>
      <c r="U109">
        <v>166.38</v>
      </c>
      <c r="V109">
        <f t="shared" si="39"/>
        <v>75.177304964539005</v>
      </c>
      <c r="W109">
        <v>175.19900000000001</v>
      </c>
      <c r="X109">
        <f t="shared" si="40"/>
        <v>93.805309734513273</v>
      </c>
      <c r="Y109">
        <v>187.72900000000001</v>
      </c>
      <c r="AD109">
        <f t="shared" si="42"/>
        <v>99.065420560747668</v>
      </c>
      <c r="AE109">
        <v>200.55</v>
      </c>
      <c r="AF109">
        <f t="shared" si="43"/>
        <v>86.885245901639337</v>
      </c>
      <c r="AG109">
        <v>168.33</v>
      </c>
      <c r="AH109">
        <f t="shared" si="44"/>
        <v>76.811594202898547</v>
      </c>
      <c r="AI109">
        <v>186.94</v>
      </c>
      <c r="AJ109">
        <f t="shared" si="45"/>
        <v>66.25</v>
      </c>
      <c r="AK109">
        <v>193.52</v>
      </c>
      <c r="AL109">
        <f t="shared" si="46"/>
        <v>95.49549549549549</v>
      </c>
      <c r="AM109">
        <v>195.77</v>
      </c>
      <c r="AN109">
        <f t="shared" si="47"/>
        <v>75.177304964539005</v>
      </c>
      <c r="AO109">
        <v>371</v>
      </c>
      <c r="AT109">
        <f t="shared" si="50"/>
        <v>98.148148148148138</v>
      </c>
      <c r="AU109">
        <v>164.05</v>
      </c>
      <c r="AV109">
        <f t="shared" si="51"/>
        <v>97.247706422018339</v>
      </c>
      <c r="AW109">
        <v>172.32900000000001</v>
      </c>
      <c r="AX109">
        <f t="shared" si="52"/>
        <v>79.699248120300751</v>
      </c>
      <c r="AY109">
        <v>190.51</v>
      </c>
      <c r="AZ109">
        <f t="shared" si="53"/>
        <v>74.12587412587412</v>
      </c>
      <c r="BA109">
        <v>167.6</v>
      </c>
      <c r="BB109">
        <f t="shared" si="54"/>
        <v>56.989247311827953</v>
      </c>
      <c r="BC109">
        <v>170.41</v>
      </c>
      <c r="BF109">
        <f t="shared" si="56"/>
        <v>71.140939597315437</v>
      </c>
      <c r="BG109">
        <v>137.75299999999999</v>
      </c>
    </row>
    <row r="110" spans="1:59" x14ac:dyDescent="0.65">
      <c r="A110">
        <v>11.77</v>
      </c>
      <c r="B110">
        <f t="shared" si="29"/>
        <v>99.074074074074062</v>
      </c>
      <c r="C110">
        <v>178.57</v>
      </c>
      <c r="D110">
        <f t="shared" si="30"/>
        <v>53.233830845771145</v>
      </c>
      <c r="E110">
        <v>181.85</v>
      </c>
      <c r="F110">
        <f t="shared" si="31"/>
        <v>92.241379310344826</v>
      </c>
      <c r="G110">
        <v>172.77</v>
      </c>
      <c r="H110">
        <f t="shared" si="32"/>
        <v>50</v>
      </c>
      <c r="I110">
        <v>178.67</v>
      </c>
      <c r="J110">
        <f t="shared" si="33"/>
        <v>89.166666666666671</v>
      </c>
      <c r="K110">
        <v>176.05</v>
      </c>
      <c r="N110">
        <f t="shared" si="35"/>
        <v>79.259259259259267</v>
      </c>
      <c r="O110">
        <v>202.19300000000001</v>
      </c>
      <c r="P110">
        <f t="shared" si="36"/>
        <v>90.677966101694906</v>
      </c>
      <c r="Q110">
        <v>185.67</v>
      </c>
      <c r="T110">
        <f t="shared" si="38"/>
        <v>89.166666666666671</v>
      </c>
      <c r="U110">
        <v>175.85</v>
      </c>
      <c r="V110">
        <f t="shared" si="39"/>
        <v>75.886524822695037</v>
      </c>
      <c r="W110">
        <v>169.845</v>
      </c>
      <c r="X110">
        <f t="shared" si="40"/>
        <v>94.690265486725664</v>
      </c>
      <c r="Y110">
        <v>181.32</v>
      </c>
      <c r="AD110">
        <f t="shared" si="42"/>
        <v>100</v>
      </c>
      <c r="AE110">
        <v>212.27</v>
      </c>
      <c r="AF110">
        <f t="shared" si="43"/>
        <v>87.704918032786878</v>
      </c>
      <c r="AG110">
        <v>176.87</v>
      </c>
      <c r="AH110">
        <f t="shared" si="44"/>
        <v>77.536231884057969</v>
      </c>
      <c r="AI110">
        <v>191.88</v>
      </c>
      <c r="AJ110">
        <f t="shared" si="45"/>
        <v>66.875</v>
      </c>
      <c r="AK110">
        <v>186.39</v>
      </c>
      <c r="AL110">
        <f t="shared" si="46"/>
        <v>96.396396396396383</v>
      </c>
      <c r="AM110">
        <v>190.42</v>
      </c>
      <c r="AN110">
        <f t="shared" si="47"/>
        <v>75.886524822695037</v>
      </c>
      <c r="AO110">
        <v>366.42</v>
      </c>
      <c r="AT110">
        <f t="shared" si="50"/>
        <v>99.074074074074062</v>
      </c>
      <c r="AU110">
        <v>161.86000000000001</v>
      </c>
      <c r="AV110">
        <f t="shared" si="51"/>
        <v>98.165137614678898</v>
      </c>
      <c r="AW110">
        <v>179.17699999999999</v>
      </c>
      <c r="AX110">
        <f t="shared" si="52"/>
        <v>80.451127819548859</v>
      </c>
      <c r="AY110">
        <v>203.52</v>
      </c>
      <c r="AZ110">
        <f t="shared" si="53"/>
        <v>74.825174825174827</v>
      </c>
      <c r="BA110">
        <v>166.59</v>
      </c>
      <c r="BB110">
        <f t="shared" si="54"/>
        <v>57.526881720430097</v>
      </c>
      <c r="BC110">
        <v>175.13</v>
      </c>
      <c r="BF110">
        <f t="shared" si="56"/>
        <v>71.812080536912745</v>
      </c>
      <c r="BG110">
        <v>135.60400000000001</v>
      </c>
    </row>
    <row r="111" spans="1:59" x14ac:dyDescent="0.65">
      <c r="A111">
        <v>11.88</v>
      </c>
      <c r="B111">
        <f t="shared" si="29"/>
        <v>100</v>
      </c>
      <c r="C111">
        <v>191.17</v>
      </c>
      <c r="D111">
        <f t="shared" si="30"/>
        <v>53.731343283582092</v>
      </c>
      <c r="E111">
        <v>176.22</v>
      </c>
      <c r="F111">
        <f t="shared" si="31"/>
        <v>93.103448275862078</v>
      </c>
      <c r="G111">
        <v>174.98</v>
      </c>
      <c r="H111">
        <f t="shared" si="32"/>
        <v>50.467289719626173</v>
      </c>
      <c r="I111">
        <v>173.04</v>
      </c>
      <c r="J111">
        <f t="shared" si="33"/>
        <v>90.000000000000014</v>
      </c>
      <c r="K111">
        <v>173.1</v>
      </c>
      <c r="N111">
        <f t="shared" si="35"/>
        <v>80</v>
      </c>
      <c r="O111">
        <v>205.47900000000001</v>
      </c>
      <c r="P111">
        <f t="shared" si="36"/>
        <v>91.525423728813564</v>
      </c>
      <c r="Q111">
        <v>183.45</v>
      </c>
      <c r="T111">
        <f t="shared" si="38"/>
        <v>90.000000000000014</v>
      </c>
      <c r="U111">
        <v>177.52</v>
      </c>
      <c r="V111">
        <f t="shared" si="39"/>
        <v>76.59574468085107</v>
      </c>
      <c r="W111">
        <v>170.06</v>
      </c>
      <c r="X111">
        <f t="shared" si="40"/>
        <v>95.575221238938056</v>
      </c>
      <c r="Y111">
        <v>181.447</v>
      </c>
      <c r="AF111">
        <f t="shared" si="43"/>
        <v>88.524590163934434</v>
      </c>
      <c r="AG111">
        <v>172.21</v>
      </c>
      <c r="AH111">
        <f t="shared" si="44"/>
        <v>78.260869565217391</v>
      </c>
      <c r="AI111">
        <v>187.66</v>
      </c>
      <c r="AJ111">
        <f t="shared" si="45"/>
        <v>67.5</v>
      </c>
      <c r="AK111">
        <v>180.66</v>
      </c>
      <c r="AL111">
        <f t="shared" si="46"/>
        <v>97.297297297297291</v>
      </c>
      <c r="AM111">
        <v>206.52</v>
      </c>
      <c r="AN111">
        <f t="shared" si="47"/>
        <v>76.59574468085107</v>
      </c>
      <c r="AO111">
        <v>343.59</v>
      </c>
      <c r="AT111">
        <f t="shared" si="50"/>
        <v>100</v>
      </c>
      <c r="AU111">
        <v>163.24</v>
      </c>
      <c r="AV111">
        <f t="shared" si="51"/>
        <v>99.082568807339456</v>
      </c>
      <c r="AW111">
        <v>186.18100000000001</v>
      </c>
      <c r="AX111">
        <f t="shared" si="52"/>
        <v>81.203007518796994</v>
      </c>
      <c r="AY111">
        <v>206.14</v>
      </c>
      <c r="AZ111">
        <f t="shared" si="53"/>
        <v>75.524475524475534</v>
      </c>
      <c r="BA111">
        <v>167.47</v>
      </c>
      <c r="BB111">
        <f t="shared" si="54"/>
        <v>58.064516129032263</v>
      </c>
      <c r="BC111">
        <v>174.7</v>
      </c>
      <c r="BF111">
        <f t="shared" si="56"/>
        <v>72.483221476510067</v>
      </c>
      <c r="BG111">
        <v>134.125</v>
      </c>
    </row>
    <row r="112" spans="1:59" x14ac:dyDescent="0.65">
      <c r="A112">
        <v>11.99</v>
      </c>
      <c r="D112">
        <f t="shared" si="30"/>
        <v>54.228855721393032</v>
      </c>
      <c r="E112">
        <v>177.61</v>
      </c>
      <c r="F112">
        <f t="shared" si="31"/>
        <v>93.965517241379317</v>
      </c>
      <c r="G112">
        <v>171.16</v>
      </c>
      <c r="H112">
        <f t="shared" si="32"/>
        <v>50.934579439252339</v>
      </c>
      <c r="I112">
        <v>172.02</v>
      </c>
      <c r="J112">
        <f t="shared" si="33"/>
        <v>90.833333333333343</v>
      </c>
      <c r="K112">
        <v>186.52</v>
      </c>
      <c r="N112">
        <f t="shared" si="35"/>
        <v>80.740740740740748</v>
      </c>
      <c r="O112">
        <v>208.25399999999999</v>
      </c>
      <c r="P112">
        <f t="shared" si="36"/>
        <v>92.372881355932208</v>
      </c>
      <c r="Q112">
        <v>171.99</v>
      </c>
      <c r="T112">
        <f t="shared" si="38"/>
        <v>90.833333333333343</v>
      </c>
      <c r="U112">
        <v>175.11</v>
      </c>
      <c r="V112">
        <f t="shared" si="39"/>
        <v>77.304964539007088</v>
      </c>
      <c r="W112">
        <v>177.59299999999999</v>
      </c>
      <c r="X112">
        <f t="shared" si="40"/>
        <v>96.460176991150448</v>
      </c>
      <c r="Y112">
        <v>179.495</v>
      </c>
      <c r="AF112">
        <f t="shared" si="43"/>
        <v>89.344262295081961</v>
      </c>
      <c r="AG112">
        <v>180.11</v>
      </c>
      <c r="AH112">
        <f t="shared" si="44"/>
        <v>78.985507246376812</v>
      </c>
      <c r="AI112">
        <v>183.04</v>
      </c>
      <c r="AJ112">
        <f t="shared" si="45"/>
        <v>68.124999999999986</v>
      </c>
      <c r="AK112">
        <v>181.91</v>
      </c>
      <c r="AL112">
        <f t="shared" si="46"/>
        <v>98.198198198198199</v>
      </c>
      <c r="AM112">
        <v>194.9</v>
      </c>
      <c r="AN112">
        <f t="shared" si="47"/>
        <v>77.304964539007088</v>
      </c>
      <c r="AO112">
        <v>369.8</v>
      </c>
      <c r="AV112">
        <f t="shared" si="51"/>
        <v>100</v>
      </c>
      <c r="AW112">
        <v>182.691</v>
      </c>
      <c r="AX112">
        <f t="shared" si="52"/>
        <v>81.954887218045116</v>
      </c>
      <c r="AY112">
        <v>187.2</v>
      </c>
      <c r="AZ112">
        <f t="shared" si="53"/>
        <v>76.223776223776213</v>
      </c>
      <c r="BA112">
        <v>170.81</v>
      </c>
      <c r="BB112">
        <f t="shared" si="54"/>
        <v>58.602150537634415</v>
      </c>
      <c r="BC112">
        <v>171.15</v>
      </c>
      <c r="BF112">
        <f t="shared" si="56"/>
        <v>73.154362416107375</v>
      </c>
      <c r="BG112">
        <v>130.40700000000001</v>
      </c>
    </row>
    <row r="113" spans="1:59" x14ac:dyDescent="0.65">
      <c r="A113">
        <v>12.1</v>
      </c>
      <c r="D113">
        <f t="shared" si="30"/>
        <v>54.726368159203972</v>
      </c>
      <c r="E113">
        <v>178.21</v>
      </c>
      <c r="F113">
        <f t="shared" si="31"/>
        <v>94.827586206896555</v>
      </c>
      <c r="G113">
        <v>169.51</v>
      </c>
      <c r="H113">
        <f t="shared" si="32"/>
        <v>51.401869158878512</v>
      </c>
      <c r="I113">
        <v>171.5</v>
      </c>
      <c r="J113">
        <f t="shared" si="33"/>
        <v>91.666666666666671</v>
      </c>
      <c r="K113">
        <v>174.09</v>
      </c>
      <c r="N113">
        <f t="shared" si="35"/>
        <v>81.481481481481481</v>
      </c>
      <c r="O113">
        <v>214.018</v>
      </c>
      <c r="P113">
        <f t="shared" si="36"/>
        <v>93.220338983050837</v>
      </c>
      <c r="Q113">
        <v>178.27</v>
      </c>
      <c r="T113">
        <f t="shared" si="38"/>
        <v>91.666666666666671</v>
      </c>
      <c r="U113">
        <v>182.52</v>
      </c>
      <c r="V113">
        <f t="shared" si="39"/>
        <v>78.01418439716312</v>
      </c>
      <c r="W113">
        <v>180.614</v>
      </c>
      <c r="X113">
        <f t="shared" si="40"/>
        <v>97.345132743362825</v>
      </c>
      <c r="Y113">
        <v>177.41800000000001</v>
      </c>
      <c r="AF113">
        <f t="shared" si="43"/>
        <v>90.163934426229503</v>
      </c>
      <c r="AG113">
        <v>180.26</v>
      </c>
      <c r="AH113">
        <f t="shared" si="44"/>
        <v>79.710144927536234</v>
      </c>
      <c r="AI113">
        <v>182.85</v>
      </c>
      <c r="AJ113">
        <f t="shared" si="45"/>
        <v>68.749999999999986</v>
      </c>
      <c r="AK113">
        <v>188</v>
      </c>
      <c r="AL113">
        <f t="shared" si="46"/>
        <v>99.099099099099092</v>
      </c>
      <c r="AM113">
        <v>195.52</v>
      </c>
      <c r="AN113">
        <f t="shared" si="47"/>
        <v>78.01418439716312</v>
      </c>
      <c r="AO113">
        <v>354.79</v>
      </c>
      <c r="AX113">
        <f t="shared" si="52"/>
        <v>82.706766917293223</v>
      </c>
      <c r="AY113">
        <v>185.55</v>
      </c>
      <c r="AZ113">
        <f t="shared" si="53"/>
        <v>76.92307692307692</v>
      </c>
      <c r="BA113">
        <v>167.44</v>
      </c>
      <c r="BB113">
        <f t="shared" si="54"/>
        <v>59.139784946236553</v>
      </c>
      <c r="BC113">
        <v>170.83</v>
      </c>
      <c r="BF113">
        <f t="shared" si="56"/>
        <v>73.825503355704697</v>
      </c>
      <c r="BG113">
        <v>136.167</v>
      </c>
    </row>
    <row r="114" spans="1:59" x14ac:dyDescent="0.65">
      <c r="A114">
        <v>12.21</v>
      </c>
      <c r="D114">
        <f t="shared" si="30"/>
        <v>55.223880597014926</v>
      </c>
      <c r="E114">
        <v>183.34</v>
      </c>
      <c r="F114">
        <f t="shared" si="31"/>
        <v>95.689655172413808</v>
      </c>
      <c r="G114">
        <v>172.28</v>
      </c>
      <c r="H114">
        <f t="shared" si="32"/>
        <v>51.86915887850467</v>
      </c>
      <c r="I114">
        <v>167.01</v>
      </c>
      <c r="J114">
        <f t="shared" si="33"/>
        <v>92.500000000000014</v>
      </c>
      <c r="K114">
        <v>172.69</v>
      </c>
      <c r="N114">
        <f t="shared" si="35"/>
        <v>82.222222222222229</v>
      </c>
      <c r="O114">
        <v>219.51</v>
      </c>
      <c r="P114">
        <f t="shared" si="36"/>
        <v>94.067796610169495</v>
      </c>
      <c r="Q114">
        <v>169.21</v>
      </c>
      <c r="T114">
        <f t="shared" si="38"/>
        <v>92.500000000000014</v>
      </c>
      <c r="U114">
        <v>180.3</v>
      </c>
      <c r="V114">
        <f t="shared" si="39"/>
        <v>78.723404255319153</v>
      </c>
      <c r="W114">
        <v>177.202</v>
      </c>
      <c r="X114">
        <f t="shared" si="40"/>
        <v>98.230088495575231</v>
      </c>
      <c r="Y114">
        <v>179.779</v>
      </c>
      <c r="AF114">
        <f t="shared" si="43"/>
        <v>90.983606557377058</v>
      </c>
      <c r="AG114">
        <v>178.68</v>
      </c>
      <c r="AH114">
        <f t="shared" si="44"/>
        <v>80.434782608695656</v>
      </c>
      <c r="AI114">
        <v>183.54</v>
      </c>
      <c r="AJ114">
        <f t="shared" si="45"/>
        <v>69.375</v>
      </c>
      <c r="AK114">
        <v>179.76</v>
      </c>
      <c r="AL114">
        <f t="shared" si="46"/>
        <v>100</v>
      </c>
      <c r="AM114">
        <v>188.52</v>
      </c>
      <c r="AN114">
        <f t="shared" si="47"/>
        <v>78.723404255319153</v>
      </c>
      <c r="AO114">
        <v>383.03</v>
      </c>
      <c r="AX114">
        <f t="shared" si="52"/>
        <v>83.458646616541358</v>
      </c>
      <c r="AY114">
        <v>180.38</v>
      </c>
      <c r="AZ114">
        <f t="shared" si="53"/>
        <v>77.622377622377627</v>
      </c>
      <c r="BA114">
        <v>166.19</v>
      </c>
      <c r="BB114">
        <f t="shared" si="54"/>
        <v>59.677419354838712</v>
      </c>
      <c r="BC114">
        <v>170.95</v>
      </c>
      <c r="BF114">
        <f t="shared" si="56"/>
        <v>74.496644295302019</v>
      </c>
      <c r="BG114">
        <v>133.24</v>
      </c>
    </row>
    <row r="115" spans="1:59" x14ac:dyDescent="0.65">
      <c r="A115">
        <v>12.32</v>
      </c>
      <c r="D115">
        <f t="shared" si="30"/>
        <v>55.721393034825873</v>
      </c>
      <c r="E115">
        <v>184.66</v>
      </c>
      <c r="F115">
        <f t="shared" si="31"/>
        <v>96.551724137931032</v>
      </c>
      <c r="G115">
        <v>170.87</v>
      </c>
      <c r="H115">
        <f t="shared" si="32"/>
        <v>52.336448598130843</v>
      </c>
      <c r="I115">
        <v>162.11000000000001</v>
      </c>
      <c r="J115">
        <f t="shared" si="33"/>
        <v>93.333333333333343</v>
      </c>
      <c r="K115">
        <v>169.23</v>
      </c>
      <c r="N115">
        <f t="shared" si="35"/>
        <v>82.962962962962976</v>
      </c>
      <c r="O115">
        <v>218.39699999999999</v>
      </c>
      <c r="P115">
        <f t="shared" si="36"/>
        <v>94.915254237288138</v>
      </c>
      <c r="Q115">
        <v>169.03</v>
      </c>
      <c r="T115">
        <f t="shared" si="38"/>
        <v>93.333333333333343</v>
      </c>
      <c r="U115">
        <v>173.63</v>
      </c>
      <c r="V115">
        <f t="shared" si="39"/>
        <v>79.432624113475185</v>
      </c>
      <c r="W115">
        <v>184.34299999999999</v>
      </c>
      <c r="X115">
        <f t="shared" si="40"/>
        <v>99.115044247787623</v>
      </c>
      <c r="Y115">
        <v>177.126</v>
      </c>
      <c r="AF115">
        <f t="shared" si="43"/>
        <v>91.803278688524586</v>
      </c>
      <c r="AG115">
        <v>185.9</v>
      </c>
      <c r="AH115">
        <f t="shared" si="44"/>
        <v>81.159420289855078</v>
      </c>
      <c r="AI115">
        <v>182.12</v>
      </c>
      <c r="AJ115">
        <f t="shared" si="45"/>
        <v>70</v>
      </c>
      <c r="AK115">
        <v>184.7</v>
      </c>
      <c r="AN115">
        <f t="shared" si="47"/>
        <v>79.432624113475185</v>
      </c>
      <c r="AO115">
        <v>353.12</v>
      </c>
      <c r="AX115">
        <f t="shared" si="52"/>
        <v>84.210526315789465</v>
      </c>
      <c r="AY115">
        <v>174.8</v>
      </c>
      <c r="AZ115">
        <f t="shared" si="53"/>
        <v>78.32167832167832</v>
      </c>
      <c r="BA115">
        <v>167.76</v>
      </c>
      <c r="BB115">
        <f t="shared" si="54"/>
        <v>60.215053763440864</v>
      </c>
      <c r="BC115">
        <v>163.76</v>
      </c>
      <c r="BF115">
        <f t="shared" si="56"/>
        <v>75.167785234899327</v>
      </c>
      <c r="BG115">
        <v>138.65</v>
      </c>
    </row>
    <row r="116" spans="1:59" x14ac:dyDescent="0.65">
      <c r="A116">
        <v>12.43</v>
      </c>
      <c r="D116">
        <f t="shared" si="30"/>
        <v>56.218905472636813</v>
      </c>
      <c r="E116">
        <v>181.06</v>
      </c>
      <c r="F116">
        <f t="shared" si="31"/>
        <v>97.41379310344827</v>
      </c>
      <c r="G116">
        <v>171.17</v>
      </c>
      <c r="H116">
        <f t="shared" si="32"/>
        <v>52.803738317757009</v>
      </c>
      <c r="I116">
        <v>165.08</v>
      </c>
      <c r="J116">
        <f t="shared" si="33"/>
        <v>94.166666666666671</v>
      </c>
      <c r="K116">
        <v>168.28</v>
      </c>
      <c r="N116">
        <f t="shared" si="35"/>
        <v>83.703703703703695</v>
      </c>
      <c r="O116">
        <v>212.393</v>
      </c>
      <c r="P116">
        <f t="shared" si="36"/>
        <v>95.762711864406782</v>
      </c>
      <c r="Q116">
        <v>164.95</v>
      </c>
      <c r="T116">
        <f t="shared" si="38"/>
        <v>94.166666666666671</v>
      </c>
      <c r="U116">
        <v>180.27</v>
      </c>
      <c r="V116">
        <f t="shared" si="39"/>
        <v>80.141843971631204</v>
      </c>
      <c r="W116">
        <v>187.47</v>
      </c>
      <c r="X116">
        <f t="shared" si="40"/>
        <v>100</v>
      </c>
      <c r="Y116">
        <v>177.14400000000001</v>
      </c>
      <c r="AF116">
        <f t="shared" si="43"/>
        <v>92.622950819672127</v>
      </c>
      <c r="AG116">
        <v>179.01</v>
      </c>
      <c r="AH116">
        <f t="shared" si="44"/>
        <v>81.884057971014485</v>
      </c>
      <c r="AI116">
        <v>182.93</v>
      </c>
      <c r="AJ116">
        <f t="shared" si="45"/>
        <v>70.625</v>
      </c>
      <c r="AK116">
        <v>180.09</v>
      </c>
      <c r="AN116">
        <f t="shared" si="47"/>
        <v>80.141843971631204</v>
      </c>
      <c r="AO116">
        <v>349.89</v>
      </c>
      <c r="AX116">
        <f t="shared" si="52"/>
        <v>84.962406015037587</v>
      </c>
      <c r="AY116">
        <v>175.21</v>
      </c>
      <c r="AZ116">
        <f t="shared" si="53"/>
        <v>79.020979020979027</v>
      </c>
      <c r="BA116">
        <v>166.23</v>
      </c>
      <c r="BB116">
        <f t="shared" si="54"/>
        <v>60.752688172043015</v>
      </c>
      <c r="BC116">
        <v>172.37</v>
      </c>
      <c r="BF116">
        <f t="shared" si="56"/>
        <v>75.838926174496635</v>
      </c>
      <c r="BG116">
        <v>130.81899999999999</v>
      </c>
    </row>
    <row r="117" spans="1:59" x14ac:dyDescent="0.65">
      <c r="A117">
        <v>12.54</v>
      </c>
      <c r="D117">
        <f t="shared" si="30"/>
        <v>56.71641791044776</v>
      </c>
      <c r="E117">
        <v>174.05</v>
      </c>
      <c r="F117">
        <f t="shared" si="31"/>
        <v>98.275862068965509</v>
      </c>
      <c r="G117">
        <v>178.04</v>
      </c>
      <c r="H117">
        <f t="shared" si="32"/>
        <v>53.271028037383175</v>
      </c>
      <c r="I117">
        <v>170.79</v>
      </c>
      <c r="J117">
        <f t="shared" si="33"/>
        <v>95</v>
      </c>
      <c r="K117">
        <v>167.46</v>
      </c>
      <c r="N117">
        <f t="shared" si="35"/>
        <v>84.444444444444443</v>
      </c>
      <c r="O117">
        <v>188.09</v>
      </c>
      <c r="P117">
        <f t="shared" si="36"/>
        <v>96.610169491525411</v>
      </c>
      <c r="Q117">
        <v>165.54</v>
      </c>
      <c r="T117">
        <f t="shared" si="38"/>
        <v>95</v>
      </c>
      <c r="U117">
        <v>179.34</v>
      </c>
      <c r="V117">
        <f t="shared" si="39"/>
        <v>80.851063829787222</v>
      </c>
      <c r="W117">
        <v>183.499</v>
      </c>
      <c r="AF117">
        <f t="shared" si="43"/>
        <v>93.442622950819668</v>
      </c>
      <c r="AG117">
        <v>177.55</v>
      </c>
      <c r="AH117">
        <f t="shared" si="44"/>
        <v>82.608695652173907</v>
      </c>
      <c r="AI117">
        <v>184.59</v>
      </c>
      <c r="AJ117">
        <f t="shared" si="45"/>
        <v>71.249999999999986</v>
      </c>
      <c r="AK117">
        <v>179.44</v>
      </c>
      <c r="AN117">
        <f t="shared" si="47"/>
        <v>80.851063829787222</v>
      </c>
      <c r="AO117">
        <v>364.86</v>
      </c>
      <c r="AX117">
        <f t="shared" si="52"/>
        <v>85.714285714285694</v>
      </c>
      <c r="AY117">
        <v>169.79</v>
      </c>
      <c r="AZ117">
        <f t="shared" si="53"/>
        <v>79.720279720279706</v>
      </c>
      <c r="BA117">
        <v>165.99</v>
      </c>
      <c r="BB117">
        <f t="shared" si="54"/>
        <v>61.290322580645153</v>
      </c>
      <c r="BC117">
        <v>172.16</v>
      </c>
      <c r="BF117">
        <f t="shared" si="56"/>
        <v>76.510067114093943</v>
      </c>
      <c r="BG117">
        <v>133.71600000000001</v>
      </c>
    </row>
    <row r="118" spans="1:59" x14ac:dyDescent="0.65">
      <c r="A118">
        <v>12.65</v>
      </c>
      <c r="D118">
        <f t="shared" si="30"/>
        <v>57.213930348258714</v>
      </c>
      <c r="E118">
        <v>179.27</v>
      </c>
      <c r="F118">
        <f t="shared" si="31"/>
        <v>99.137931034482762</v>
      </c>
      <c r="G118">
        <v>176.59</v>
      </c>
      <c r="H118">
        <f t="shared" si="32"/>
        <v>53.738317757009348</v>
      </c>
      <c r="I118">
        <v>170.53</v>
      </c>
      <c r="J118">
        <f t="shared" si="33"/>
        <v>95.833333333333343</v>
      </c>
      <c r="K118">
        <v>166.31</v>
      </c>
      <c r="N118">
        <f t="shared" si="35"/>
        <v>85.18518518518519</v>
      </c>
      <c r="O118">
        <v>191.42099999999999</v>
      </c>
      <c r="P118">
        <f t="shared" si="36"/>
        <v>97.457627118644069</v>
      </c>
      <c r="Q118">
        <v>172.04</v>
      </c>
      <c r="T118">
        <f t="shared" si="38"/>
        <v>95.833333333333343</v>
      </c>
      <c r="U118">
        <v>169.66</v>
      </c>
      <c r="V118">
        <f t="shared" si="39"/>
        <v>81.560283687943269</v>
      </c>
      <c r="W118">
        <v>184.571</v>
      </c>
      <c r="AF118">
        <f t="shared" si="43"/>
        <v>94.262295081967224</v>
      </c>
      <c r="AG118">
        <v>176.17</v>
      </c>
      <c r="AH118">
        <f t="shared" si="44"/>
        <v>83.333333333333343</v>
      </c>
      <c r="AI118">
        <v>189.79</v>
      </c>
      <c r="AJ118">
        <f t="shared" si="45"/>
        <v>71.875</v>
      </c>
      <c r="AK118">
        <v>175.24</v>
      </c>
      <c r="AN118">
        <f t="shared" si="47"/>
        <v>81.560283687943269</v>
      </c>
      <c r="AO118">
        <v>358.67</v>
      </c>
      <c r="AX118">
        <f t="shared" si="52"/>
        <v>86.46616541353383</v>
      </c>
      <c r="AY118">
        <v>178.28</v>
      </c>
      <c r="AZ118">
        <f t="shared" si="53"/>
        <v>80.419580419580413</v>
      </c>
      <c r="BA118">
        <v>170.91</v>
      </c>
      <c r="BB118">
        <f t="shared" si="54"/>
        <v>61.827956989247312</v>
      </c>
      <c r="BC118">
        <v>166.8</v>
      </c>
      <c r="BF118">
        <f t="shared" si="56"/>
        <v>77.181208053691279</v>
      </c>
      <c r="BG118">
        <v>138.286</v>
      </c>
    </row>
    <row r="119" spans="1:59" x14ac:dyDescent="0.65">
      <c r="A119">
        <v>12.76</v>
      </c>
      <c r="D119">
        <f t="shared" si="30"/>
        <v>57.711442786069654</v>
      </c>
      <c r="E119">
        <v>180.51</v>
      </c>
      <c r="F119">
        <f t="shared" si="31"/>
        <v>100</v>
      </c>
      <c r="G119">
        <v>176.72</v>
      </c>
      <c r="H119">
        <f t="shared" si="32"/>
        <v>54.205607476635521</v>
      </c>
      <c r="I119">
        <v>167.45</v>
      </c>
      <c r="J119">
        <f t="shared" si="33"/>
        <v>96.666666666666671</v>
      </c>
      <c r="K119">
        <v>170.96</v>
      </c>
      <c r="N119">
        <f t="shared" si="35"/>
        <v>85.925925925925924</v>
      </c>
      <c r="O119">
        <v>183.26599999999999</v>
      </c>
      <c r="P119">
        <f t="shared" si="36"/>
        <v>98.305084745762699</v>
      </c>
      <c r="Q119">
        <v>172.28</v>
      </c>
      <c r="T119">
        <f t="shared" si="38"/>
        <v>96.666666666666671</v>
      </c>
      <c r="U119">
        <v>181.12</v>
      </c>
      <c r="V119">
        <f t="shared" si="39"/>
        <v>82.269503546099287</v>
      </c>
      <c r="W119">
        <v>184.06100000000001</v>
      </c>
      <c r="AF119">
        <f t="shared" si="43"/>
        <v>95.081967213114751</v>
      </c>
      <c r="AG119">
        <v>176.69</v>
      </c>
      <c r="AH119">
        <f t="shared" si="44"/>
        <v>84.05797101449275</v>
      </c>
      <c r="AI119">
        <v>192.66</v>
      </c>
      <c r="AJ119">
        <f t="shared" si="45"/>
        <v>72.5</v>
      </c>
      <c r="AK119">
        <v>173.9</v>
      </c>
      <c r="AN119">
        <f t="shared" si="47"/>
        <v>82.269503546099287</v>
      </c>
      <c r="AO119">
        <v>352.06</v>
      </c>
      <c r="AX119">
        <f t="shared" si="52"/>
        <v>87.218045112781951</v>
      </c>
      <c r="AY119">
        <v>175.72</v>
      </c>
      <c r="AZ119">
        <f t="shared" si="53"/>
        <v>81.11888111888112</v>
      </c>
      <c r="BA119">
        <v>171.43</v>
      </c>
      <c r="BB119">
        <f t="shared" si="54"/>
        <v>62.365591397849464</v>
      </c>
      <c r="BC119">
        <v>172.02</v>
      </c>
      <c r="BF119">
        <f t="shared" si="56"/>
        <v>77.852348993288587</v>
      </c>
      <c r="BG119">
        <v>131.738</v>
      </c>
    </row>
    <row r="120" spans="1:59" x14ac:dyDescent="0.65">
      <c r="A120">
        <v>12.87</v>
      </c>
      <c r="D120">
        <f t="shared" si="30"/>
        <v>58.208955223880601</v>
      </c>
      <c r="E120">
        <v>180.48</v>
      </c>
      <c r="H120">
        <f t="shared" si="32"/>
        <v>54.67289719626168</v>
      </c>
      <c r="I120">
        <v>168.55</v>
      </c>
      <c r="J120">
        <f t="shared" si="33"/>
        <v>97.5</v>
      </c>
      <c r="K120">
        <v>175.16</v>
      </c>
      <c r="N120">
        <f t="shared" si="35"/>
        <v>86.666666666666657</v>
      </c>
      <c r="O120">
        <v>176.99700000000001</v>
      </c>
      <c r="P120">
        <f t="shared" si="36"/>
        <v>99.152542372881342</v>
      </c>
      <c r="Q120">
        <v>170.72</v>
      </c>
      <c r="T120">
        <f t="shared" si="38"/>
        <v>97.5</v>
      </c>
      <c r="U120">
        <v>179.22</v>
      </c>
      <c r="V120">
        <f t="shared" si="39"/>
        <v>82.978723404255319</v>
      </c>
      <c r="W120">
        <v>188.62899999999999</v>
      </c>
      <c r="AF120">
        <f t="shared" si="43"/>
        <v>95.901639344262293</v>
      </c>
      <c r="AG120">
        <v>178.76</v>
      </c>
      <c r="AH120">
        <f t="shared" si="44"/>
        <v>84.782608695652172</v>
      </c>
      <c r="AI120">
        <v>182.17</v>
      </c>
      <c r="AJ120">
        <f t="shared" si="45"/>
        <v>73.124999999999986</v>
      </c>
      <c r="AK120">
        <v>173.43</v>
      </c>
      <c r="AN120">
        <f t="shared" si="47"/>
        <v>82.978723404255319</v>
      </c>
      <c r="AO120">
        <v>351.34</v>
      </c>
      <c r="AX120">
        <f t="shared" si="52"/>
        <v>87.969924812030058</v>
      </c>
      <c r="AY120">
        <v>172.38</v>
      </c>
      <c r="AZ120">
        <f t="shared" si="53"/>
        <v>81.818181818181813</v>
      </c>
      <c r="BA120">
        <v>169.7</v>
      </c>
      <c r="BB120">
        <f t="shared" si="54"/>
        <v>62.903225806451601</v>
      </c>
      <c r="BC120">
        <v>169.88</v>
      </c>
      <c r="BF120">
        <f t="shared" si="56"/>
        <v>78.523489932885909</v>
      </c>
      <c r="BG120">
        <v>137.416</v>
      </c>
    </row>
    <row r="121" spans="1:59" x14ac:dyDescent="0.65">
      <c r="A121">
        <v>12.98</v>
      </c>
      <c r="D121">
        <f t="shared" si="30"/>
        <v>58.706467661691541</v>
      </c>
      <c r="E121">
        <v>178.5</v>
      </c>
      <c r="H121">
        <f t="shared" si="32"/>
        <v>55.14018691588786</v>
      </c>
      <c r="I121">
        <v>170.58</v>
      </c>
      <c r="J121">
        <f t="shared" si="33"/>
        <v>98.333333333333343</v>
      </c>
      <c r="K121">
        <v>170.43</v>
      </c>
      <c r="N121">
        <f t="shared" si="35"/>
        <v>87.407407407407405</v>
      </c>
      <c r="O121">
        <v>183.46</v>
      </c>
      <c r="P121">
        <f t="shared" si="36"/>
        <v>100</v>
      </c>
      <c r="Q121">
        <v>171.92</v>
      </c>
      <c r="T121">
        <f t="shared" si="38"/>
        <v>98.333333333333343</v>
      </c>
      <c r="U121">
        <v>189.97</v>
      </c>
      <c r="V121">
        <f t="shared" si="39"/>
        <v>83.687943262411352</v>
      </c>
      <c r="W121">
        <v>195.405</v>
      </c>
      <c r="AF121">
        <f t="shared" si="43"/>
        <v>96.721311475409848</v>
      </c>
      <c r="AG121">
        <v>177.3</v>
      </c>
      <c r="AH121">
        <f t="shared" si="44"/>
        <v>85.507246376811594</v>
      </c>
      <c r="AI121">
        <v>178.36</v>
      </c>
      <c r="AJ121">
        <f t="shared" si="45"/>
        <v>73.75</v>
      </c>
      <c r="AK121">
        <v>167.4</v>
      </c>
      <c r="AN121">
        <f t="shared" si="47"/>
        <v>83.687943262411352</v>
      </c>
      <c r="AO121">
        <v>360.63</v>
      </c>
      <c r="AX121">
        <f t="shared" si="52"/>
        <v>88.721804511278194</v>
      </c>
      <c r="AY121">
        <v>174.33</v>
      </c>
      <c r="AZ121">
        <f t="shared" si="53"/>
        <v>82.51748251748252</v>
      </c>
      <c r="BA121">
        <v>174.69</v>
      </c>
      <c r="BB121">
        <f t="shared" si="54"/>
        <v>63.44086021505376</v>
      </c>
      <c r="BC121">
        <v>160.31</v>
      </c>
      <c r="BF121">
        <f t="shared" si="56"/>
        <v>79.194630872483216</v>
      </c>
      <c r="BG121">
        <v>133.768</v>
      </c>
    </row>
    <row r="122" spans="1:59" x14ac:dyDescent="0.65">
      <c r="A122">
        <v>13.09</v>
      </c>
      <c r="D122">
        <f t="shared" si="30"/>
        <v>59.203980099502488</v>
      </c>
      <c r="E122">
        <v>182.12</v>
      </c>
      <c r="H122">
        <f t="shared" si="32"/>
        <v>55.607476635514018</v>
      </c>
      <c r="I122">
        <v>170.84</v>
      </c>
      <c r="J122">
        <f t="shared" si="33"/>
        <v>99.166666666666671</v>
      </c>
      <c r="K122">
        <v>187.74</v>
      </c>
      <c r="N122">
        <f t="shared" si="35"/>
        <v>88.148148148148152</v>
      </c>
      <c r="O122">
        <v>176.45</v>
      </c>
      <c r="T122">
        <f t="shared" si="38"/>
        <v>99.166666666666671</v>
      </c>
      <c r="U122">
        <v>189.25</v>
      </c>
      <c r="V122">
        <f t="shared" si="39"/>
        <v>84.39716312056737</v>
      </c>
      <c r="W122">
        <v>187.53399999999999</v>
      </c>
      <c r="AF122">
        <f t="shared" si="43"/>
        <v>97.540983606557376</v>
      </c>
      <c r="AG122">
        <v>180.96</v>
      </c>
      <c r="AH122">
        <f t="shared" si="44"/>
        <v>86.231884057971016</v>
      </c>
      <c r="AI122">
        <v>177.59</v>
      </c>
      <c r="AJ122">
        <f t="shared" si="45"/>
        <v>74.374999999999986</v>
      </c>
      <c r="AK122">
        <v>171.73</v>
      </c>
      <c r="AN122">
        <f t="shared" si="47"/>
        <v>84.39716312056737</v>
      </c>
      <c r="AO122">
        <v>357.01</v>
      </c>
      <c r="AX122">
        <f t="shared" si="52"/>
        <v>89.473684210526301</v>
      </c>
      <c r="AY122">
        <v>178.05</v>
      </c>
      <c r="AZ122">
        <f t="shared" si="53"/>
        <v>83.216783216783213</v>
      </c>
      <c r="BA122">
        <v>175.85</v>
      </c>
      <c r="BB122">
        <f t="shared" si="54"/>
        <v>63.978494623655912</v>
      </c>
      <c r="BC122">
        <v>163.22</v>
      </c>
      <c r="BF122">
        <f t="shared" si="56"/>
        <v>79.865771812080538</v>
      </c>
      <c r="BG122">
        <v>135.042</v>
      </c>
    </row>
    <row r="123" spans="1:59" x14ac:dyDescent="0.65">
      <c r="A123">
        <v>13.2</v>
      </c>
      <c r="D123">
        <f t="shared" si="30"/>
        <v>59.701492537313428</v>
      </c>
      <c r="E123">
        <v>178.9</v>
      </c>
      <c r="H123">
        <f t="shared" si="32"/>
        <v>56.074766355140184</v>
      </c>
      <c r="I123">
        <v>166.03</v>
      </c>
      <c r="J123">
        <f t="shared" si="33"/>
        <v>100</v>
      </c>
      <c r="K123">
        <v>178.59</v>
      </c>
      <c r="N123">
        <f t="shared" si="35"/>
        <v>88.888888888888886</v>
      </c>
      <c r="O123">
        <v>180.87200000000001</v>
      </c>
      <c r="T123">
        <f t="shared" si="38"/>
        <v>100</v>
      </c>
      <c r="U123">
        <v>189.19</v>
      </c>
      <c r="V123">
        <f t="shared" si="39"/>
        <v>85.106382978723403</v>
      </c>
      <c r="W123">
        <v>177.41499999999999</v>
      </c>
      <c r="AF123">
        <f t="shared" si="43"/>
        <v>98.360655737704917</v>
      </c>
      <c r="AG123">
        <v>174.7</v>
      </c>
      <c r="AH123">
        <f t="shared" si="44"/>
        <v>86.956521739130437</v>
      </c>
      <c r="AI123">
        <v>181.69</v>
      </c>
      <c r="AJ123">
        <f t="shared" si="45"/>
        <v>74.999999999999986</v>
      </c>
      <c r="AK123">
        <v>180.81</v>
      </c>
      <c r="AN123">
        <f t="shared" si="47"/>
        <v>85.106382978723403</v>
      </c>
      <c r="AO123">
        <v>361.29</v>
      </c>
      <c r="AX123">
        <f t="shared" si="52"/>
        <v>90.225563909774436</v>
      </c>
      <c r="AY123">
        <v>184.13</v>
      </c>
      <c r="AZ123">
        <f t="shared" si="53"/>
        <v>83.916083916083906</v>
      </c>
      <c r="BA123">
        <v>174.32</v>
      </c>
      <c r="BB123">
        <f t="shared" si="54"/>
        <v>64.516129032258064</v>
      </c>
      <c r="BC123">
        <v>165.47</v>
      </c>
      <c r="BF123">
        <f t="shared" si="56"/>
        <v>80.536912751677846</v>
      </c>
      <c r="BG123">
        <v>131.30000000000001</v>
      </c>
    </row>
    <row r="124" spans="1:59" x14ac:dyDescent="0.65">
      <c r="A124">
        <v>13.31</v>
      </c>
      <c r="D124">
        <f t="shared" si="30"/>
        <v>60.199004975124382</v>
      </c>
      <c r="E124">
        <v>175.14</v>
      </c>
      <c r="H124">
        <f t="shared" si="32"/>
        <v>56.542056074766357</v>
      </c>
      <c r="I124">
        <v>167.02</v>
      </c>
      <c r="N124">
        <f t="shared" si="35"/>
        <v>89.629629629629633</v>
      </c>
      <c r="O124">
        <v>176.691</v>
      </c>
      <c r="V124">
        <f t="shared" si="39"/>
        <v>85.815602836879435</v>
      </c>
      <c r="W124">
        <v>170.78399999999999</v>
      </c>
      <c r="AF124">
        <f t="shared" si="43"/>
        <v>99.180327868852459</v>
      </c>
      <c r="AG124">
        <v>168.28</v>
      </c>
      <c r="AH124">
        <f t="shared" si="44"/>
        <v>87.681159420289859</v>
      </c>
      <c r="AI124">
        <v>182.69</v>
      </c>
      <c r="AJ124">
        <f t="shared" si="45"/>
        <v>75.625</v>
      </c>
      <c r="AK124">
        <v>184.84</v>
      </c>
      <c r="AN124">
        <f t="shared" si="47"/>
        <v>85.815602836879435</v>
      </c>
      <c r="AO124">
        <v>358.67</v>
      </c>
      <c r="AX124">
        <f t="shared" si="52"/>
        <v>90.977443609022558</v>
      </c>
      <c r="AY124">
        <v>184.67</v>
      </c>
      <c r="AZ124">
        <f t="shared" si="53"/>
        <v>84.615384615384613</v>
      </c>
      <c r="BA124">
        <v>175.3</v>
      </c>
      <c r="BB124">
        <f t="shared" si="54"/>
        <v>65.053763440860209</v>
      </c>
      <c r="BC124">
        <v>158.72999999999999</v>
      </c>
      <c r="BF124">
        <f t="shared" si="56"/>
        <v>81.208053691275168</v>
      </c>
      <c r="BG124">
        <v>131.60499999999999</v>
      </c>
    </row>
    <row r="125" spans="1:59" x14ac:dyDescent="0.65">
      <c r="A125">
        <v>13.42</v>
      </c>
      <c r="D125">
        <f t="shared" si="30"/>
        <v>60.696517412935322</v>
      </c>
      <c r="E125">
        <v>175.66</v>
      </c>
      <c r="H125">
        <f t="shared" si="32"/>
        <v>57.00934579439253</v>
      </c>
      <c r="I125">
        <v>166.17</v>
      </c>
      <c r="N125">
        <f t="shared" si="35"/>
        <v>90.370370370370367</v>
      </c>
      <c r="O125">
        <v>172.50399999999999</v>
      </c>
      <c r="V125">
        <f t="shared" si="39"/>
        <v>86.524822695035468</v>
      </c>
      <c r="W125">
        <v>166.53299999999999</v>
      </c>
      <c r="AF125">
        <f t="shared" si="43"/>
        <v>100</v>
      </c>
      <c r="AG125">
        <v>165.51</v>
      </c>
      <c r="AH125">
        <f t="shared" si="44"/>
        <v>88.405797101449281</v>
      </c>
      <c r="AI125">
        <v>177.23</v>
      </c>
      <c r="AJ125">
        <f t="shared" si="45"/>
        <v>76.25</v>
      </c>
      <c r="AK125">
        <v>193.49</v>
      </c>
      <c r="AN125">
        <f t="shared" si="47"/>
        <v>86.524822695035468</v>
      </c>
      <c r="AO125">
        <v>354.92</v>
      </c>
      <c r="AX125">
        <f t="shared" si="52"/>
        <v>91.729323308270665</v>
      </c>
      <c r="AY125">
        <v>189.16</v>
      </c>
      <c r="AZ125">
        <f t="shared" si="53"/>
        <v>85.314685314685306</v>
      </c>
      <c r="BA125">
        <v>175.39</v>
      </c>
      <c r="BB125">
        <f t="shared" si="54"/>
        <v>65.591397849462368</v>
      </c>
      <c r="BC125">
        <v>155.38</v>
      </c>
      <c r="BF125">
        <f t="shared" si="56"/>
        <v>81.879194630872476</v>
      </c>
      <c r="BG125">
        <v>133.22200000000001</v>
      </c>
    </row>
    <row r="126" spans="1:59" x14ac:dyDescent="0.65">
      <c r="A126">
        <v>13.53</v>
      </c>
      <c r="D126">
        <f t="shared" si="30"/>
        <v>61.194029850746269</v>
      </c>
      <c r="E126">
        <v>176.21</v>
      </c>
      <c r="H126">
        <f t="shared" si="32"/>
        <v>57.476635514018696</v>
      </c>
      <c r="I126">
        <v>163.22</v>
      </c>
      <c r="N126">
        <f t="shared" si="35"/>
        <v>91.111111111111114</v>
      </c>
      <c r="O126">
        <v>169.61099999999999</v>
      </c>
      <c r="V126">
        <f t="shared" si="39"/>
        <v>87.234042553191486</v>
      </c>
      <c r="W126">
        <v>167.09399999999999</v>
      </c>
      <c r="AH126">
        <f t="shared" si="44"/>
        <v>89.130434782608688</v>
      </c>
      <c r="AI126">
        <v>184.32</v>
      </c>
      <c r="AJ126">
        <f t="shared" si="45"/>
        <v>76.875</v>
      </c>
      <c r="AK126">
        <v>202.97</v>
      </c>
      <c r="AN126">
        <f t="shared" si="47"/>
        <v>87.234042553191486</v>
      </c>
      <c r="AO126">
        <v>377.13</v>
      </c>
      <c r="AX126">
        <f t="shared" si="52"/>
        <v>92.481203007518786</v>
      </c>
      <c r="AY126">
        <v>181.41</v>
      </c>
      <c r="AZ126">
        <f t="shared" si="53"/>
        <v>86.013986013986013</v>
      </c>
      <c r="BA126">
        <v>170.34</v>
      </c>
      <c r="BB126">
        <f t="shared" si="54"/>
        <v>66.129032258064512</v>
      </c>
      <c r="BC126">
        <v>158.30000000000001</v>
      </c>
      <c r="BF126">
        <f t="shared" si="56"/>
        <v>82.550335570469784</v>
      </c>
      <c r="BG126">
        <v>133.97499999999999</v>
      </c>
    </row>
    <row r="127" spans="1:59" x14ac:dyDescent="0.65">
      <c r="A127">
        <v>13.64</v>
      </c>
      <c r="D127">
        <f t="shared" si="30"/>
        <v>61.691542288557223</v>
      </c>
      <c r="E127">
        <v>179.42</v>
      </c>
      <c r="H127">
        <f t="shared" si="32"/>
        <v>57.943925233644869</v>
      </c>
      <c r="I127">
        <v>164.92</v>
      </c>
      <c r="N127">
        <f t="shared" si="35"/>
        <v>91.851851851851862</v>
      </c>
      <c r="O127">
        <v>175.54900000000001</v>
      </c>
      <c r="V127">
        <f t="shared" si="39"/>
        <v>87.943262411347519</v>
      </c>
      <c r="W127">
        <v>168.089</v>
      </c>
      <c r="AH127">
        <f t="shared" si="44"/>
        <v>89.855072463768124</v>
      </c>
      <c r="AI127">
        <v>173.43</v>
      </c>
      <c r="AJ127">
        <f t="shared" si="45"/>
        <v>77.5</v>
      </c>
      <c r="AK127">
        <v>188.66</v>
      </c>
      <c r="AN127">
        <f t="shared" si="47"/>
        <v>87.943262411347519</v>
      </c>
      <c r="AO127">
        <v>369.32</v>
      </c>
      <c r="AX127">
        <f t="shared" si="52"/>
        <v>93.233082706766908</v>
      </c>
      <c r="AY127">
        <v>176.1</v>
      </c>
      <c r="AZ127">
        <f t="shared" si="53"/>
        <v>86.71328671328672</v>
      </c>
      <c r="BA127">
        <v>167.56</v>
      </c>
      <c r="BB127">
        <f t="shared" si="54"/>
        <v>66.666666666666657</v>
      </c>
      <c r="BC127">
        <v>155.75</v>
      </c>
      <c r="BF127">
        <f t="shared" si="56"/>
        <v>83.22147651006712</v>
      </c>
      <c r="BG127">
        <v>134.00899999999999</v>
      </c>
    </row>
    <row r="128" spans="1:59" x14ac:dyDescent="0.65">
      <c r="A128">
        <v>13.75</v>
      </c>
      <c r="D128">
        <f t="shared" si="30"/>
        <v>62.189054726368163</v>
      </c>
      <c r="E128">
        <v>178.79</v>
      </c>
      <c r="H128">
        <f t="shared" si="32"/>
        <v>58.411214953271028</v>
      </c>
      <c r="I128">
        <v>172.02</v>
      </c>
      <c r="N128">
        <f t="shared" si="35"/>
        <v>92.592592592592595</v>
      </c>
      <c r="O128">
        <v>168.39</v>
      </c>
      <c r="V128">
        <f t="shared" si="39"/>
        <v>88.652482269503551</v>
      </c>
      <c r="W128">
        <v>162.28899999999999</v>
      </c>
      <c r="AH128">
        <f t="shared" si="44"/>
        <v>90.579710144927532</v>
      </c>
      <c r="AI128">
        <v>175.88</v>
      </c>
      <c r="AJ128">
        <f t="shared" si="45"/>
        <v>78.124999999999986</v>
      </c>
      <c r="AK128">
        <v>181.16</v>
      </c>
      <c r="AN128">
        <f t="shared" si="47"/>
        <v>88.652482269503551</v>
      </c>
      <c r="AO128">
        <v>352.44</v>
      </c>
      <c r="AX128">
        <f t="shared" si="52"/>
        <v>93.984962406015043</v>
      </c>
      <c r="AY128">
        <v>175.73</v>
      </c>
      <c r="AZ128">
        <f t="shared" si="53"/>
        <v>87.412587412587399</v>
      </c>
      <c r="BA128">
        <v>169.76</v>
      </c>
      <c r="BB128">
        <f t="shared" si="54"/>
        <v>67.204301075268816</v>
      </c>
      <c r="BC128">
        <v>153.33000000000001</v>
      </c>
      <c r="BF128">
        <f t="shared" si="56"/>
        <v>83.892617449664428</v>
      </c>
      <c r="BG128">
        <v>135.06700000000001</v>
      </c>
    </row>
    <row r="129" spans="1:59" x14ac:dyDescent="0.65">
      <c r="A129">
        <v>13.86</v>
      </c>
      <c r="D129">
        <f t="shared" si="30"/>
        <v>62.68656716417911</v>
      </c>
      <c r="E129">
        <v>174.33</v>
      </c>
      <c r="H129">
        <f t="shared" si="32"/>
        <v>58.878504672897193</v>
      </c>
      <c r="I129">
        <v>167.08</v>
      </c>
      <c r="N129">
        <f t="shared" si="35"/>
        <v>93.333333333333329</v>
      </c>
      <c r="O129">
        <v>170.73500000000001</v>
      </c>
      <c r="V129">
        <f t="shared" si="39"/>
        <v>89.361702127659569</v>
      </c>
      <c r="W129">
        <v>162.94900000000001</v>
      </c>
      <c r="AH129">
        <f t="shared" si="44"/>
        <v>91.304347826086953</v>
      </c>
      <c r="AI129">
        <v>175.17</v>
      </c>
      <c r="AJ129">
        <f t="shared" si="45"/>
        <v>78.749999999999986</v>
      </c>
      <c r="AK129">
        <v>173.32</v>
      </c>
      <c r="AN129">
        <f t="shared" si="47"/>
        <v>89.361702127659569</v>
      </c>
      <c r="AO129">
        <v>368.46</v>
      </c>
      <c r="AX129">
        <f t="shared" si="52"/>
        <v>94.73684210526315</v>
      </c>
      <c r="AY129">
        <v>170.02</v>
      </c>
      <c r="AZ129">
        <f t="shared" si="53"/>
        <v>88.111888111888106</v>
      </c>
      <c r="BA129">
        <v>166.06</v>
      </c>
      <c r="BB129">
        <f t="shared" si="54"/>
        <v>67.741935483870961</v>
      </c>
      <c r="BC129">
        <v>162.26</v>
      </c>
      <c r="BF129">
        <f t="shared" si="56"/>
        <v>84.563758389261736</v>
      </c>
      <c r="BG129">
        <v>139.18100000000001</v>
      </c>
    </row>
    <row r="130" spans="1:59" x14ac:dyDescent="0.65">
      <c r="A130">
        <v>13.97</v>
      </c>
      <c r="D130">
        <f t="shared" si="30"/>
        <v>63.184079601990049</v>
      </c>
      <c r="E130">
        <v>170.6</v>
      </c>
      <c r="H130">
        <f t="shared" si="32"/>
        <v>59.345794392523366</v>
      </c>
      <c r="I130">
        <v>166.03</v>
      </c>
      <c r="N130">
        <f t="shared" si="35"/>
        <v>94.074074074074076</v>
      </c>
      <c r="O130">
        <v>170.55600000000001</v>
      </c>
      <c r="V130">
        <f t="shared" si="39"/>
        <v>90.070921985815616</v>
      </c>
      <c r="W130">
        <v>169.87799999999999</v>
      </c>
      <c r="AH130">
        <f t="shared" si="44"/>
        <v>92.028985507246389</v>
      </c>
      <c r="AI130">
        <v>181.72</v>
      </c>
      <c r="AJ130">
        <f t="shared" si="45"/>
        <v>79.375</v>
      </c>
      <c r="AK130">
        <v>177.11</v>
      </c>
      <c r="AN130">
        <f t="shared" si="47"/>
        <v>90.070921985815616</v>
      </c>
      <c r="AO130">
        <v>341.81</v>
      </c>
      <c r="AX130">
        <f t="shared" si="52"/>
        <v>95.488721804511272</v>
      </c>
      <c r="AY130">
        <v>163.44</v>
      </c>
      <c r="AZ130">
        <f t="shared" si="53"/>
        <v>88.811188811188813</v>
      </c>
      <c r="BA130">
        <v>173.1</v>
      </c>
      <c r="BB130">
        <f t="shared" si="54"/>
        <v>68.27956989247312</v>
      </c>
      <c r="BC130">
        <v>164.78</v>
      </c>
      <c r="BF130">
        <f t="shared" si="56"/>
        <v>85.234899328859058</v>
      </c>
      <c r="BG130">
        <v>139.08799999999999</v>
      </c>
    </row>
    <row r="131" spans="1:59" x14ac:dyDescent="0.65">
      <c r="A131">
        <v>14.08</v>
      </c>
      <c r="D131">
        <f t="shared" si="30"/>
        <v>63.681592039800996</v>
      </c>
      <c r="E131">
        <v>175.6</v>
      </c>
      <c r="H131">
        <f t="shared" si="32"/>
        <v>59.813084112149539</v>
      </c>
      <c r="I131">
        <v>164.36</v>
      </c>
      <c r="N131">
        <f t="shared" si="35"/>
        <v>94.814814814814824</v>
      </c>
      <c r="O131">
        <v>163.202</v>
      </c>
      <c r="V131">
        <f t="shared" si="39"/>
        <v>90.780141843971634</v>
      </c>
      <c r="W131">
        <v>179.197</v>
      </c>
      <c r="AH131">
        <f t="shared" si="44"/>
        <v>92.753623188405797</v>
      </c>
      <c r="AI131">
        <v>183.38</v>
      </c>
      <c r="AJ131">
        <f t="shared" si="45"/>
        <v>80</v>
      </c>
      <c r="AK131">
        <v>191.92</v>
      </c>
      <c r="AN131">
        <f t="shared" si="47"/>
        <v>90.780141843971634</v>
      </c>
      <c r="AO131">
        <v>321.98</v>
      </c>
      <c r="AX131">
        <f t="shared" si="52"/>
        <v>96.240601503759393</v>
      </c>
      <c r="AY131">
        <v>160.33000000000001</v>
      </c>
      <c r="AZ131">
        <f t="shared" si="53"/>
        <v>89.510489510489506</v>
      </c>
      <c r="BA131">
        <v>165.72</v>
      </c>
      <c r="BB131">
        <f t="shared" si="54"/>
        <v>68.817204301075265</v>
      </c>
      <c r="BC131">
        <v>162.76</v>
      </c>
      <c r="BF131">
        <f t="shared" si="56"/>
        <v>85.90604026845638</v>
      </c>
      <c r="BG131">
        <v>135.32</v>
      </c>
    </row>
    <row r="132" spans="1:59" x14ac:dyDescent="0.65">
      <c r="A132">
        <v>14.19</v>
      </c>
      <c r="D132">
        <f t="shared" ref="D132:D195" si="57">($A132/22.11)*100</f>
        <v>64.179104477611943</v>
      </c>
      <c r="E132">
        <v>180.93</v>
      </c>
      <c r="H132">
        <f t="shared" ref="H132:H195" si="58">($A132/23.54)*100</f>
        <v>60.280373831775705</v>
      </c>
      <c r="I132">
        <v>170.59</v>
      </c>
      <c r="N132">
        <f t="shared" ref="N132:N138" si="59">($A132/14.85)*100</f>
        <v>95.555555555555543</v>
      </c>
      <c r="O132">
        <v>166.75899999999999</v>
      </c>
      <c r="V132">
        <f t="shared" ref="V132:V144" si="60">($A132/15.51)*100</f>
        <v>91.489361702127653</v>
      </c>
      <c r="W132">
        <v>177.22800000000001</v>
      </c>
      <c r="AH132">
        <f t="shared" ref="AH132:AH141" si="61">($A132/15.18)*100</f>
        <v>93.478260869565204</v>
      </c>
      <c r="AI132">
        <v>189.67</v>
      </c>
      <c r="AJ132">
        <f t="shared" ref="AJ132:AJ163" si="62">($A132/17.6)*100</f>
        <v>80.624999999999986</v>
      </c>
      <c r="AK132">
        <v>177.09</v>
      </c>
      <c r="AN132">
        <f t="shared" ref="AN132:AN144" si="63">($A132/15.51)*100</f>
        <v>91.489361702127653</v>
      </c>
      <c r="AO132">
        <v>322.55</v>
      </c>
      <c r="AX132">
        <f t="shared" ref="AX132:AX136" si="64">($A132/14.63)*100</f>
        <v>96.992481203007515</v>
      </c>
      <c r="AY132">
        <v>163.36000000000001</v>
      </c>
      <c r="AZ132">
        <f t="shared" ref="AZ132:AZ146" si="65">($A132/15.73)*100</f>
        <v>90.209790209790214</v>
      </c>
      <c r="BA132">
        <v>159.84</v>
      </c>
      <c r="BB132">
        <f t="shared" ref="BB132:BB189" si="66">($A132/20.46)*100</f>
        <v>69.354838709677409</v>
      </c>
      <c r="BC132">
        <v>162.54</v>
      </c>
      <c r="BF132">
        <f t="shared" ref="BF132:BF152" si="67">($A132/16.39)*100</f>
        <v>86.577181208053688</v>
      </c>
      <c r="BG132">
        <v>134.221</v>
      </c>
    </row>
    <row r="133" spans="1:59" x14ac:dyDescent="0.65">
      <c r="A133">
        <v>14.3</v>
      </c>
      <c r="D133">
        <f t="shared" si="57"/>
        <v>64.676616915422898</v>
      </c>
      <c r="E133">
        <v>178.5</v>
      </c>
      <c r="H133">
        <f t="shared" si="58"/>
        <v>60.747663551401878</v>
      </c>
      <c r="I133">
        <v>161.76</v>
      </c>
      <c r="N133">
        <f t="shared" si="59"/>
        <v>96.296296296296305</v>
      </c>
      <c r="O133">
        <v>165.05199999999999</v>
      </c>
      <c r="V133">
        <f t="shared" si="60"/>
        <v>92.198581560283699</v>
      </c>
      <c r="W133">
        <v>164.702</v>
      </c>
      <c r="AH133">
        <f t="shared" si="61"/>
        <v>94.20289855072464</v>
      </c>
      <c r="AI133">
        <v>182.31</v>
      </c>
      <c r="AJ133">
        <f t="shared" si="62"/>
        <v>81.25</v>
      </c>
      <c r="AK133">
        <v>174.38</v>
      </c>
      <c r="AN133">
        <f t="shared" si="63"/>
        <v>92.198581560283699</v>
      </c>
      <c r="AO133">
        <v>316.14</v>
      </c>
      <c r="AX133">
        <f t="shared" si="64"/>
        <v>97.744360902255636</v>
      </c>
      <c r="AY133">
        <v>158.44</v>
      </c>
      <c r="AZ133">
        <f t="shared" si="65"/>
        <v>90.909090909090907</v>
      </c>
      <c r="BA133">
        <v>161.01</v>
      </c>
      <c r="BB133">
        <f t="shared" si="66"/>
        <v>69.892473118279568</v>
      </c>
      <c r="BC133">
        <v>164.9</v>
      </c>
      <c r="BF133">
        <f t="shared" si="67"/>
        <v>87.24832214765101</v>
      </c>
      <c r="BG133">
        <v>138.97</v>
      </c>
    </row>
    <row r="134" spans="1:59" x14ac:dyDescent="0.65">
      <c r="A134">
        <v>14.41</v>
      </c>
      <c r="D134">
        <f t="shared" si="57"/>
        <v>65.174129353233837</v>
      </c>
      <c r="E134">
        <v>183.32</v>
      </c>
      <c r="H134">
        <f t="shared" si="58"/>
        <v>61.214953271028037</v>
      </c>
      <c r="I134">
        <v>161.33000000000001</v>
      </c>
      <c r="N134">
        <f t="shared" si="59"/>
        <v>97.037037037037038</v>
      </c>
      <c r="O134">
        <v>160.58699999999999</v>
      </c>
      <c r="V134">
        <f t="shared" si="60"/>
        <v>92.907801418439718</v>
      </c>
      <c r="W134">
        <v>162.77199999999999</v>
      </c>
      <c r="AH134">
        <f t="shared" si="61"/>
        <v>94.927536231884062</v>
      </c>
      <c r="AI134">
        <v>191.27</v>
      </c>
      <c r="AJ134">
        <f t="shared" si="62"/>
        <v>81.875</v>
      </c>
      <c r="AK134">
        <v>178.68</v>
      </c>
      <c r="AN134">
        <f t="shared" si="63"/>
        <v>92.907801418439718</v>
      </c>
      <c r="AO134">
        <v>329.4</v>
      </c>
      <c r="AX134">
        <f t="shared" si="64"/>
        <v>98.496240601503757</v>
      </c>
      <c r="AY134">
        <v>158.21</v>
      </c>
      <c r="AZ134">
        <f t="shared" si="65"/>
        <v>91.608391608391599</v>
      </c>
      <c r="BA134">
        <v>173.92</v>
      </c>
      <c r="BB134">
        <f t="shared" si="66"/>
        <v>70.430107526881713</v>
      </c>
      <c r="BC134">
        <v>159.47</v>
      </c>
      <c r="BF134">
        <f t="shared" si="67"/>
        <v>87.919463087248317</v>
      </c>
      <c r="BG134">
        <v>135.59899999999999</v>
      </c>
    </row>
    <row r="135" spans="1:59" x14ac:dyDescent="0.65">
      <c r="A135">
        <v>14.52</v>
      </c>
      <c r="D135">
        <f t="shared" si="57"/>
        <v>65.671641791044777</v>
      </c>
      <c r="E135">
        <v>176.65</v>
      </c>
      <c r="H135">
        <f t="shared" si="58"/>
        <v>61.682242990654203</v>
      </c>
      <c r="I135">
        <v>161.65</v>
      </c>
      <c r="N135">
        <f t="shared" si="59"/>
        <v>97.777777777777771</v>
      </c>
      <c r="O135">
        <v>159.291</v>
      </c>
      <c r="V135">
        <f t="shared" si="60"/>
        <v>93.61702127659575</v>
      </c>
      <c r="W135">
        <v>161.88</v>
      </c>
      <c r="AH135">
        <f t="shared" si="61"/>
        <v>95.652173913043484</v>
      </c>
      <c r="AI135">
        <v>182.99</v>
      </c>
      <c r="AJ135">
        <f t="shared" si="62"/>
        <v>82.5</v>
      </c>
      <c r="AK135">
        <v>176.47</v>
      </c>
      <c r="AN135">
        <f t="shared" si="63"/>
        <v>93.61702127659575</v>
      </c>
      <c r="AO135">
        <v>323.72000000000003</v>
      </c>
      <c r="AX135">
        <f t="shared" si="64"/>
        <v>99.248120300751879</v>
      </c>
      <c r="AY135">
        <v>165.72</v>
      </c>
      <c r="AZ135">
        <f t="shared" si="65"/>
        <v>92.307692307692307</v>
      </c>
      <c r="BA135">
        <v>166.06</v>
      </c>
      <c r="BB135">
        <f t="shared" si="66"/>
        <v>70.967741935483858</v>
      </c>
      <c r="BC135">
        <v>159.80000000000001</v>
      </c>
      <c r="BF135">
        <f t="shared" si="67"/>
        <v>88.590604026845625</v>
      </c>
      <c r="BG135">
        <v>134.17500000000001</v>
      </c>
    </row>
    <row r="136" spans="1:59" x14ac:dyDescent="0.65">
      <c r="A136">
        <v>14.63</v>
      </c>
      <c r="D136">
        <f t="shared" si="57"/>
        <v>66.169154228855732</v>
      </c>
      <c r="E136">
        <v>172.64</v>
      </c>
      <c r="H136">
        <f t="shared" si="58"/>
        <v>62.149532710280376</v>
      </c>
      <c r="I136">
        <v>161.27000000000001</v>
      </c>
      <c r="N136">
        <f t="shared" si="59"/>
        <v>98.518518518518533</v>
      </c>
      <c r="O136">
        <v>167.66300000000001</v>
      </c>
      <c r="V136">
        <f t="shared" si="60"/>
        <v>94.326241134751783</v>
      </c>
      <c r="W136">
        <v>160.803</v>
      </c>
      <c r="AH136">
        <f t="shared" si="61"/>
        <v>96.376811594202906</v>
      </c>
      <c r="AI136">
        <v>184.86</v>
      </c>
      <c r="AJ136">
        <f t="shared" si="62"/>
        <v>83.125</v>
      </c>
      <c r="AK136">
        <v>176.93</v>
      </c>
      <c r="AN136">
        <f t="shared" si="63"/>
        <v>94.326241134751783</v>
      </c>
      <c r="AO136">
        <v>334.07</v>
      </c>
      <c r="AX136">
        <f t="shared" si="64"/>
        <v>100</v>
      </c>
      <c r="AY136">
        <v>173.32</v>
      </c>
      <c r="AZ136">
        <f t="shared" si="65"/>
        <v>93.006993006993014</v>
      </c>
      <c r="BA136">
        <v>161.16</v>
      </c>
      <c r="BB136">
        <f t="shared" si="66"/>
        <v>71.505376344086031</v>
      </c>
      <c r="BC136">
        <v>173.22</v>
      </c>
      <c r="BF136">
        <f t="shared" si="67"/>
        <v>89.261744966442961</v>
      </c>
      <c r="BG136">
        <v>133.81200000000001</v>
      </c>
    </row>
    <row r="137" spans="1:59" x14ac:dyDescent="0.65">
      <c r="A137">
        <v>14.74</v>
      </c>
      <c r="D137">
        <f t="shared" si="57"/>
        <v>66.666666666666671</v>
      </c>
      <c r="E137">
        <v>166.66</v>
      </c>
      <c r="H137">
        <f t="shared" si="58"/>
        <v>62.616822429906549</v>
      </c>
      <c r="I137">
        <v>160.38999999999999</v>
      </c>
      <c r="N137">
        <f t="shared" si="59"/>
        <v>99.259259259259252</v>
      </c>
      <c r="O137">
        <v>172.751</v>
      </c>
      <c r="V137">
        <f t="shared" si="60"/>
        <v>95.035460992907801</v>
      </c>
      <c r="W137">
        <v>166.577</v>
      </c>
      <c r="AH137">
        <f t="shared" si="61"/>
        <v>97.101449275362313</v>
      </c>
      <c r="AI137">
        <v>185.11</v>
      </c>
      <c r="AJ137">
        <f t="shared" si="62"/>
        <v>83.749999999999986</v>
      </c>
      <c r="AK137">
        <v>176.32</v>
      </c>
      <c r="AN137">
        <f t="shared" si="63"/>
        <v>95.035460992907801</v>
      </c>
      <c r="AO137">
        <v>322.83</v>
      </c>
      <c r="AZ137">
        <f t="shared" si="65"/>
        <v>93.706293706293707</v>
      </c>
      <c r="BA137">
        <v>163.66</v>
      </c>
      <c r="BB137">
        <f t="shared" si="66"/>
        <v>72.043010752688176</v>
      </c>
      <c r="BC137">
        <v>167.23</v>
      </c>
      <c r="BF137">
        <f t="shared" si="67"/>
        <v>89.932885906040269</v>
      </c>
      <c r="BG137">
        <v>134.85599999999999</v>
      </c>
    </row>
    <row r="138" spans="1:59" x14ac:dyDescent="0.65">
      <c r="A138">
        <v>14.85</v>
      </c>
      <c r="D138">
        <f t="shared" si="57"/>
        <v>67.164179104477611</v>
      </c>
      <c r="E138">
        <v>171.2</v>
      </c>
      <c r="H138">
        <f t="shared" si="58"/>
        <v>63.084112149532714</v>
      </c>
      <c r="I138">
        <v>159.5</v>
      </c>
      <c r="N138">
        <f t="shared" si="59"/>
        <v>100</v>
      </c>
      <c r="O138">
        <v>168.315</v>
      </c>
      <c r="V138">
        <f t="shared" si="60"/>
        <v>95.744680851063819</v>
      </c>
      <c r="W138">
        <v>166.04</v>
      </c>
      <c r="AH138">
        <f t="shared" si="61"/>
        <v>97.826086956521735</v>
      </c>
      <c r="AI138">
        <v>179.37</v>
      </c>
      <c r="AJ138">
        <f t="shared" si="62"/>
        <v>84.374999999999986</v>
      </c>
      <c r="AK138">
        <v>173.71</v>
      </c>
      <c r="AN138">
        <f t="shared" si="63"/>
        <v>95.744680851063819</v>
      </c>
      <c r="AO138">
        <v>324.23</v>
      </c>
      <c r="AZ138">
        <f t="shared" si="65"/>
        <v>94.4055944055944</v>
      </c>
      <c r="BA138">
        <v>164.96</v>
      </c>
      <c r="BB138">
        <f t="shared" si="66"/>
        <v>72.58064516129032</v>
      </c>
      <c r="BC138">
        <v>163.65</v>
      </c>
      <c r="BF138">
        <f t="shared" si="67"/>
        <v>90.604026845637577</v>
      </c>
      <c r="BG138">
        <v>135.559</v>
      </c>
    </row>
    <row r="139" spans="1:59" x14ac:dyDescent="0.65">
      <c r="A139">
        <v>14.96</v>
      </c>
      <c r="D139">
        <f t="shared" si="57"/>
        <v>67.661691542288565</v>
      </c>
      <c r="E139">
        <v>173.94</v>
      </c>
      <c r="H139">
        <f t="shared" si="58"/>
        <v>63.551401869158887</v>
      </c>
      <c r="I139">
        <v>164.4</v>
      </c>
      <c r="V139">
        <f t="shared" si="60"/>
        <v>96.453900709219866</v>
      </c>
      <c r="W139">
        <v>155.327</v>
      </c>
      <c r="AH139">
        <f t="shared" si="61"/>
        <v>98.550724637681171</v>
      </c>
      <c r="AI139">
        <v>172.93</v>
      </c>
      <c r="AJ139">
        <f t="shared" si="62"/>
        <v>85</v>
      </c>
      <c r="AK139">
        <v>170.03</v>
      </c>
      <c r="AN139">
        <f t="shared" si="63"/>
        <v>96.453900709219866</v>
      </c>
      <c r="AO139">
        <v>307.39</v>
      </c>
      <c r="AZ139">
        <f t="shared" si="65"/>
        <v>95.104895104895107</v>
      </c>
      <c r="BA139">
        <v>159.32</v>
      </c>
      <c r="BB139">
        <f t="shared" si="66"/>
        <v>73.118279569892479</v>
      </c>
      <c r="BC139">
        <v>169.07</v>
      </c>
      <c r="BF139">
        <f t="shared" si="67"/>
        <v>91.275167785234899</v>
      </c>
      <c r="BG139">
        <v>131.85900000000001</v>
      </c>
    </row>
    <row r="140" spans="1:59" x14ac:dyDescent="0.65">
      <c r="A140">
        <v>15.07</v>
      </c>
      <c r="D140">
        <f t="shared" si="57"/>
        <v>68.159203980099505</v>
      </c>
      <c r="E140">
        <v>166.57</v>
      </c>
      <c r="H140">
        <f t="shared" si="58"/>
        <v>64.018691588785046</v>
      </c>
      <c r="I140">
        <v>163</v>
      </c>
      <c r="V140">
        <f t="shared" si="60"/>
        <v>97.163120567375898</v>
      </c>
      <c r="W140">
        <v>150.52799999999999</v>
      </c>
      <c r="AH140">
        <f t="shared" si="61"/>
        <v>99.275362318840592</v>
      </c>
      <c r="AI140">
        <v>176.44</v>
      </c>
      <c r="AJ140">
        <f t="shared" si="62"/>
        <v>85.625</v>
      </c>
      <c r="AK140">
        <v>166.28</v>
      </c>
      <c r="AN140">
        <f t="shared" si="63"/>
        <v>97.163120567375898</v>
      </c>
      <c r="AO140">
        <v>316.56</v>
      </c>
      <c r="AZ140">
        <f t="shared" si="65"/>
        <v>95.8041958041958</v>
      </c>
      <c r="BA140">
        <v>164.59</v>
      </c>
      <c r="BB140">
        <f t="shared" si="66"/>
        <v>73.655913978494624</v>
      </c>
      <c r="BC140">
        <v>173.16</v>
      </c>
      <c r="BF140">
        <f t="shared" si="67"/>
        <v>91.946308724832221</v>
      </c>
      <c r="BG140">
        <v>134.792</v>
      </c>
    </row>
    <row r="141" spans="1:59" x14ac:dyDescent="0.65">
      <c r="A141">
        <v>15.18</v>
      </c>
      <c r="D141">
        <f t="shared" si="57"/>
        <v>68.656716417910445</v>
      </c>
      <c r="E141">
        <v>174.37</v>
      </c>
      <c r="H141">
        <f t="shared" si="58"/>
        <v>64.485981308411212</v>
      </c>
      <c r="I141">
        <v>159.21</v>
      </c>
      <c r="V141">
        <f t="shared" si="60"/>
        <v>97.872340425531917</v>
      </c>
      <c r="W141">
        <v>153.39500000000001</v>
      </c>
      <c r="AH141">
        <f t="shared" si="61"/>
        <v>100</v>
      </c>
      <c r="AI141">
        <v>185.65</v>
      </c>
      <c r="AJ141">
        <f t="shared" si="62"/>
        <v>86.25</v>
      </c>
      <c r="AK141">
        <v>169.66</v>
      </c>
      <c r="AN141">
        <f t="shared" si="63"/>
        <v>97.872340425531917</v>
      </c>
      <c r="AO141">
        <v>306.44</v>
      </c>
      <c r="AZ141">
        <f t="shared" si="65"/>
        <v>96.503496503496507</v>
      </c>
      <c r="BA141">
        <v>165.21</v>
      </c>
      <c r="BB141">
        <f t="shared" si="66"/>
        <v>74.193548387096769</v>
      </c>
      <c r="BC141">
        <v>183.56</v>
      </c>
      <c r="BF141">
        <f t="shared" si="67"/>
        <v>92.617449664429529</v>
      </c>
      <c r="BG141">
        <v>135.83099999999999</v>
      </c>
    </row>
    <row r="142" spans="1:59" x14ac:dyDescent="0.65">
      <c r="A142">
        <v>15.29</v>
      </c>
      <c r="D142">
        <f t="shared" si="57"/>
        <v>69.154228855721385</v>
      </c>
      <c r="E142">
        <v>166.43</v>
      </c>
      <c r="H142">
        <f t="shared" si="58"/>
        <v>64.953271028037392</v>
      </c>
      <c r="I142">
        <v>160.96</v>
      </c>
      <c r="V142">
        <f t="shared" si="60"/>
        <v>98.581560283687935</v>
      </c>
      <c r="W142">
        <v>157.249</v>
      </c>
      <c r="AJ142">
        <f t="shared" si="62"/>
        <v>86.874999999999986</v>
      </c>
      <c r="AK142">
        <v>172.58</v>
      </c>
      <c r="AN142">
        <f t="shared" si="63"/>
        <v>98.581560283687935</v>
      </c>
      <c r="AO142">
        <v>319.61</v>
      </c>
      <c r="AZ142">
        <f t="shared" si="65"/>
        <v>97.2027972027972</v>
      </c>
      <c r="BA142">
        <v>160.49</v>
      </c>
      <c r="BB142">
        <f t="shared" si="66"/>
        <v>74.731182795698913</v>
      </c>
      <c r="BC142">
        <v>182.15</v>
      </c>
      <c r="BF142">
        <f t="shared" si="67"/>
        <v>93.288590604026837</v>
      </c>
      <c r="BG142">
        <v>137.69900000000001</v>
      </c>
    </row>
    <row r="143" spans="1:59" x14ac:dyDescent="0.65">
      <c r="A143">
        <v>15.4</v>
      </c>
      <c r="D143">
        <f t="shared" si="57"/>
        <v>69.651741293532339</v>
      </c>
      <c r="E143">
        <v>163.83000000000001</v>
      </c>
      <c r="H143">
        <f t="shared" si="58"/>
        <v>65.420560747663558</v>
      </c>
      <c r="I143">
        <v>164.97</v>
      </c>
      <c r="V143">
        <f t="shared" si="60"/>
        <v>99.290780141843967</v>
      </c>
      <c r="W143">
        <v>168.32</v>
      </c>
      <c r="AJ143">
        <f t="shared" si="62"/>
        <v>87.5</v>
      </c>
      <c r="AK143">
        <v>165.83</v>
      </c>
      <c r="AN143">
        <f t="shared" si="63"/>
        <v>99.290780141843967</v>
      </c>
      <c r="AO143">
        <v>303.98</v>
      </c>
      <c r="AZ143">
        <f t="shared" si="65"/>
        <v>97.902097902097907</v>
      </c>
      <c r="BA143">
        <v>161.35</v>
      </c>
      <c r="BB143">
        <f t="shared" si="66"/>
        <v>75.268817204301072</v>
      </c>
      <c r="BC143">
        <v>179.19</v>
      </c>
      <c r="BF143">
        <f t="shared" si="67"/>
        <v>93.959731543624159</v>
      </c>
      <c r="BG143">
        <v>136.02500000000001</v>
      </c>
    </row>
    <row r="144" spans="1:59" x14ac:dyDescent="0.65">
      <c r="A144">
        <v>15.51</v>
      </c>
      <c r="D144">
        <f t="shared" si="57"/>
        <v>70.149253731343293</v>
      </c>
      <c r="E144">
        <v>166.64</v>
      </c>
      <c r="H144">
        <f t="shared" si="58"/>
        <v>65.887850467289724</v>
      </c>
      <c r="I144">
        <v>158.76</v>
      </c>
      <c r="V144">
        <f t="shared" si="60"/>
        <v>100</v>
      </c>
      <c r="W144">
        <v>166.56200000000001</v>
      </c>
      <c r="AJ144">
        <f t="shared" si="62"/>
        <v>88.124999999999986</v>
      </c>
      <c r="AK144">
        <v>165.17</v>
      </c>
      <c r="AN144">
        <f t="shared" si="63"/>
        <v>100</v>
      </c>
      <c r="AO144">
        <v>268.38</v>
      </c>
      <c r="AZ144">
        <f t="shared" si="65"/>
        <v>98.6013986013986</v>
      </c>
      <c r="BA144">
        <v>171.69</v>
      </c>
      <c r="BB144">
        <f t="shared" si="66"/>
        <v>75.806451612903231</v>
      </c>
      <c r="BC144">
        <v>172.02</v>
      </c>
      <c r="BF144">
        <f t="shared" si="67"/>
        <v>94.630872483221466</v>
      </c>
      <c r="BG144">
        <v>134.673</v>
      </c>
    </row>
    <row r="145" spans="1:59" x14ac:dyDescent="0.65">
      <c r="A145">
        <v>15.62</v>
      </c>
      <c r="D145">
        <f t="shared" si="57"/>
        <v>70.646766169154233</v>
      </c>
      <c r="E145">
        <v>159.08000000000001</v>
      </c>
      <c r="H145">
        <f t="shared" si="58"/>
        <v>66.355140186915889</v>
      </c>
      <c r="I145">
        <v>163.86</v>
      </c>
      <c r="AJ145">
        <f t="shared" si="62"/>
        <v>88.749999999999986</v>
      </c>
      <c r="AK145">
        <v>168.86</v>
      </c>
      <c r="AZ145">
        <f t="shared" si="65"/>
        <v>99.300699300699293</v>
      </c>
      <c r="BA145">
        <v>164.81</v>
      </c>
      <c r="BB145">
        <f t="shared" si="66"/>
        <v>76.344086021505362</v>
      </c>
      <c r="BC145">
        <v>171.28</v>
      </c>
      <c r="BF145">
        <f t="shared" si="67"/>
        <v>95.302013422818789</v>
      </c>
      <c r="BG145">
        <v>132.958</v>
      </c>
    </row>
    <row r="146" spans="1:59" x14ac:dyDescent="0.65">
      <c r="A146">
        <v>15.73</v>
      </c>
      <c r="D146">
        <f t="shared" si="57"/>
        <v>71.144278606965187</v>
      </c>
      <c r="E146">
        <v>170.51</v>
      </c>
      <c r="H146">
        <f t="shared" si="58"/>
        <v>66.822429906542055</v>
      </c>
      <c r="I146">
        <v>161.94999999999999</v>
      </c>
      <c r="AJ146">
        <f t="shared" si="62"/>
        <v>89.375</v>
      </c>
      <c r="AK146">
        <v>166.32</v>
      </c>
      <c r="AZ146">
        <f t="shared" si="65"/>
        <v>100</v>
      </c>
      <c r="BA146">
        <v>161.86000000000001</v>
      </c>
      <c r="BB146">
        <f t="shared" si="66"/>
        <v>76.881720430107521</v>
      </c>
      <c r="BC146">
        <v>156.36000000000001</v>
      </c>
      <c r="BF146">
        <f t="shared" si="67"/>
        <v>95.973154362416096</v>
      </c>
      <c r="BG146">
        <v>133.43100000000001</v>
      </c>
    </row>
    <row r="147" spans="1:59" x14ac:dyDescent="0.65">
      <c r="A147">
        <v>15.84</v>
      </c>
      <c r="D147">
        <f t="shared" si="57"/>
        <v>71.641791044776113</v>
      </c>
      <c r="E147">
        <v>172.99</v>
      </c>
      <c r="H147">
        <f t="shared" si="58"/>
        <v>67.289719626168221</v>
      </c>
      <c r="I147">
        <v>162.86000000000001</v>
      </c>
      <c r="AJ147">
        <f t="shared" si="62"/>
        <v>89.999999999999986</v>
      </c>
      <c r="AK147">
        <v>168.07</v>
      </c>
      <c r="BB147">
        <f t="shared" si="66"/>
        <v>77.41935483870968</v>
      </c>
      <c r="BC147">
        <v>160.24</v>
      </c>
      <c r="BF147">
        <f t="shared" si="67"/>
        <v>96.644295302013418</v>
      </c>
      <c r="BG147">
        <v>136.72300000000001</v>
      </c>
    </row>
    <row r="148" spans="1:59" x14ac:dyDescent="0.65">
      <c r="A148">
        <v>15.95</v>
      </c>
      <c r="D148">
        <f t="shared" si="57"/>
        <v>72.139303482587053</v>
      </c>
      <c r="E148">
        <v>166.54</v>
      </c>
      <c r="H148">
        <f t="shared" si="58"/>
        <v>67.757009345794401</v>
      </c>
      <c r="I148">
        <v>156.82</v>
      </c>
      <c r="AJ148">
        <f t="shared" si="62"/>
        <v>90.624999999999986</v>
      </c>
      <c r="AK148">
        <v>164.9</v>
      </c>
      <c r="BB148">
        <f t="shared" si="66"/>
        <v>77.956989247311824</v>
      </c>
      <c r="BC148">
        <v>163.26</v>
      </c>
      <c r="BF148">
        <f t="shared" si="67"/>
        <v>97.315436241610726</v>
      </c>
      <c r="BG148">
        <v>136.465</v>
      </c>
    </row>
    <row r="149" spans="1:59" x14ac:dyDescent="0.65">
      <c r="A149">
        <v>16.059999999999999</v>
      </c>
      <c r="D149">
        <f t="shared" si="57"/>
        <v>72.636815920398007</v>
      </c>
      <c r="E149">
        <v>164.85</v>
      </c>
      <c r="H149">
        <f t="shared" si="58"/>
        <v>68.224299065420553</v>
      </c>
      <c r="I149">
        <v>164.55</v>
      </c>
      <c r="AJ149">
        <f t="shared" si="62"/>
        <v>91.249999999999986</v>
      </c>
      <c r="AK149">
        <v>162.61000000000001</v>
      </c>
      <c r="BB149">
        <f t="shared" si="66"/>
        <v>78.494623655913969</v>
      </c>
      <c r="BC149">
        <v>160.30000000000001</v>
      </c>
      <c r="BF149">
        <f t="shared" si="67"/>
        <v>97.986577181208048</v>
      </c>
      <c r="BG149">
        <v>136.75700000000001</v>
      </c>
    </row>
    <row r="150" spans="1:59" x14ac:dyDescent="0.65">
      <c r="A150">
        <v>16.170000000000002</v>
      </c>
      <c r="D150">
        <f t="shared" si="57"/>
        <v>73.134328358208961</v>
      </c>
      <c r="E150">
        <v>167.88</v>
      </c>
      <c r="H150">
        <f t="shared" si="58"/>
        <v>68.691588785046747</v>
      </c>
      <c r="I150">
        <v>170.29</v>
      </c>
      <c r="AJ150">
        <f t="shared" si="62"/>
        <v>91.875</v>
      </c>
      <c r="AK150">
        <v>165.52</v>
      </c>
      <c r="BB150">
        <f t="shared" si="66"/>
        <v>79.032258064516142</v>
      </c>
      <c r="BC150">
        <v>163.53</v>
      </c>
      <c r="BF150">
        <f t="shared" si="67"/>
        <v>98.65771812080537</v>
      </c>
      <c r="BG150">
        <v>137.36099999999999</v>
      </c>
    </row>
    <row r="151" spans="1:59" x14ac:dyDescent="0.65">
      <c r="A151">
        <v>16.28</v>
      </c>
      <c r="D151">
        <f t="shared" si="57"/>
        <v>73.631840796019915</v>
      </c>
      <c r="E151">
        <v>166.18</v>
      </c>
      <c r="H151">
        <f t="shared" si="58"/>
        <v>69.158878504672899</v>
      </c>
      <c r="I151">
        <v>172.3</v>
      </c>
      <c r="AJ151">
        <f t="shared" si="62"/>
        <v>92.5</v>
      </c>
      <c r="AK151">
        <v>172.22</v>
      </c>
      <c r="BB151">
        <f t="shared" si="66"/>
        <v>79.569892473118287</v>
      </c>
      <c r="BC151">
        <v>152.33000000000001</v>
      </c>
      <c r="BF151">
        <f t="shared" si="67"/>
        <v>99.328859060402692</v>
      </c>
      <c r="BG151">
        <v>135.80600000000001</v>
      </c>
    </row>
    <row r="152" spans="1:59" x14ac:dyDescent="0.65">
      <c r="A152">
        <v>16.39</v>
      </c>
      <c r="D152">
        <f t="shared" si="57"/>
        <v>74.129353233830855</v>
      </c>
      <c r="E152">
        <v>169.93</v>
      </c>
      <c r="H152">
        <f t="shared" si="58"/>
        <v>69.626168224299064</v>
      </c>
      <c r="I152">
        <v>162.69</v>
      </c>
      <c r="AJ152">
        <f t="shared" si="62"/>
        <v>93.124999999999986</v>
      </c>
      <c r="AK152">
        <v>164.55</v>
      </c>
      <c r="BB152">
        <f t="shared" si="66"/>
        <v>80.107526881720432</v>
      </c>
      <c r="BC152">
        <v>156.66999999999999</v>
      </c>
      <c r="BF152">
        <f t="shared" si="67"/>
        <v>100</v>
      </c>
      <c r="BG152">
        <v>134.24600000000001</v>
      </c>
    </row>
    <row r="153" spans="1:59" x14ac:dyDescent="0.65">
      <c r="A153">
        <v>16.5</v>
      </c>
      <c r="D153">
        <f t="shared" si="57"/>
        <v>74.626865671641795</v>
      </c>
      <c r="E153">
        <v>171.99</v>
      </c>
      <c r="H153">
        <f t="shared" si="58"/>
        <v>70.093457943925245</v>
      </c>
      <c r="I153">
        <v>160.13</v>
      </c>
      <c r="AJ153">
        <f t="shared" si="62"/>
        <v>93.749999999999986</v>
      </c>
      <c r="AK153">
        <v>172.99</v>
      </c>
      <c r="BB153">
        <f t="shared" si="66"/>
        <v>80.645161290322577</v>
      </c>
      <c r="BC153">
        <v>155.61000000000001</v>
      </c>
    </row>
    <row r="154" spans="1:59" x14ac:dyDescent="0.65">
      <c r="A154">
        <v>16.61</v>
      </c>
      <c r="D154">
        <f t="shared" si="57"/>
        <v>75.124378109452735</v>
      </c>
      <c r="E154">
        <v>167.16</v>
      </c>
      <c r="H154">
        <f t="shared" si="58"/>
        <v>70.56074766355141</v>
      </c>
      <c r="I154">
        <v>161.44999999999999</v>
      </c>
      <c r="AJ154">
        <f t="shared" si="62"/>
        <v>94.374999999999986</v>
      </c>
      <c r="AK154">
        <v>165.85</v>
      </c>
      <c r="BB154">
        <f t="shared" si="66"/>
        <v>81.182795698924721</v>
      </c>
      <c r="BC154">
        <v>160.56</v>
      </c>
    </row>
    <row r="155" spans="1:59" x14ac:dyDescent="0.65">
      <c r="A155">
        <v>16.72</v>
      </c>
      <c r="D155">
        <f t="shared" si="57"/>
        <v>75.621890547263675</v>
      </c>
      <c r="E155">
        <v>159.84</v>
      </c>
      <c r="H155">
        <f t="shared" si="58"/>
        <v>71.028037383177562</v>
      </c>
      <c r="I155">
        <v>173.93</v>
      </c>
      <c r="AJ155">
        <f t="shared" si="62"/>
        <v>94.999999999999986</v>
      </c>
      <c r="AK155">
        <v>170.25</v>
      </c>
      <c r="BB155">
        <f t="shared" si="66"/>
        <v>81.72043010752688</v>
      </c>
      <c r="BC155">
        <v>157.65</v>
      </c>
    </row>
    <row r="156" spans="1:59" x14ac:dyDescent="0.65">
      <c r="A156">
        <v>16.829999999999998</v>
      </c>
      <c r="D156">
        <f t="shared" si="57"/>
        <v>76.119402985074629</v>
      </c>
      <c r="E156">
        <v>169.88</v>
      </c>
      <c r="H156">
        <f t="shared" si="58"/>
        <v>71.495327102803728</v>
      </c>
      <c r="I156">
        <v>161.81</v>
      </c>
      <c r="AJ156">
        <f t="shared" si="62"/>
        <v>95.624999999999986</v>
      </c>
      <c r="AK156">
        <v>172.7</v>
      </c>
      <c r="BB156">
        <f t="shared" si="66"/>
        <v>82.258064516129025</v>
      </c>
      <c r="BC156">
        <v>151.09</v>
      </c>
    </row>
    <row r="157" spans="1:59" x14ac:dyDescent="0.65">
      <c r="A157">
        <v>16.940000000000001</v>
      </c>
      <c r="D157">
        <f t="shared" si="57"/>
        <v>76.616915422885583</v>
      </c>
      <c r="E157">
        <v>169.91</v>
      </c>
      <c r="H157">
        <f t="shared" si="58"/>
        <v>71.962616822429908</v>
      </c>
      <c r="I157">
        <v>161.46</v>
      </c>
      <c r="AJ157">
        <f t="shared" si="62"/>
        <v>96.25</v>
      </c>
      <c r="AK157">
        <v>170.69</v>
      </c>
      <c r="BB157">
        <f t="shared" si="66"/>
        <v>82.795698924731184</v>
      </c>
      <c r="BC157">
        <v>155.69</v>
      </c>
    </row>
    <row r="158" spans="1:59" x14ac:dyDescent="0.65">
      <c r="A158">
        <v>17.05</v>
      </c>
      <c r="D158">
        <f t="shared" si="57"/>
        <v>77.114427860696523</v>
      </c>
      <c r="E158">
        <v>167.43</v>
      </c>
      <c r="H158">
        <f t="shared" si="58"/>
        <v>72.429906542056074</v>
      </c>
      <c r="I158">
        <v>169.15</v>
      </c>
      <c r="AJ158">
        <f t="shared" si="62"/>
        <v>96.875</v>
      </c>
      <c r="AK158">
        <v>167.75</v>
      </c>
      <c r="BB158">
        <f t="shared" si="66"/>
        <v>83.333333333333343</v>
      </c>
      <c r="BC158">
        <v>155.59</v>
      </c>
    </row>
    <row r="159" spans="1:59" x14ac:dyDescent="0.65">
      <c r="A159">
        <v>17.16</v>
      </c>
      <c r="D159">
        <f t="shared" si="57"/>
        <v>77.611940298507463</v>
      </c>
      <c r="E159">
        <v>169.28</v>
      </c>
      <c r="H159">
        <f t="shared" si="58"/>
        <v>72.897196261682254</v>
      </c>
      <c r="I159">
        <v>166.13</v>
      </c>
      <c r="AJ159">
        <f t="shared" si="62"/>
        <v>97.5</v>
      </c>
      <c r="AK159">
        <v>167.42</v>
      </c>
      <c r="BB159">
        <f t="shared" si="66"/>
        <v>83.870967741935473</v>
      </c>
      <c r="BC159">
        <v>154.24</v>
      </c>
    </row>
    <row r="160" spans="1:59" x14ac:dyDescent="0.65">
      <c r="A160">
        <v>17.27</v>
      </c>
      <c r="D160">
        <f t="shared" si="57"/>
        <v>78.109452736318403</v>
      </c>
      <c r="E160">
        <v>169.26</v>
      </c>
      <c r="H160">
        <f t="shared" si="58"/>
        <v>73.36448598130842</v>
      </c>
      <c r="I160">
        <v>169.58</v>
      </c>
      <c r="AJ160">
        <f t="shared" si="62"/>
        <v>98.124999999999986</v>
      </c>
      <c r="AK160">
        <v>173.93</v>
      </c>
      <c r="BB160">
        <f t="shared" si="66"/>
        <v>84.408602150537632</v>
      </c>
      <c r="BC160">
        <v>154.21</v>
      </c>
    </row>
    <row r="161" spans="1:55" x14ac:dyDescent="0.65">
      <c r="A161">
        <v>17.38</v>
      </c>
      <c r="D161">
        <f t="shared" si="57"/>
        <v>78.606965174129357</v>
      </c>
      <c r="E161">
        <v>167.75</v>
      </c>
      <c r="H161">
        <f t="shared" si="58"/>
        <v>73.831775700934571</v>
      </c>
      <c r="I161">
        <v>175.37</v>
      </c>
      <c r="AJ161">
        <f t="shared" si="62"/>
        <v>98.749999999999986</v>
      </c>
      <c r="AK161">
        <v>172.84</v>
      </c>
      <c r="BB161">
        <f t="shared" si="66"/>
        <v>84.946236559139777</v>
      </c>
      <c r="BC161">
        <v>154.37</v>
      </c>
    </row>
    <row r="162" spans="1:55" x14ac:dyDescent="0.65">
      <c r="A162">
        <v>17.489999999999998</v>
      </c>
      <c r="D162">
        <f t="shared" si="57"/>
        <v>79.104477611940297</v>
      </c>
      <c r="E162">
        <v>169.93</v>
      </c>
      <c r="H162">
        <f t="shared" si="58"/>
        <v>74.299065420560737</v>
      </c>
      <c r="I162">
        <v>164</v>
      </c>
      <c r="AJ162">
        <f t="shared" si="62"/>
        <v>99.374999999999986</v>
      </c>
      <c r="AK162">
        <v>171.4</v>
      </c>
      <c r="BB162">
        <f t="shared" si="66"/>
        <v>85.483870967741922</v>
      </c>
      <c r="BC162">
        <v>150.93</v>
      </c>
    </row>
    <row r="163" spans="1:55" x14ac:dyDescent="0.65">
      <c r="A163">
        <v>17.600000000000001</v>
      </c>
      <c r="D163">
        <f t="shared" si="57"/>
        <v>79.601990049751251</v>
      </c>
      <c r="E163">
        <v>167.41</v>
      </c>
      <c r="H163">
        <f t="shared" si="58"/>
        <v>74.766355140186931</v>
      </c>
      <c r="I163">
        <v>167.14</v>
      </c>
      <c r="AJ163">
        <f t="shared" si="62"/>
        <v>100</v>
      </c>
      <c r="AK163">
        <v>176.16</v>
      </c>
      <c r="BB163">
        <f t="shared" si="66"/>
        <v>86.021505376344081</v>
      </c>
      <c r="BC163">
        <v>153.16</v>
      </c>
    </row>
    <row r="164" spans="1:55" x14ac:dyDescent="0.65">
      <c r="A164">
        <v>17.71</v>
      </c>
      <c r="D164">
        <f t="shared" si="57"/>
        <v>80.099502487562191</v>
      </c>
      <c r="E164">
        <v>168.3</v>
      </c>
      <c r="H164">
        <f t="shared" si="58"/>
        <v>75.233644859813083</v>
      </c>
      <c r="I164">
        <v>170.7</v>
      </c>
      <c r="BB164">
        <f t="shared" si="66"/>
        <v>86.55913978494624</v>
      </c>
      <c r="BC164">
        <v>153.08000000000001</v>
      </c>
    </row>
    <row r="165" spans="1:55" x14ac:dyDescent="0.65">
      <c r="A165">
        <v>17.82</v>
      </c>
      <c r="D165">
        <f t="shared" si="57"/>
        <v>80.597014925373131</v>
      </c>
      <c r="E165">
        <v>171.64</v>
      </c>
      <c r="H165">
        <f t="shared" si="58"/>
        <v>75.700934579439263</v>
      </c>
      <c r="I165">
        <v>166.35</v>
      </c>
      <c r="BB165">
        <f t="shared" si="66"/>
        <v>87.096774193548384</v>
      </c>
      <c r="BC165">
        <v>156.19</v>
      </c>
    </row>
    <row r="166" spans="1:55" x14ac:dyDescent="0.65">
      <c r="A166">
        <v>17.93</v>
      </c>
      <c r="D166">
        <f t="shared" si="57"/>
        <v>81.094527363184071</v>
      </c>
      <c r="E166">
        <v>168.28</v>
      </c>
      <c r="H166">
        <f t="shared" si="58"/>
        <v>76.168224299065429</v>
      </c>
      <c r="I166">
        <v>163.06</v>
      </c>
      <c r="BB166">
        <f t="shared" si="66"/>
        <v>87.634408602150543</v>
      </c>
      <c r="BC166">
        <v>159.37</v>
      </c>
    </row>
    <row r="167" spans="1:55" x14ac:dyDescent="0.65">
      <c r="A167">
        <v>18.04</v>
      </c>
      <c r="D167">
        <f t="shared" si="57"/>
        <v>81.592039800995025</v>
      </c>
      <c r="E167">
        <v>166.36</v>
      </c>
      <c r="H167">
        <f t="shared" si="58"/>
        <v>76.63551401869158</v>
      </c>
      <c r="I167">
        <v>163.79</v>
      </c>
      <c r="BB167">
        <f t="shared" si="66"/>
        <v>88.172043010752674</v>
      </c>
      <c r="BC167">
        <v>149.91</v>
      </c>
    </row>
    <row r="168" spans="1:55" x14ac:dyDescent="0.65">
      <c r="A168">
        <v>18.149999999999999</v>
      </c>
      <c r="D168">
        <f t="shared" si="57"/>
        <v>82.089552238805965</v>
      </c>
      <c r="E168">
        <v>167.63</v>
      </c>
      <c r="H168">
        <f t="shared" si="58"/>
        <v>77.102803738317746</v>
      </c>
      <c r="I168">
        <v>171.41</v>
      </c>
      <c r="BB168">
        <f t="shared" si="66"/>
        <v>88.709677419354833</v>
      </c>
      <c r="BC168">
        <v>150.9</v>
      </c>
    </row>
    <row r="169" spans="1:55" x14ac:dyDescent="0.65">
      <c r="A169">
        <v>18.260000000000002</v>
      </c>
      <c r="D169">
        <f t="shared" si="57"/>
        <v>82.587064676616933</v>
      </c>
      <c r="E169">
        <v>168.59</v>
      </c>
      <c r="H169">
        <f t="shared" si="58"/>
        <v>77.570093457943941</v>
      </c>
      <c r="I169">
        <v>174.06</v>
      </c>
      <c r="BB169">
        <f t="shared" si="66"/>
        <v>89.247311827956992</v>
      </c>
      <c r="BC169">
        <v>153.1</v>
      </c>
    </row>
    <row r="170" spans="1:55" x14ac:dyDescent="0.65">
      <c r="A170">
        <v>18.37</v>
      </c>
      <c r="D170">
        <f t="shared" si="57"/>
        <v>83.084577114427873</v>
      </c>
      <c r="E170">
        <v>161.79</v>
      </c>
      <c r="H170">
        <f t="shared" si="58"/>
        <v>78.037383177570092</v>
      </c>
      <c r="I170">
        <v>173.47</v>
      </c>
      <c r="BB170">
        <f t="shared" si="66"/>
        <v>89.784946236559136</v>
      </c>
      <c r="BC170">
        <v>157.59</v>
      </c>
    </row>
    <row r="171" spans="1:55" x14ac:dyDescent="0.65">
      <c r="A171">
        <v>18.48</v>
      </c>
      <c r="D171">
        <f t="shared" si="57"/>
        <v>83.582089552238813</v>
      </c>
      <c r="E171">
        <v>164.2</v>
      </c>
      <c r="H171">
        <f t="shared" si="58"/>
        <v>78.504672897196272</v>
      </c>
      <c r="I171">
        <v>177.97</v>
      </c>
      <c r="BB171">
        <f t="shared" si="66"/>
        <v>90.322580645161281</v>
      </c>
      <c r="BC171">
        <v>153.88</v>
      </c>
    </row>
    <row r="172" spans="1:55" x14ac:dyDescent="0.65">
      <c r="A172">
        <v>18.59</v>
      </c>
      <c r="D172">
        <f t="shared" si="57"/>
        <v>84.079601990049753</v>
      </c>
      <c r="E172">
        <v>167.56</v>
      </c>
      <c r="H172">
        <f t="shared" si="58"/>
        <v>78.971962616822438</v>
      </c>
      <c r="I172">
        <v>177.06</v>
      </c>
      <c r="BB172">
        <f t="shared" si="66"/>
        <v>90.86021505376344</v>
      </c>
      <c r="BC172">
        <v>149.44</v>
      </c>
    </row>
    <row r="173" spans="1:55" x14ac:dyDescent="0.65">
      <c r="A173">
        <v>18.7</v>
      </c>
      <c r="D173">
        <f t="shared" si="57"/>
        <v>84.577114427860707</v>
      </c>
      <c r="E173">
        <v>170.93</v>
      </c>
      <c r="H173">
        <f t="shared" si="58"/>
        <v>79.43925233644859</v>
      </c>
      <c r="I173">
        <v>172.21</v>
      </c>
      <c r="BB173">
        <f t="shared" si="66"/>
        <v>91.397849462365585</v>
      </c>
      <c r="BC173">
        <v>147.5</v>
      </c>
    </row>
    <row r="174" spans="1:55" x14ac:dyDescent="0.65">
      <c r="A174">
        <v>18.809999999999999</v>
      </c>
      <c r="D174">
        <f t="shared" si="57"/>
        <v>85.074626865671647</v>
      </c>
      <c r="E174">
        <v>175.69</v>
      </c>
      <c r="H174">
        <f t="shared" si="58"/>
        <v>79.906542056074755</v>
      </c>
      <c r="I174">
        <v>174.56</v>
      </c>
      <c r="BB174">
        <f t="shared" si="66"/>
        <v>91.93548387096773</v>
      </c>
      <c r="BC174">
        <v>148.74</v>
      </c>
    </row>
    <row r="175" spans="1:55" x14ac:dyDescent="0.65">
      <c r="A175">
        <v>18.920000000000002</v>
      </c>
      <c r="D175">
        <f t="shared" si="57"/>
        <v>85.572139303482601</v>
      </c>
      <c r="E175">
        <v>187.04</v>
      </c>
      <c r="H175">
        <f t="shared" si="58"/>
        <v>80.37383177570095</v>
      </c>
      <c r="I175">
        <v>172.89</v>
      </c>
      <c r="BB175">
        <f t="shared" si="66"/>
        <v>92.473118279569903</v>
      </c>
      <c r="BC175">
        <v>152.24</v>
      </c>
    </row>
    <row r="176" spans="1:55" x14ac:dyDescent="0.65">
      <c r="A176">
        <v>19.03</v>
      </c>
      <c r="D176">
        <f t="shared" si="57"/>
        <v>86.069651741293541</v>
      </c>
      <c r="E176">
        <v>178.52</v>
      </c>
      <c r="H176">
        <f t="shared" si="58"/>
        <v>80.841121495327101</v>
      </c>
      <c r="I176">
        <v>172.06</v>
      </c>
      <c r="BB176">
        <f t="shared" si="66"/>
        <v>93.010752688172047</v>
      </c>
      <c r="BC176">
        <v>158.97</v>
      </c>
    </row>
    <row r="177" spans="1:55" x14ac:dyDescent="0.65">
      <c r="A177">
        <v>19.14</v>
      </c>
      <c r="D177">
        <f t="shared" si="57"/>
        <v>86.567164179104481</v>
      </c>
      <c r="E177">
        <v>169.42</v>
      </c>
      <c r="H177">
        <f t="shared" si="58"/>
        <v>81.308411214953281</v>
      </c>
      <c r="I177">
        <v>169.26</v>
      </c>
      <c r="BB177">
        <f t="shared" si="66"/>
        <v>93.548387096774192</v>
      </c>
      <c r="BC177">
        <v>159.82</v>
      </c>
    </row>
    <row r="178" spans="1:55" x14ac:dyDescent="0.65">
      <c r="A178">
        <v>19.25</v>
      </c>
      <c r="D178">
        <f t="shared" si="57"/>
        <v>87.06467661691542</v>
      </c>
      <c r="E178">
        <v>168.51</v>
      </c>
      <c r="H178">
        <f t="shared" si="58"/>
        <v>81.775700934579447</v>
      </c>
      <c r="I178">
        <v>176.02</v>
      </c>
      <c r="BB178">
        <f t="shared" si="66"/>
        <v>94.086021505376337</v>
      </c>
      <c r="BC178">
        <v>157.24</v>
      </c>
    </row>
    <row r="179" spans="1:55" x14ac:dyDescent="0.65">
      <c r="A179">
        <v>19.36</v>
      </c>
      <c r="D179">
        <f t="shared" si="57"/>
        <v>87.562189054726375</v>
      </c>
      <c r="E179">
        <v>162.68</v>
      </c>
      <c r="H179">
        <f t="shared" si="58"/>
        <v>82.242990654205599</v>
      </c>
      <c r="I179">
        <v>182</v>
      </c>
      <c r="BB179">
        <f t="shared" si="66"/>
        <v>94.623655913978482</v>
      </c>
      <c r="BC179">
        <v>153.81</v>
      </c>
    </row>
    <row r="180" spans="1:55" x14ac:dyDescent="0.65">
      <c r="A180">
        <v>19.47</v>
      </c>
      <c r="D180">
        <f t="shared" si="57"/>
        <v>88.059701492537314</v>
      </c>
      <c r="E180">
        <v>161.81</v>
      </c>
      <c r="H180">
        <f t="shared" si="58"/>
        <v>82.710280373831779</v>
      </c>
      <c r="I180">
        <v>186.9</v>
      </c>
      <c r="BB180">
        <f t="shared" si="66"/>
        <v>95.161290322580641</v>
      </c>
      <c r="BC180">
        <v>151.78</v>
      </c>
    </row>
    <row r="181" spans="1:55" x14ac:dyDescent="0.65">
      <c r="A181">
        <v>19.579999999999998</v>
      </c>
      <c r="D181">
        <f t="shared" si="57"/>
        <v>88.557213930348254</v>
      </c>
      <c r="E181">
        <v>175.16</v>
      </c>
      <c r="H181">
        <f t="shared" si="58"/>
        <v>83.177570093457945</v>
      </c>
      <c r="I181">
        <v>176.55</v>
      </c>
      <c r="BB181">
        <f t="shared" si="66"/>
        <v>95.698924731182785</v>
      </c>
      <c r="BC181">
        <v>151.93</v>
      </c>
    </row>
    <row r="182" spans="1:55" x14ac:dyDescent="0.65">
      <c r="A182">
        <v>19.690000000000001</v>
      </c>
      <c r="D182">
        <f t="shared" si="57"/>
        <v>89.054726368159209</v>
      </c>
      <c r="E182">
        <v>166.98</v>
      </c>
      <c r="H182">
        <f t="shared" si="58"/>
        <v>83.644859813084111</v>
      </c>
      <c r="I182">
        <v>173.01</v>
      </c>
      <c r="BB182">
        <f t="shared" si="66"/>
        <v>96.236559139784944</v>
      </c>
      <c r="BC182">
        <v>147.83000000000001</v>
      </c>
    </row>
    <row r="183" spans="1:55" x14ac:dyDescent="0.65">
      <c r="A183">
        <v>19.8</v>
      </c>
      <c r="D183">
        <f t="shared" si="57"/>
        <v>89.552238805970148</v>
      </c>
      <c r="E183">
        <v>163.01</v>
      </c>
      <c r="H183">
        <f t="shared" si="58"/>
        <v>84.112149532710291</v>
      </c>
      <c r="I183">
        <v>169</v>
      </c>
      <c r="BB183">
        <f t="shared" si="66"/>
        <v>96.774193548387103</v>
      </c>
      <c r="BC183">
        <v>153.32</v>
      </c>
    </row>
    <row r="184" spans="1:55" x14ac:dyDescent="0.65">
      <c r="A184">
        <v>19.91</v>
      </c>
      <c r="D184">
        <f t="shared" si="57"/>
        <v>90.049751243781088</v>
      </c>
      <c r="E184">
        <v>166.01</v>
      </c>
      <c r="H184">
        <f t="shared" si="58"/>
        <v>84.579439252336456</v>
      </c>
      <c r="I184">
        <v>166.81</v>
      </c>
      <c r="BB184">
        <f t="shared" si="66"/>
        <v>97.311827956989234</v>
      </c>
      <c r="BC184">
        <v>152.74</v>
      </c>
    </row>
    <row r="185" spans="1:55" x14ac:dyDescent="0.65">
      <c r="A185">
        <v>20.02</v>
      </c>
      <c r="D185">
        <f t="shared" si="57"/>
        <v>90.547263681592042</v>
      </c>
      <c r="E185">
        <v>165.25</v>
      </c>
      <c r="H185">
        <f t="shared" si="58"/>
        <v>85.046728971962608</v>
      </c>
      <c r="I185">
        <v>168.4</v>
      </c>
      <c r="BB185">
        <f t="shared" si="66"/>
        <v>97.849462365591393</v>
      </c>
      <c r="BC185">
        <v>150.01</v>
      </c>
    </row>
    <row r="186" spans="1:55" x14ac:dyDescent="0.65">
      <c r="A186">
        <v>20.13</v>
      </c>
      <c r="D186">
        <f t="shared" si="57"/>
        <v>91.044776119402982</v>
      </c>
      <c r="E186">
        <v>165.58</v>
      </c>
      <c r="H186">
        <f t="shared" si="58"/>
        <v>85.514018691588788</v>
      </c>
      <c r="I186">
        <v>163.44</v>
      </c>
      <c r="BB186">
        <f t="shared" si="66"/>
        <v>98.387096774193537</v>
      </c>
      <c r="BC186">
        <v>160.76</v>
      </c>
    </row>
    <row r="187" spans="1:55" x14ac:dyDescent="0.65">
      <c r="A187">
        <v>20.239999999999998</v>
      </c>
      <c r="D187">
        <f t="shared" si="57"/>
        <v>91.542288557213922</v>
      </c>
      <c r="E187">
        <v>166.63</v>
      </c>
      <c r="H187">
        <f t="shared" si="58"/>
        <v>85.981308411214954</v>
      </c>
      <c r="I187">
        <v>169.91</v>
      </c>
      <c r="BB187">
        <f t="shared" si="66"/>
        <v>98.924731182795682</v>
      </c>
      <c r="BC187">
        <v>155.29</v>
      </c>
    </row>
    <row r="188" spans="1:55" x14ac:dyDescent="0.65">
      <c r="A188">
        <v>20.350000000000001</v>
      </c>
      <c r="D188">
        <f t="shared" si="57"/>
        <v>92.039800995024891</v>
      </c>
      <c r="E188">
        <v>166.7</v>
      </c>
      <c r="H188">
        <f t="shared" si="58"/>
        <v>86.44859813084112</v>
      </c>
      <c r="I188">
        <v>178.76</v>
      </c>
      <c r="BB188">
        <f t="shared" si="66"/>
        <v>99.462365591397855</v>
      </c>
      <c r="BC188">
        <v>157.03</v>
      </c>
    </row>
    <row r="189" spans="1:55" x14ac:dyDescent="0.65">
      <c r="A189">
        <v>20.46</v>
      </c>
      <c r="D189">
        <f t="shared" si="57"/>
        <v>92.53731343283583</v>
      </c>
      <c r="E189">
        <v>162.74</v>
      </c>
      <c r="H189">
        <f t="shared" si="58"/>
        <v>86.9158878504673</v>
      </c>
      <c r="I189">
        <v>171.52</v>
      </c>
      <c r="BB189">
        <f t="shared" si="66"/>
        <v>100</v>
      </c>
      <c r="BC189">
        <v>151.35</v>
      </c>
    </row>
    <row r="190" spans="1:55" x14ac:dyDescent="0.65">
      <c r="A190">
        <v>20.57</v>
      </c>
      <c r="D190">
        <f t="shared" si="57"/>
        <v>93.03482587064677</v>
      </c>
      <c r="E190">
        <v>167.54</v>
      </c>
      <c r="H190">
        <f t="shared" si="58"/>
        <v>87.383177570093466</v>
      </c>
      <c r="I190">
        <v>166.87</v>
      </c>
    </row>
    <row r="191" spans="1:55" x14ac:dyDescent="0.65">
      <c r="A191">
        <v>20.68</v>
      </c>
      <c r="D191">
        <f t="shared" si="57"/>
        <v>93.53233830845771</v>
      </c>
      <c r="E191">
        <v>165.07</v>
      </c>
      <c r="H191">
        <f t="shared" si="58"/>
        <v>87.850467289719631</v>
      </c>
      <c r="I191">
        <v>168.48</v>
      </c>
    </row>
    <row r="192" spans="1:55" x14ac:dyDescent="0.65">
      <c r="A192">
        <v>20.79</v>
      </c>
      <c r="D192">
        <f t="shared" si="57"/>
        <v>94.02985074626865</v>
      </c>
      <c r="E192">
        <v>168</v>
      </c>
      <c r="H192">
        <f t="shared" si="58"/>
        <v>88.317757009345797</v>
      </c>
      <c r="I192">
        <v>174.4</v>
      </c>
    </row>
    <row r="193" spans="1:9" x14ac:dyDescent="0.65">
      <c r="A193">
        <v>20.9</v>
      </c>
      <c r="D193">
        <f t="shared" si="57"/>
        <v>94.52736318407959</v>
      </c>
      <c r="E193">
        <v>166.17</v>
      </c>
      <c r="H193">
        <f t="shared" si="58"/>
        <v>88.785046728971963</v>
      </c>
      <c r="I193">
        <v>165.66</v>
      </c>
    </row>
    <row r="194" spans="1:9" x14ac:dyDescent="0.65">
      <c r="A194">
        <v>21.01</v>
      </c>
      <c r="D194">
        <f t="shared" si="57"/>
        <v>95.024875621890558</v>
      </c>
      <c r="E194">
        <v>167.36</v>
      </c>
      <c r="H194">
        <f t="shared" si="58"/>
        <v>89.252336448598129</v>
      </c>
      <c r="I194">
        <v>163.38999999999999</v>
      </c>
    </row>
    <row r="195" spans="1:9" x14ac:dyDescent="0.65">
      <c r="A195">
        <v>21.12</v>
      </c>
      <c r="D195">
        <f t="shared" si="57"/>
        <v>95.522388059701498</v>
      </c>
      <c r="E195">
        <v>171.24</v>
      </c>
      <c r="H195">
        <f t="shared" si="58"/>
        <v>89.719626168224309</v>
      </c>
      <c r="I195">
        <v>167.27</v>
      </c>
    </row>
    <row r="196" spans="1:9" x14ac:dyDescent="0.65">
      <c r="A196">
        <v>21.23</v>
      </c>
      <c r="D196">
        <f t="shared" ref="D196:D204" si="68">($A196/22.11)*100</f>
        <v>96.019900497512438</v>
      </c>
      <c r="E196">
        <v>178.16</v>
      </c>
      <c r="H196">
        <f t="shared" ref="H196:H217" si="69">($A196/23.54)*100</f>
        <v>90.186915887850475</v>
      </c>
      <c r="I196">
        <v>169.45</v>
      </c>
    </row>
    <row r="197" spans="1:9" x14ac:dyDescent="0.65">
      <c r="A197">
        <v>21.34</v>
      </c>
      <c r="D197">
        <f t="shared" si="68"/>
        <v>96.517412935323392</v>
      </c>
      <c r="E197">
        <v>175.74</v>
      </c>
      <c r="H197">
        <f t="shared" si="69"/>
        <v>90.654205607476641</v>
      </c>
      <c r="I197">
        <v>167.57</v>
      </c>
    </row>
    <row r="198" spans="1:9" x14ac:dyDescent="0.65">
      <c r="A198">
        <v>21.45</v>
      </c>
      <c r="D198">
        <f t="shared" si="68"/>
        <v>97.014925373134332</v>
      </c>
      <c r="E198">
        <v>184.15</v>
      </c>
      <c r="H198">
        <f t="shared" si="69"/>
        <v>91.121495327102807</v>
      </c>
      <c r="I198">
        <v>169.87</v>
      </c>
    </row>
    <row r="199" spans="1:9" x14ac:dyDescent="0.65">
      <c r="A199">
        <v>21.56</v>
      </c>
      <c r="D199">
        <f t="shared" si="68"/>
        <v>97.512437810945272</v>
      </c>
      <c r="E199">
        <v>174.58</v>
      </c>
      <c r="H199">
        <f t="shared" si="69"/>
        <v>91.588785046728972</v>
      </c>
      <c r="I199">
        <v>172.73</v>
      </c>
    </row>
    <row r="200" spans="1:9" x14ac:dyDescent="0.65">
      <c r="A200">
        <v>21.67</v>
      </c>
      <c r="D200">
        <f t="shared" si="68"/>
        <v>98.009950248756226</v>
      </c>
      <c r="E200">
        <v>163.89</v>
      </c>
      <c r="H200">
        <f t="shared" si="69"/>
        <v>92.056074766355152</v>
      </c>
      <c r="I200">
        <v>167</v>
      </c>
    </row>
    <row r="201" spans="1:9" x14ac:dyDescent="0.65">
      <c r="A201">
        <v>21.78</v>
      </c>
      <c r="D201">
        <f t="shared" si="68"/>
        <v>98.507462686567166</v>
      </c>
      <c r="E201">
        <v>168.43</v>
      </c>
      <c r="H201">
        <f t="shared" si="69"/>
        <v>92.523364485981318</v>
      </c>
      <c r="I201">
        <v>170.38</v>
      </c>
    </row>
    <row r="202" spans="1:9" x14ac:dyDescent="0.65">
      <c r="A202">
        <v>21.89</v>
      </c>
      <c r="D202">
        <f t="shared" si="68"/>
        <v>99.00497512437812</v>
      </c>
      <c r="E202">
        <v>165.28</v>
      </c>
      <c r="H202">
        <f t="shared" si="69"/>
        <v>92.990654205607484</v>
      </c>
      <c r="I202">
        <v>166.96</v>
      </c>
    </row>
    <row r="203" spans="1:9" x14ac:dyDescent="0.65">
      <c r="A203">
        <v>22</v>
      </c>
      <c r="D203">
        <f t="shared" si="68"/>
        <v>99.50248756218906</v>
      </c>
      <c r="E203">
        <v>167.01</v>
      </c>
      <c r="H203">
        <f t="shared" si="69"/>
        <v>93.45794392523365</v>
      </c>
      <c r="I203">
        <v>164.78</v>
      </c>
    </row>
    <row r="204" spans="1:9" x14ac:dyDescent="0.65">
      <c r="A204">
        <v>22.11</v>
      </c>
      <c r="D204">
        <f t="shared" si="68"/>
        <v>100</v>
      </c>
      <c r="E204">
        <v>166.71</v>
      </c>
      <c r="H204">
        <f t="shared" si="69"/>
        <v>93.925233644859816</v>
      </c>
      <c r="I204">
        <v>167.09</v>
      </c>
    </row>
    <row r="205" spans="1:9" x14ac:dyDescent="0.65">
      <c r="A205">
        <v>22.22</v>
      </c>
      <c r="H205">
        <f t="shared" si="69"/>
        <v>94.392523364485982</v>
      </c>
      <c r="I205">
        <v>165.45</v>
      </c>
    </row>
    <row r="206" spans="1:9" x14ac:dyDescent="0.65">
      <c r="A206">
        <v>22.33</v>
      </c>
      <c r="H206">
        <f t="shared" si="69"/>
        <v>94.859813084112147</v>
      </c>
      <c r="I206">
        <v>160.9</v>
      </c>
    </row>
    <row r="207" spans="1:9" x14ac:dyDescent="0.65">
      <c r="A207">
        <v>22.44</v>
      </c>
      <c r="H207">
        <f t="shared" si="69"/>
        <v>95.327102803738327</v>
      </c>
      <c r="I207">
        <v>170.81</v>
      </c>
    </row>
    <row r="208" spans="1:9" x14ac:dyDescent="0.65">
      <c r="A208">
        <v>22.55</v>
      </c>
      <c r="H208">
        <f t="shared" si="69"/>
        <v>95.794392523364493</v>
      </c>
      <c r="I208">
        <v>172.65</v>
      </c>
    </row>
    <row r="209" spans="1:64" x14ac:dyDescent="0.65">
      <c r="A209">
        <v>22.66</v>
      </c>
      <c r="H209">
        <f t="shared" si="69"/>
        <v>96.261682242990659</v>
      </c>
      <c r="I209">
        <v>167.28</v>
      </c>
    </row>
    <row r="210" spans="1:64" x14ac:dyDescent="0.65">
      <c r="A210">
        <v>22.77</v>
      </c>
      <c r="H210">
        <f t="shared" si="69"/>
        <v>96.728971962616825</v>
      </c>
      <c r="I210">
        <v>166.65</v>
      </c>
    </row>
    <row r="211" spans="1:64" x14ac:dyDescent="0.65">
      <c r="A211">
        <v>22.88</v>
      </c>
      <c r="H211">
        <f t="shared" si="69"/>
        <v>97.196261682242991</v>
      </c>
      <c r="I211">
        <v>167.96</v>
      </c>
    </row>
    <row r="212" spans="1:64" x14ac:dyDescent="0.65">
      <c r="A212">
        <v>22.99</v>
      </c>
      <c r="H212">
        <f t="shared" si="69"/>
        <v>97.663551401869157</v>
      </c>
      <c r="I212">
        <v>166.36</v>
      </c>
    </row>
    <row r="213" spans="1:64" x14ac:dyDescent="0.65">
      <c r="A213">
        <v>23.1</v>
      </c>
      <c r="H213">
        <f t="shared" si="69"/>
        <v>98.130841121495337</v>
      </c>
      <c r="I213">
        <v>168.69</v>
      </c>
    </row>
    <row r="214" spans="1:64" x14ac:dyDescent="0.65">
      <c r="A214">
        <v>23.21</v>
      </c>
      <c r="H214">
        <f t="shared" si="69"/>
        <v>98.598130841121502</v>
      </c>
      <c r="I214">
        <v>170.3</v>
      </c>
    </row>
    <row r="215" spans="1:64" x14ac:dyDescent="0.65">
      <c r="A215">
        <v>23.32</v>
      </c>
      <c r="H215">
        <f t="shared" si="69"/>
        <v>99.065420560747668</v>
      </c>
      <c r="I215">
        <v>164.39</v>
      </c>
    </row>
    <row r="216" spans="1:64" x14ac:dyDescent="0.65">
      <c r="A216">
        <v>23.43</v>
      </c>
      <c r="H216">
        <f t="shared" si="69"/>
        <v>99.532710280373834</v>
      </c>
      <c r="I216">
        <v>164.62</v>
      </c>
    </row>
    <row r="217" spans="1:64" x14ac:dyDescent="0.65">
      <c r="A217">
        <v>23.54</v>
      </c>
      <c r="H217">
        <f t="shared" si="69"/>
        <v>100</v>
      </c>
      <c r="I217">
        <v>162.87</v>
      </c>
    </row>
    <row r="218" spans="1:64" s="1" customFormat="1" x14ac:dyDescent="0.65"/>
    <row r="222" spans="1:64" x14ac:dyDescent="0.65">
      <c r="B222">
        <v>0</v>
      </c>
      <c r="D222">
        <v>0</v>
      </c>
      <c r="F222">
        <v>0</v>
      </c>
      <c r="H222">
        <v>0</v>
      </c>
      <c r="J222">
        <v>0</v>
      </c>
      <c r="L222">
        <v>0</v>
      </c>
      <c r="N222">
        <v>0</v>
      </c>
      <c r="P222">
        <v>0</v>
      </c>
      <c r="R222">
        <v>0</v>
      </c>
      <c r="T222">
        <v>0</v>
      </c>
      <c r="V222">
        <v>0</v>
      </c>
      <c r="X222">
        <v>0</v>
      </c>
      <c r="Z222">
        <v>0</v>
      </c>
      <c r="AB222">
        <v>0</v>
      </c>
      <c r="AD222">
        <v>0</v>
      </c>
      <c r="AF222">
        <v>0</v>
      </c>
      <c r="AH222">
        <v>0</v>
      </c>
      <c r="AJ222">
        <v>0</v>
      </c>
      <c r="AL222">
        <v>0</v>
      </c>
      <c r="AN222">
        <v>0</v>
      </c>
      <c r="AP222">
        <v>0</v>
      </c>
      <c r="AR222">
        <v>0</v>
      </c>
      <c r="AT222">
        <v>0</v>
      </c>
      <c r="AV222">
        <v>0</v>
      </c>
      <c r="AX222">
        <v>0</v>
      </c>
      <c r="AZ222">
        <v>0</v>
      </c>
      <c r="BB222">
        <v>0</v>
      </c>
      <c r="BD222">
        <v>0</v>
      </c>
      <c r="BF222">
        <v>0</v>
      </c>
      <c r="BJ222" t="s">
        <v>14</v>
      </c>
      <c r="BK222" t="s">
        <v>15</v>
      </c>
      <c r="BL222" t="s">
        <v>16</v>
      </c>
    </row>
    <row r="223" spans="1:64" x14ac:dyDescent="0.65">
      <c r="B223">
        <v>2.5</v>
      </c>
      <c r="C223">
        <f>AVERAGEIFS(C$3:C$217,B$3:B$217,"&gt;="&amp;B222,B$3:B$217,"&lt;="&amp;B223)</f>
        <v>218.10666666666665</v>
      </c>
      <c r="D223">
        <v>2.5</v>
      </c>
      <c r="E223">
        <f>AVERAGEIFS(E$3:E$217,D$3:D$217,"&gt;="&amp;D222,D$3:D$217,"&lt;="&amp;D223)</f>
        <v>192.94999999999996</v>
      </c>
      <c r="F223">
        <v>2.5</v>
      </c>
      <c r="G223">
        <f>AVERAGEIFS(G$3:G$217,F$3:F$217,"&gt;="&amp;F222,F$3:F$217,"&lt;="&amp;F223)</f>
        <v>203.64666666666668</v>
      </c>
      <c r="H223">
        <v>2.5</v>
      </c>
      <c r="I223">
        <f>AVERAGEIFS(I$3:I$217,H$3:H$217,"&gt;="&amp;H222,H$3:H$217,"&lt;="&amp;H223)</f>
        <v>171.68499999999997</v>
      </c>
      <c r="J223">
        <v>2.5</v>
      </c>
      <c r="K223">
        <f>AVERAGEIFS(K$3:K$217,J$3:J$217,"&gt;="&amp;J222,J$3:J$217,"&lt;="&amp;J223)</f>
        <v>191.96499999999997</v>
      </c>
      <c r="L223">
        <v>2.5</v>
      </c>
      <c r="M223">
        <f>AVERAGEIFS(M$3:M$217,L$3:L$217,"&gt;="&amp;L222,L$3:L$217,"&lt;="&amp;L223)</f>
        <v>198.46</v>
      </c>
      <c r="N223">
        <v>2.5</v>
      </c>
      <c r="O223">
        <f>AVERAGEIFS(O$3:O$217,N$3:N$217,"&gt;="&amp;N222,N$3:N$217,"&lt;="&amp;N223)</f>
        <v>177.85300000000001</v>
      </c>
      <c r="P223">
        <v>2.5</v>
      </c>
      <c r="Q223">
        <f>AVERAGEIFS(Q$3:Q$217,P$3:P$217,"&gt;="&amp;P222,P$3:P$217,"&lt;="&amp;P223)</f>
        <v>186.44666666666669</v>
      </c>
      <c r="R223">
        <v>2.5</v>
      </c>
      <c r="S223">
        <f>AVERAGEIFS(S$3:S$217,R$3:R$217,"&gt;="&amp;R222,R$3:R$217,"&lt;="&amp;R223)</f>
        <v>194.29999999999998</v>
      </c>
      <c r="T223">
        <v>2.5</v>
      </c>
      <c r="U223">
        <f>AVERAGEIFS(U$3:U$217,T$3:T$217,"&gt;="&amp;T222,T$3:T$217,"&lt;="&amp;T223)</f>
        <v>189.4725</v>
      </c>
      <c r="V223">
        <v>2.5</v>
      </c>
      <c r="W223">
        <f>AVERAGEIFS(W$3:W$217,V$3:V$217,"&gt;="&amp;V222,V$3:V$217,"&lt;="&amp;V223)</f>
        <v>177.8355</v>
      </c>
      <c r="X223">
        <v>2.5</v>
      </c>
      <c r="Y223">
        <f>AVERAGEIFS(Y$3:Y$217,X$3:X$217,"&gt;="&amp;X222,X$3:X$217,"&lt;="&amp;X223)</f>
        <v>192.65433333333331</v>
      </c>
      <c r="Z223">
        <v>2.5</v>
      </c>
      <c r="AA223">
        <f>AVERAGEIFS(AA$3:AA$217,Z$3:Z$217,"&gt;="&amp;Z222,Z$3:Z$217,"&lt;="&amp;Z223)</f>
        <v>203.20499999999998</v>
      </c>
      <c r="AB223">
        <v>2.5</v>
      </c>
      <c r="AC223">
        <f>AVERAGEIFS(AC$3:AC$217,AB$3:AB$217,"&gt;="&amp;AB222,AB$3:AB$217,"&lt;="&amp;AB223)</f>
        <v>205.3133333333333</v>
      </c>
      <c r="AD223">
        <v>2.5</v>
      </c>
      <c r="AE223">
        <f>AVERAGEIFS(AE$3:AE$217,AD$3:AD$217,"&gt;="&amp;AD222,AD$3:AD$217,"&lt;="&amp;AD223)</f>
        <v>194.14</v>
      </c>
      <c r="AF223">
        <v>2.5</v>
      </c>
      <c r="AG223">
        <f>AVERAGEIFS(AG$3:AG$217,AF$3:AF$217,"&gt;="&amp;AF222,AF$3:AF$217,"&lt;="&amp;AF223)</f>
        <v>208.42250000000001</v>
      </c>
      <c r="AH223">
        <v>2.5</v>
      </c>
      <c r="AI223">
        <f>AVERAGEIFS(AI$3:AI$217,AH$3:AH$217,"&gt;="&amp;AH222,AH$3:AH$217,"&lt;="&amp;AH223)</f>
        <v>203.16500000000002</v>
      </c>
      <c r="AJ223">
        <v>2.5</v>
      </c>
      <c r="AK223">
        <f>AVERAGEIFS(AK$3:AK$217,AJ$3:AJ$217,"&gt;="&amp;AJ222,AJ$3:AJ$217,"&lt;="&amp;AJ223)</f>
        <v>197.97800000000001</v>
      </c>
      <c r="AL223">
        <v>2.5</v>
      </c>
      <c r="AM223">
        <f>AVERAGEIFS(AM$3:AM$217,AL$3:AL$217,"&gt;="&amp;AL222,AL$3:AL$217,"&lt;="&amp;AL223)</f>
        <v>210.72666666666666</v>
      </c>
      <c r="AN223">
        <v>2.5</v>
      </c>
      <c r="AO223">
        <f>AVERAGEIFS(AO$3:AO$217,AN$3:AN$217,"&gt;="&amp;AN222,AN$3:AN$217,"&lt;="&amp;AN223)</f>
        <v>226.5</v>
      </c>
      <c r="AP223">
        <v>2.5</v>
      </c>
      <c r="AQ223">
        <f>AVERAGEIFS(AQ$3:AQ$217,AP$3:AP$217,"&gt;="&amp;AP222,AP$3:AP$217,"&lt;="&amp;AP223)</f>
        <v>210.01</v>
      </c>
      <c r="AR223">
        <v>2.5</v>
      </c>
      <c r="AS223">
        <f>AVERAGEIFS(AS$3:AS$217,AR$3:AR$217,"&gt;="&amp;AR222,AR$3:AR$217,"&lt;="&amp;AR223)</f>
        <v>261.93666666666667</v>
      </c>
      <c r="AT223">
        <v>2.5</v>
      </c>
      <c r="AU223">
        <f>AVERAGEIFS(AU$3:AU$217,AT$3:AT$217,"&gt;="&amp;AT222,AT$3:AT$217,"&lt;="&amp;AT223)</f>
        <v>182.1</v>
      </c>
      <c r="AV223">
        <v>2.5</v>
      </c>
      <c r="AW223">
        <f>AVERAGEIFS(AW$3:AW$217,AV$3:AV$217,"&gt;="&amp;AV222,AV$3:AV$217,"&lt;="&amp;AV223)</f>
        <v>185.82166666666669</v>
      </c>
      <c r="AX223">
        <v>2.5</v>
      </c>
      <c r="AY223">
        <f>AVERAGEIFS(AY$3:AY$217,AX$3:AX$217,"&gt;="&amp;AX222,AX$3:AX$217,"&lt;="&amp;AX223)</f>
        <v>193.51749999999998</v>
      </c>
      <c r="AZ223">
        <v>2.5</v>
      </c>
      <c r="BA223">
        <f>AVERAGEIFS(BA$3:BA$217,AZ$3:AZ$217,"&gt;="&amp;AZ222,AZ$3:AZ$217,"&lt;="&amp;AZ223)</f>
        <v>171.27249999999998</v>
      </c>
      <c r="BB223">
        <v>2.5</v>
      </c>
      <c r="BC223">
        <f>AVERAGEIFS(BC$3:BC$217,BB$3:BB$217,"&gt;="&amp;BB222,BB$3:BB$217,"&lt;="&amp;BB223)</f>
        <v>170.17799999999997</v>
      </c>
      <c r="BD223">
        <v>2.5</v>
      </c>
      <c r="BE223">
        <f>AVERAGEIFS(BE$3:BE$217,BD$3:BD$217,"&gt;="&amp;BD222,BD$3:BD$217,"&lt;="&amp;BD223)</f>
        <v>229.35999999999999</v>
      </c>
      <c r="BF223">
        <v>2.5</v>
      </c>
      <c r="BG223">
        <f>AVERAGEIFS(BG$3:BG$217,BF$3:BF$217,"&gt;="&amp;BF222,BF$3:BF$217,"&lt;="&amp;BF223)</f>
        <v>135.62700000000001</v>
      </c>
      <c r="BI223" s="2" t="s">
        <v>0</v>
      </c>
      <c r="BJ223" s="2">
        <f>AVERAGE(C223,E223,G223,I223,K223,M223,O223,Q223,S223,U223,W223,Y223,AA223,AC223,AE223,AG223,AI223,AK223,AM223,AO223,AQ223,AS223,AU223,AW223,AY223,BA223,BC223,BE223,BG223)</f>
        <v>196.02238505747127</v>
      </c>
      <c r="BK223" s="2">
        <f>_xlfn.STDEV.P(C223,E223,G223,I223,K223,M223,O223,Q223,S223,U223,W223,Y223,AA223,AC223,AE223,AG223,AI223,AK223,AM223,AO223,AQ223,AS223,AU223,AW223,AY223,BA223,BC223,BE223,BG223)</f>
        <v>22.251655199577463</v>
      </c>
      <c r="BL223" s="2">
        <f>BK223/(SQRT(29))</f>
        <v>4.1320286372846917</v>
      </c>
    </row>
    <row r="224" spans="1:64" x14ac:dyDescent="0.65">
      <c r="B224">
        <v>5</v>
      </c>
      <c r="C224">
        <f t="shared" ref="C224:C243" si="70">AVERAGEIFS(C$3:C$217,B$3:B$217,"&gt;="&amp;B223,B$3:B$217,"&lt;="&amp;B224)</f>
        <v>208.30666666666664</v>
      </c>
      <c r="D224">
        <v>5</v>
      </c>
      <c r="E224">
        <f t="shared" ref="E224:E262" si="71">AVERAGEIFS(E$3:E$217,D$3:D$217,"&gt;="&amp;D223,D$3:D$217,"&lt;="&amp;D224)</f>
        <v>184.012</v>
      </c>
      <c r="F224">
        <v>5</v>
      </c>
      <c r="G224">
        <f t="shared" ref="G224:G262" si="72">AVERAGEIFS(G$3:G$217,F$3:F$217,"&gt;="&amp;F223,F$3:F$217,"&lt;="&amp;F224)</f>
        <v>221.17999999999998</v>
      </c>
      <c r="H224">
        <v>5</v>
      </c>
      <c r="I224">
        <f t="shared" ref="I224:I262" si="73">AVERAGEIFS(I$3:I$217,H$3:H$217,"&gt;="&amp;H223,H$3:H$217,"&lt;="&amp;H224)</f>
        <v>170.37</v>
      </c>
      <c r="J224">
        <v>5</v>
      </c>
      <c r="K224">
        <f t="shared" ref="K224:K262" si="74">AVERAGEIFS(K$3:K$217,J$3:J$217,"&gt;="&amp;J223,J$3:J$217,"&lt;="&amp;J224)</f>
        <v>178.63749999999999</v>
      </c>
      <c r="L224">
        <v>5</v>
      </c>
      <c r="M224">
        <f t="shared" ref="M224:M262" si="75">AVERAGEIFS(M$3:M$217,L$3:L$217,"&gt;="&amp;L223,L$3:L$217,"&lt;="&amp;L224)</f>
        <v>195.255</v>
      </c>
      <c r="N224">
        <v>5</v>
      </c>
      <c r="O224">
        <f t="shared" ref="O224:O262" si="76">AVERAGEIFS(O$3:O$217,N$3:N$217,"&gt;="&amp;N223,N$3:N$217,"&lt;="&amp;N224)</f>
        <v>180.93600000000001</v>
      </c>
      <c r="P224">
        <v>5</v>
      </c>
      <c r="Q224">
        <f t="shared" ref="Q224:Q262" si="77">AVERAGEIFS(Q$3:Q$217,P$3:P$217,"&gt;="&amp;P223,P$3:P$217,"&lt;="&amp;P224)</f>
        <v>183.14333333333335</v>
      </c>
      <c r="R224">
        <v>5</v>
      </c>
      <c r="S224">
        <f t="shared" ref="S224:S262" si="78">AVERAGEIFS(S$3:S$217,R$3:R$217,"&gt;="&amp;R223,R$3:R$217,"&lt;="&amp;R224)</f>
        <v>189.2833333333333</v>
      </c>
      <c r="T224">
        <v>5</v>
      </c>
      <c r="U224">
        <f t="shared" ref="U224:U262" si="79">AVERAGEIFS(U$3:U$217,T$3:T$217,"&gt;="&amp;T223,T$3:T$217,"&lt;="&amp;T224)</f>
        <v>191.48000000000002</v>
      </c>
      <c r="V224">
        <v>5</v>
      </c>
      <c r="W224">
        <f t="shared" ref="W224:W262" si="80">AVERAGEIFS(W$3:W$217,V$3:V$217,"&gt;="&amp;V223,V$3:V$217,"&lt;="&amp;V224)</f>
        <v>177.54849999999999</v>
      </c>
      <c r="X224">
        <v>5</v>
      </c>
      <c r="Y224">
        <f t="shared" ref="Y224:Y262" si="81">AVERAGEIFS(Y$3:Y$217,X$3:X$217,"&gt;="&amp;X223,X$3:X$217,"&lt;="&amp;X224)</f>
        <v>193.66399999999999</v>
      </c>
      <c r="Z224">
        <v>5</v>
      </c>
      <c r="AA224">
        <f t="shared" ref="AA224:AA262" si="82">AVERAGEIFS(AA$3:AA$217,Z$3:Z$217,"&gt;="&amp;Z223,Z$3:Z$217,"&lt;="&amp;Z224)</f>
        <v>209.60500000000002</v>
      </c>
      <c r="AB224">
        <v>5</v>
      </c>
      <c r="AC224">
        <f t="shared" ref="AC224:AC262" si="83">AVERAGEIFS(AC$3:AC$217,AB$3:AB$217,"&gt;="&amp;AB223,AB$3:AB$217,"&lt;="&amp;AB224)</f>
        <v>201.80000000000004</v>
      </c>
      <c r="AD224">
        <v>5</v>
      </c>
      <c r="AE224">
        <f t="shared" ref="AE224:AE262" si="84">AVERAGEIFS(AE$3:AE$217,AD$3:AD$217,"&gt;="&amp;AD223,AD$3:AD$217,"&lt;="&amp;AD224)</f>
        <v>211.22000000000003</v>
      </c>
      <c r="AF224">
        <v>5</v>
      </c>
      <c r="AG224">
        <f t="shared" ref="AG224:AG262" si="85">AVERAGEIFS(AG$3:AG$217,AF$3:AF$217,"&gt;="&amp;AF223,AF$3:AF$217,"&lt;="&amp;AF224)</f>
        <v>239.46</v>
      </c>
      <c r="AH224">
        <v>5</v>
      </c>
      <c r="AI224">
        <f t="shared" ref="AI224:AI262" si="86">AVERAGEIFS(AI$3:AI$217,AH$3:AH$217,"&gt;="&amp;AH223,AH$3:AH$217,"&lt;="&amp;AH224)</f>
        <v>204.63333333333333</v>
      </c>
      <c r="AJ224">
        <v>5</v>
      </c>
      <c r="AK224">
        <f t="shared" ref="AK224:AK262" si="87">AVERAGEIFS(AK$3:AK$217,AJ$3:AJ$217,"&gt;="&amp;AJ223,AJ$3:AJ$217,"&lt;="&amp;AJ224)</f>
        <v>187.15799999999999</v>
      </c>
      <c r="AL224">
        <v>5</v>
      </c>
      <c r="AM224">
        <f t="shared" ref="AM224:AM262" si="88">AVERAGEIFS(AM$3:AM$217,AL$3:AL$217,"&gt;="&amp;AL223,AL$3:AL$217,"&lt;="&amp;AL224)</f>
        <v>223.76</v>
      </c>
      <c r="AN224">
        <v>5</v>
      </c>
      <c r="AO224">
        <f t="shared" ref="AO224:AO262" si="89">AVERAGEIFS(AO$3:AO$217,AN$3:AN$217,"&gt;="&amp;AN223,AN$3:AN$217,"&lt;="&amp;AN224)</f>
        <v>230.25</v>
      </c>
      <c r="AP224">
        <v>5</v>
      </c>
      <c r="AQ224">
        <f t="shared" ref="AQ224:AQ262" si="90">AVERAGEIFS(AQ$3:AQ$217,AP$3:AP$217,"&gt;="&amp;AP223,AP$3:AP$217,"&lt;="&amp;AP224)</f>
        <v>206.01</v>
      </c>
      <c r="AR224">
        <v>5</v>
      </c>
      <c r="AS224">
        <f t="shared" ref="AS224:AS262" si="91">AVERAGEIFS(AS$3:AS$217,AR$3:AR$217,"&gt;="&amp;AR223,AR$3:AR$217,"&lt;="&amp;AR224)</f>
        <v>271.4733333333333</v>
      </c>
      <c r="AT224">
        <v>5</v>
      </c>
      <c r="AU224">
        <f t="shared" ref="AU224:AU262" si="92">AVERAGEIFS(AU$3:AU$217,AT$3:AT$217,"&gt;="&amp;AT223,AT$3:AT$217,"&lt;="&amp;AT224)</f>
        <v>190.35333333333335</v>
      </c>
      <c r="AV224">
        <v>5</v>
      </c>
      <c r="AW224">
        <f t="shared" ref="AW224:AW262" si="93">AVERAGEIFS(AW$3:AW$217,AV$3:AV$217,"&gt;="&amp;AV223,AV$3:AV$217,"&lt;="&amp;AV224)</f>
        <v>188.24333333333334</v>
      </c>
      <c r="AX224">
        <v>5</v>
      </c>
      <c r="AY224">
        <f t="shared" ref="AY224:AY262" si="94">AVERAGEIFS(AY$3:AY$217,AX$3:AX$217,"&gt;="&amp;AX223,AX$3:AX$217,"&lt;="&amp;AX224)</f>
        <v>190.71666666666667</v>
      </c>
      <c r="AZ224">
        <v>5</v>
      </c>
      <c r="BA224">
        <f t="shared" ref="BA224:BA262" si="95">AVERAGEIFS(BA$3:BA$217,AZ$3:AZ$217,"&gt;="&amp;AZ223,AZ$3:AZ$217,"&lt;="&amp;AZ224)</f>
        <v>173.245</v>
      </c>
      <c r="BB224">
        <v>5</v>
      </c>
      <c r="BC224">
        <f t="shared" ref="BC224:BC262" si="96">AVERAGEIFS(BC$3:BC$217,BB$3:BB$217,"&gt;="&amp;BB223,BB$3:BB$217,"&lt;="&amp;BB224)</f>
        <v>164.53000000000003</v>
      </c>
      <c r="BD224">
        <v>5</v>
      </c>
      <c r="BE224">
        <f t="shared" ref="BE224:BE262" si="97">AVERAGEIFS(BE$3:BE$217,BD$3:BD$217,"&gt;="&amp;BD223,BD$3:BD$217,"&lt;="&amp;BD224)</f>
        <v>239.28</v>
      </c>
      <c r="BF224">
        <v>5</v>
      </c>
      <c r="BG224">
        <f t="shared" ref="BG224:BG262" si="98">AVERAGEIFS(BG$3:BG$217,BF$3:BF$217,"&gt;="&amp;BF223,BF$3:BF$217,"&lt;="&amp;BF224)</f>
        <v>137.20749999999998</v>
      </c>
      <c r="BI224" s="2"/>
      <c r="BJ224" s="2">
        <f t="shared" ref="BJ224:BJ262" si="99">AVERAGE(C224,E224,G224,I224,K224,M224,O224,Q224,S224,U224,W224,Y224,AA224,AC224,AE224,AG224,AI224,AK224,AM224,AO224,AQ224,AS224,AU224,AW224,AY224,BA224,BC224,BE224,BG224)</f>
        <v>198.02627011494249</v>
      </c>
      <c r="BK224" s="2">
        <f t="shared" ref="BK224:BK262" si="100">_xlfn.STDEV.P(C224,E224,G224,I224,K224,M224,O224,Q224,S224,U224,W224,Y224,AA224,AC224,AE224,AG224,AI224,AK224,AM224,AO224,AQ224,AS224,AU224,AW224,AY224,BA224,BC224,BE224,BG224)</f>
        <v>26.104910159428812</v>
      </c>
      <c r="BL224" s="2">
        <f t="shared" ref="BL224:BL262" si="101">BK224/(SQRT(29))</f>
        <v>4.8475601201366905</v>
      </c>
    </row>
    <row r="225" spans="2:64" x14ac:dyDescent="0.65">
      <c r="B225">
        <v>7.5</v>
      </c>
      <c r="C225">
        <f t="shared" si="70"/>
        <v>211.52666666666664</v>
      </c>
      <c r="D225">
        <v>7.5</v>
      </c>
      <c r="E225">
        <f t="shared" si="71"/>
        <v>192.95599999999999</v>
      </c>
      <c r="F225">
        <v>7.5</v>
      </c>
      <c r="G225">
        <f t="shared" si="72"/>
        <v>209.5566666666667</v>
      </c>
      <c r="H225">
        <v>7.5</v>
      </c>
      <c r="I225">
        <f t="shared" si="73"/>
        <v>189.52166666666665</v>
      </c>
      <c r="J225">
        <v>7.5</v>
      </c>
      <c r="K225">
        <f t="shared" si="74"/>
        <v>178.98750000000001</v>
      </c>
      <c r="L225">
        <v>7.5</v>
      </c>
      <c r="M225">
        <f t="shared" si="75"/>
        <v>209.16666666666666</v>
      </c>
      <c r="N225">
        <v>7.5</v>
      </c>
      <c r="O225">
        <f t="shared" si="76"/>
        <v>171.227</v>
      </c>
      <c r="P225">
        <v>7.5</v>
      </c>
      <c r="Q225">
        <f t="shared" si="77"/>
        <v>192.26</v>
      </c>
      <c r="R225">
        <v>7.5</v>
      </c>
      <c r="S225">
        <f t="shared" si="78"/>
        <v>199.82499999999999</v>
      </c>
      <c r="T225">
        <v>7.5</v>
      </c>
      <c r="U225">
        <f t="shared" si="79"/>
        <v>194.19499999999999</v>
      </c>
      <c r="V225">
        <v>7.5</v>
      </c>
      <c r="W225">
        <f t="shared" si="80"/>
        <v>181.01700000000002</v>
      </c>
      <c r="X225">
        <v>7.5</v>
      </c>
      <c r="Y225">
        <f t="shared" si="81"/>
        <v>201.38033333333337</v>
      </c>
      <c r="Z225">
        <v>7.5</v>
      </c>
      <c r="AA225">
        <f t="shared" si="82"/>
        <v>227.67</v>
      </c>
      <c r="AB225">
        <v>7.5</v>
      </c>
      <c r="AC225">
        <f t="shared" si="83"/>
        <v>220.01</v>
      </c>
      <c r="AD225">
        <v>7.5</v>
      </c>
      <c r="AE225">
        <f t="shared" si="84"/>
        <v>219.89333333333332</v>
      </c>
      <c r="AF225">
        <v>7.5</v>
      </c>
      <c r="AG225">
        <f t="shared" si="85"/>
        <v>227.50333333333333</v>
      </c>
      <c r="AH225">
        <v>7.5</v>
      </c>
      <c r="AI225">
        <f t="shared" si="86"/>
        <v>207.76750000000001</v>
      </c>
      <c r="AJ225">
        <v>7.5</v>
      </c>
      <c r="AK225">
        <f t="shared" si="87"/>
        <v>190.67399999999998</v>
      </c>
      <c r="AL225">
        <v>7.5</v>
      </c>
      <c r="AM225">
        <f t="shared" si="88"/>
        <v>255.47333333333336</v>
      </c>
      <c r="AN225">
        <v>7.5</v>
      </c>
      <c r="AO225">
        <f t="shared" si="89"/>
        <v>238</v>
      </c>
      <c r="AP225">
        <v>7.5</v>
      </c>
      <c r="AQ225">
        <f t="shared" si="90"/>
        <v>211.08333333333334</v>
      </c>
      <c r="AR225">
        <v>7.5</v>
      </c>
      <c r="AS225">
        <f t="shared" si="91"/>
        <v>276.69500000000005</v>
      </c>
      <c r="AT225">
        <v>7.5</v>
      </c>
      <c r="AU225">
        <f t="shared" si="92"/>
        <v>197.39000000000001</v>
      </c>
      <c r="AV225">
        <v>7.5</v>
      </c>
      <c r="AW225">
        <f t="shared" si="93"/>
        <v>183.69866666666667</v>
      </c>
      <c r="AX225">
        <v>7.5</v>
      </c>
      <c r="AY225">
        <f t="shared" si="94"/>
        <v>195.33</v>
      </c>
      <c r="AZ225">
        <v>7.5</v>
      </c>
      <c r="BA225">
        <f t="shared" si="95"/>
        <v>174.52</v>
      </c>
      <c r="BB225">
        <v>7.5</v>
      </c>
      <c r="BC225">
        <f t="shared" si="96"/>
        <v>167.89249999999998</v>
      </c>
      <c r="BD225">
        <v>7.5</v>
      </c>
      <c r="BE225">
        <f t="shared" si="97"/>
        <v>251.89499999999998</v>
      </c>
      <c r="BF225">
        <v>7.5</v>
      </c>
      <c r="BG225">
        <f t="shared" si="98"/>
        <v>137.73699999999999</v>
      </c>
      <c r="BJ225" s="2">
        <f t="shared" si="99"/>
        <v>203.96043103448275</v>
      </c>
      <c r="BK225" s="2">
        <f t="shared" si="100"/>
        <v>28.329401240557548</v>
      </c>
      <c r="BL225" s="2">
        <f t="shared" si="101"/>
        <v>5.2606377437187266</v>
      </c>
    </row>
    <row r="226" spans="2:64" x14ac:dyDescent="0.65">
      <c r="B226">
        <v>10</v>
      </c>
      <c r="C226">
        <f t="shared" si="70"/>
        <v>215.99</v>
      </c>
      <c r="D226">
        <v>10</v>
      </c>
      <c r="E226">
        <f t="shared" si="71"/>
        <v>198.58</v>
      </c>
      <c r="F226">
        <v>10</v>
      </c>
      <c r="G226">
        <f t="shared" si="72"/>
        <v>203.54999999999998</v>
      </c>
      <c r="H226">
        <v>10</v>
      </c>
      <c r="I226">
        <f t="shared" si="73"/>
        <v>183.136</v>
      </c>
      <c r="J226">
        <v>10</v>
      </c>
      <c r="K226">
        <f t="shared" si="74"/>
        <v>187.08499999999998</v>
      </c>
      <c r="L226">
        <v>10</v>
      </c>
      <c r="M226">
        <f t="shared" si="75"/>
        <v>217.08500000000001</v>
      </c>
      <c r="N226">
        <v>10</v>
      </c>
      <c r="O226">
        <f t="shared" si="76"/>
        <v>177.02633333333333</v>
      </c>
      <c r="P226">
        <v>10</v>
      </c>
      <c r="Q226">
        <f t="shared" si="77"/>
        <v>230.4</v>
      </c>
      <c r="R226">
        <v>10</v>
      </c>
      <c r="S226">
        <f t="shared" si="78"/>
        <v>200.66</v>
      </c>
      <c r="T226">
        <v>10</v>
      </c>
      <c r="U226">
        <f t="shared" si="79"/>
        <v>196.42250000000001</v>
      </c>
      <c r="V226">
        <v>10</v>
      </c>
      <c r="W226">
        <f t="shared" si="80"/>
        <v>181.14250000000001</v>
      </c>
      <c r="X226">
        <v>10</v>
      </c>
      <c r="Y226">
        <f t="shared" si="81"/>
        <v>205.50033333333332</v>
      </c>
      <c r="Z226">
        <v>10</v>
      </c>
      <c r="AA226">
        <f t="shared" si="82"/>
        <v>221.39</v>
      </c>
      <c r="AB226">
        <v>10</v>
      </c>
      <c r="AC226">
        <f t="shared" si="83"/>
        <v>218.13333333333333</v>
      </c>
      <c r="AD226">
        <v>10</v>
      </c>
      <c r="AE226">
        <f t="shared" si="84"/>
        <v>220.99</v>
      </c>
      <c r="AF226">
        <v>10</v>
      </c>
      <c r="AG226">
        <f t="shared" si="85"/>
        <v>207.63666666666668</v>
      </c>
      <c r="AH226">
        <v>10</v>
      </c>
      <c r="AI226">
        <f t="shared" si="86"/>
        <v>201.89333333333335</v>
      </c>
      <c r="AJ226">
        <v>10</v>
      </c>
      <c r="AK226">
        <f t="shared" si="87"/>
        <v>190.34</v>
      </c>
      <c r="AL226">
        <v>10</v>
      </c>
      <c r="AM226">
        <f t="shared" si="88"/>
        <v>329.47333333333336</v>
      </c>
      <c r="AN226">
        <v>10</v>
      </c>
      <c r="AO226">
        <f t="shared" si="89"/>
        <v>253.03500000000003</v>
      </c>
      <c r="AP226">
        <v>10</v>
      </c>
      <c r="AQ226">
        <f t="shared" si="90"/>
        <v>210.125</v>
      </c>
      <c r="AR226">
        <v>10</v>
      </c>
      <c r="AS226">
        <f t="shared" si="91"/>
        <v>279.68666666666667</v>
      </c>
      <c r="AT226">
        <v>10</v>
      </c>
      <c r="AU226">
        <f t="shared" si="92"/>
        <v>195.47499999999999</v>
      </c>
      <c r="AV226">
        <v>10</v>
      </c>
      <c r="AW226">
        <f t="shared" si="93"/>
        <v>183.77999999999997</v>
      </c>
      <c r="AX226">
        <v>10</v>
      </c>
      <c r="AY226">
        <f t="shared" si="94"/>
        <v>193.55499999999998</v>
      </c>
      <c r="AZ226">
        <v>10</v>
      </c>
      <c r="BA226">
        <f t="shared" si="95"/>
        <v>178.8725</v>
      </c>
      <c r="BB226">
        <v>10</v>
      </c>
      <c r="BC226">
        <f t="shared" si="96"/>
        <v>173.20599999999999</v>
      </c>
      <c r="BD226">
        <v>10</v>
      </c>
      <c r="BE226">
        <f t="shared" si="97"/>
        <v>302.22666666666663</v>
      </c>
      <c r="BF226">
        <v>10</v>
      </c>
      <c r="BG226">
        <f t="shared" si="98"/>
        <v>137.92699999999999</v>
      </c>
      <c r="BJ226" s="2">
        <f t="shared" si="99"/>
        <v>210.14907471264368</v>
      </c>
      <c r="BK226" s="2">
        <f t="shared" si="100"/>
        <v>38.542742834868875</v>
      </c>
      <c r="BL226" s="2">
        <f t="shared" si="101"/>
        <v>7.1572076649921188</v>
      </c>
    </row>
    <row r="227" spans="2:64" x14ac:dyDescent="0.65">
      <c r="B227">
        <v>12.5</v>
      </c>
      <c r="C227">
        <f t="shared" si="70"/>
        <v>233.27666666666664</v>
      </c>
      <c r="D227">
        <v>12.5</v>
      </c>
      <c r="E227">
        <f t="shared" si="71"/>
        <v>206.08599999999996</v>
      </c>
      <c r="F227">
        <v>12.5</v>
      </c>
      <c r="G227">
        <f t="shared" si="72"/>
        <v>226.37666666666667</v>
      </c>
      <c r="H227">
        <v>12.5</v>
      </c>
      <c r="I227">
        <f t="shared" si="73"/>
        <v>182.09200000000001</v>
      </c>
      <c r="J227">
        <v>12.5</v>
      </c>
      <c r="K227">
        <f t="shared" si="74"/>
        <v>198.0625</v>
      </c>
      <c r="L227">
        <v>12.5</v>
      </c>
      <c r="M227">
        <f t="shared" si="75"/>
        <v>224.84</v>
      </c>
      <c r="N227">
        <v>12.5</v>
      </c>
      <c r="O227">
        <f t="shared" si="76"/>
        <v>178.78800000000001</v>
      </c>
      <c r="P227">
        <v>12.5</v>
      </c>
      <c r="Q227">
        <f t="shared" si="77"/>
        <v>198.46333333333334</v>
      </c>
      <c r="R227">
        <v>12.5</v>
      </c>
      <c r="S227">
        <f t="shared" si="78"/>
        <v>211.93666666666664</v>
      </c>
      <c r="T227">
        <v>12.5</v>
      </c>
      <c r="U227">
        <f t="shared" si="79"/>
        <v>209.16499999999999</v>
      </c>
      <c r="V227">
        <v>12.5</v>
      </c>
      <c r="W227">
        <f t="shared" si="80"/>
        <v>179.18566666666666</v>
      </c>
      <c r="X227">
        <v>12.5</v>
      </c>
      <c r="Y227">
        <f t="shared" si="81"/>
        <v>215.45833333333334</v>
      </c>
      <c r="Z227">
        <v>12.5</v>
      </c>
      <c r="AA227">
        <f t="shared" si="82"/>
        <v>233.58499999999998</v>
      </c>
      <c r="AB227">
        <v>12.5</v>
      </c>
      <c r="AC227">
        <f t="shared" si="83"/>
        <v>224.46</v>
      </c>
      <c r="AD227">
        <v>12.5</v>
      </c>
      <c r="AE227">
        <f t="shared" si="84"/>
        <v>218.52666666666664</v>
      </c>
      <c r="AF227">
        <v>12.5</v>
      </c>
      <c r="AG227">
        <f t="shared" si="85"/>
        <v>213.50333333333333</v>
      </c>
      <c r="AH227">
        <v>12.5</v>
      </c>
      <c r="AI227">
        <f t="shared" si="86"/>
        <v>210.96</v>
      </c>
      <c r="AJ227">
        <v>12.5</v>
      </c>
      <c r="AK227">
        <f t="shared" si="87"/>
        <v>192.76600000000002</v>
      </c>
      <c r="AL227">
        <v>12.5</v>
      </c>
      <c r="AM227">
        <f t="shared" si="88"/>
        <v>514.745</v>
      </c>
      <c r="AN227">
        <v>12.5</v>
      </c>
      <c r="AO227">
        <f t="shared" si="89"/>
        <v>273.95333333333338</v>
      </c>
      <c r="AP227">
        <v>12.5</v>
      </c>
      <c r="AQ227">
        <f t="shared" si="90"/>
        <v>213.75666666666666</v>
      </c>
      <c r="AR227">
        <v>12.5</v>
      </c>
      <c r="AS227">
        <f t="shared" si="91"/>
        <v>293.90999999999997</v>
      </c>
      <c r="AT227">
        <v>12.5</v>
      </c>
      <c r="AU227">
        <f t="shared" si="92"/>
        <v>206.14</v>
      </c>
      <c r="AV227">
        <v>12.5</v>
      </c>
      <c r="AW227">
        <f t="shared" si="93"/>
        <v>197.30233333333334</v>
      </c>
      <c r="AX227">
        <v>12.5</v>
      </c>
      <c r="AY227">
        <f t="shared" si="94"/>
        <v>193.27333333333331</v>
      </c>
      <c r="AZ227">
        <v>12.5</v>
      </c>
      <c r="BA227">
        <f t="shared" si="95"/>
        <v>176.21666666666667</v>
      </c>
      <c r="BB227">
        <v>12.5</v>
      </c>
      <c r="BC227">
        <f t="shared" si="96"/>
        <v>177.22</v>
      </c>
      <c r="BD227">
        <v>12.5</v>
      </c>
      <c r="BE227">
        <f t="shared" si="97"/>
        <v>394.47500000000002</v>
      </c>
      <c r="BF227">
        <v>12.5</v>
      </c>
      <c r="BG227">
        <f t="shared" si="98"/>
        <v>137.09774999999999</v>
      </c>
      <c r="BJ227" s="2">
        <f t="shared" si="99"/>
        <v>225.36627298850578</v>
      </c>
      <c r="BK227" s="2">
        <f t="shared" si="100"/>
        <v>70.561960868085805</v>
      </c>
      <c r="BL227" s="2">
        <f t="shared" si="101"/>
        <v>13.103027185835094</v>
      </c>
    </row>
    <row r="228" spans="2:64" x14ac:dyDescent="0.65">
      <c r="B228">
        <v>15</v>
      </c>
      <c r="C228">
        <f t="shared" si="70"/>
        <v>255.4666666666667</v>
      </c>
      <c r="D228">
        <v>15</v>
      </c>
      <c r="E228">
        <f t="shared" si="71"/>
        <v>243.43199999999996</v>
      </c>
      <c r="F228">
        <v>15</v>
      </c>
      <c r="G228">
        <f t="shared" si="72"/>
        <v>243.22666666666666</v>
      </c>
      <c r="H228">
        <v>15</v>
      </c>
      <c r="I228">
        <f t="shared" si="73"/>
        <v>190.495</v>
      </c>
      <c r="J228">
        <v>15</v>
      </c>
      <c r="K228">
        <f t="shared" si="74"/>
        <v>202.3425</v>
      </c>
      <c r="L228">
        <v>15</v>
      </c>
      <c r="M228">
        <f t="shared" si="75"/>
        <v>217.07999999999998</v>
      </c>
      <c r="N228">
        <v>15</v>
      </c>
      <c r="O228">
        <f t="shared" si="76"/>
        <v>180.43400000000003</v>
      </c>
      <c r="P228">
        <v>15</v>
      </c>
      <c r="Q228">
        <f t="shared" si="77"/>
        <v>197.19333333333336</v>
      </c>
      <c r="R228">
        <v>15</v>
      </c>
      <c r="S228">
        <f t="shared" si="78"/>
        <v>219.49</v>
      </c>
      <c r="T228">
        <v>15</v>
      </c>
      <c r="U228">
        <f t="shared" si="79"/>
        <v>223.21</v>
      </c>
      <c r="V228">
        <v>15</v>
      </c>
      <c r="W228">
        <f t="shared" si="80"/>
        <v>191.39425</v>
      </c>
      <c r="X228">
        <v>15</v>
      </c>
      <c r="Y228">
        <f t="shared" si="81"/>
        <v>236.39600000000002</v>
      </c>
      <c r="Z228">
        <v>15</v>
      </c>
      <c r="AA228">
        <f t="shared" si="82"/>
        <v>250.595</v>
      </c>
      <c r="AB228">
        <v>15</v>
      </c>
      <c r="AC228">
        <f t="shared" si="83"/>
        <v>230</v>
      </c>
      <c r="AD228">
        <v>15</v>
      </c>
      <c r="AE228">
        <f t="shared" si="84"/>
        <v>230.23666666666668</v>
      </c>
      <c r="AF228">
        <v>15</v>
      </c>
      <c r="AG228">
        <f t="shared" si="85"/>
        <v>226.7833333333333</v>
      </c>
      <c r="AH228">
        <v>15</v>
      </c>
      <c r="AI228">
        <f t="shared" si="86"/>
        <v>217.70333333333335</v>
      </c>
      <c r="AJ228">
        <v>15</v>
      </c>
      <c r="AK228">
        <f t="shared" si="87"/>
        <v>203.31400000000002</v>
      </c>
      <c r="AL228">
        <v>15</v>
      </c>
      <c r="AM228">
        <f t="shared" si="88"/>
        <v>710.54333333333341</v>
      </c>
      <c r="AN228">
        <v>15</v>
      </c>
      <c r="AO228">
        <f t="shared" si="89"/>
        <v>323.07250000000005</v>
      </c>
      <c r="AP228">
        <v>15</v>
      </c>
      <c r="AQ228">
        <f t="shared" si="90"/>
        <v>236.56</v>
      </c>
      <c r="AR228">
        <v>15</v>
      </c>
      <c r="AS228">
        <f t="shared" si="91"/>
        <v>307.86333333333334</v>
      </c>
      <c r="AT228">
        <v>15</v>
      </c>
      <c r="AU228">
        <f t="shared" si="92"/>
        <v>212.60333333333335</v>
      </c>
      <c r="AV228">
        <v>15</v>
      </c>
      <c r="AW228">
        <f t="shared" si="93"/>
        <v>197.13933333333333</v>
      </c>
      <c r="AX228">
        <v>15</v>
      </c>
      <c r="AY228">
        <f t="shared" si="94"/>
        <v>201.10333333333335</v>
      </c>
      <c r="AZ228">
        <v>15</v>
      </c>
      <c r="BA228">
        <f t="shared" si="95"/>
        <v>189.32999999999998</v>
      </c>
      <c r="BB228">
        <v>15</v>
      </c>
      <c r="BC228">
        <f t="shared" si="96"/>
        <v>173.85000000000002</v>
      </c>
      <c r="BD228">
        <v>15</v>
      </c>
      <c r="BE228">
        <f t="shared" si="97"/>
        <v>617.63499999999999</v>
      </c>
      <c r="BF228">
        <v>15</v>
      </c>
      <c r="BG228">
        <f t="shared" si="98"/>
        <v>138.92500000000001</v>
      </c>
      <c r="BJ228" s="2">
        <f t="shared" si="99"/>
        <v>250.60061781609201</v>
      </c>
      <c r="BK228" s="2">
        <f t="shared" si="100"/>
        <v>118.75476295852302</v>
      </c>
      <c r="BL228" s="2">
        <f t="shared" si="101"/>
        <v>22.052205867718566</v>
      </c>
    </row>
    <row r="229" spans="2:64" x14ac:dyDescent="0.65">
      <c r="B229">
        <v>17.5</v>
      </c>
      <c r="C229">
        <f t="shared" si="70"/>
        <v>272.09000000000003</v>
      </c>
      <c r="D229">
        <v>17.5</v>
      </c>
      <c r="E229">
        <f t="shared" si="71"/>
        <v>343.81200000000001</v>
      </c>
      <c r="F229">
        <v>17.5</v>
      </c>
      <c r="G229">
        <f t="shared" si="72"/>
        <v>240.83</v>
      </c>
      <c r="H229">
        <v>17.5</v>
      </c>
      <c r="I229">
        <f t="shared" si="73"/>
        <v>205.25200000000004</v>
      </c>
      <c r="J229">
        <v>17.5</v>
      </c>
      <c r="K229">
        <f t="shared" si="74"/>
        <v>212.09749999999997</v>
      </c>
      <c r="L229">
        <v>17.5</v>
      </c>
      <c r="M229">
        <f t="shared" si="75"/>
        <v>231.08666666666667</v>
      </c>
      <c r="N229">
        <v>17.5</v>
      </c>
      <c r="O229">
        <f t="shared" si="76"/>
        <v>189.91299999999998</v>
      </c>
      <c r="P229">
        <v>17.5</v>
      </c>
      <c r="Q229">
        <f t="shared" si="77"/>
        <v>200.87333333333333</v>
      </c>
      <c r="R229">
        <v>17.5</v>
      </c>
      <c r="S229">
        <f t="shared" si="78"/>
        <v>239.14666666666668</v>
      </c>
      <c r="T229">
        <v>17.5</v>
      </c>
      <c r="U229">
        <f t="shared" si="79"/>
        <v>233.48999999999998</v>
      </c>
      <c r="V229">
        <v>17.5</v>
      </c>
      <c r="W229">
        <f t="shared" si="80"/>
        <v>191.47466666666665</v>
      </c>
      <c r="X229">
        <v>17.5</v>
      </c>
      <c r="Y229">
        <f t="shared" si="81"/>
        <v>261.02299999999997</v>
      </c>
      <c r="Z229">
        <v>17.5</v>
      </c>
      <c r="AA229">
        <f t="shared" si="82"/>
        <v>321.64499999999998</v>
      </c>
      <c r="AB229">
        <v>17.5</v>
      </c>
      <c r="AC229">
        <f t="shared" si="83"/>
        <v>248.88499999999999</v>
      </c>
      <c r="AD229">
        <v>17.5</v>
      </c>
      <c r="AE229">
        <f t="shared" si="84"/>
        <v>234.52500000000001</v>
      </c>
      <c r="AF229">
        <v>17.5</v>
      </c>
      <c r="AG229">
        <f t="shared" si="85"/>
        <v>253.20666666666671</v>
      </c>
      <c r="AH229">
        <v>17.5</v>
      </c>
      <c r="AI229">
        <f t="shared" si="86"/>
        <v>215.96250000000001</v>
      </c>
      <c r="AJ229">
        <v>17.5</v>
      </c>
      <c r="AK229">
        <f t="shared" si="87"/>
        <v>218.32400000000001</v>
      </c>
      <c r="AL229">
        <v>17.5</v>
      </c>
      <c r="AM229">
        <f t="shared" si="88"/>
        <v>1283.7633333333333</v>
      </c>
      <c r="AN229">
        <v>17.5</v>
      </c>
      <c r="AO229">
        <f t="shared" si="89"/>
        <v>422.52333333333337</v>
      </c>
      <c r="AP229">
        <v>17.5</v>
      </c>
      <c r="AQ229">
        <f t="shared" si="90"/>
        <v>242.5</v>
      </c>
      <c r="AR229">
        <v>17.5</v>
      </c>
      <c r="AS229">
        <f t="shared" si="91"/>
        <v>320.12</v>
      </c>
      <c r="AT229">
        <v>17.5</v>
      </c>
      <c r="AU229">
        <f t="shared" si="92"/>
        <v>214.405</v>
      </c>
      <c r="AV229">
        <v>17.5</v>
      </c>
      <c r="AW229">
        <f t="shared" si="93"/>
        <v>217.03633333333335</v>
      </c>
      <c r="AX229">
        <v>17.5</v>
      </c>
      <c r="AY229">
        <f t="shared" si="94"/>
        <v>201.33500000000001</v>
      </c>
      <c r="AZ229">
        <v>17.5</v>
      </c>
      <c r="BA229">
        <f t="shared" si="95"/>
        <v>191.80249999999998</v>
      </c>
      <c r="BB229">
        <v>17.5</v>
      </c>
      <c r="BC229">
        <f t="shared" si="96"/>
        <v>181.79400000000001</v>
      </c>
      <c r="BD229">
        <v>17.5</v>
      </c>
      <c r="BE229">
        <f t="shared" si="97"/>
        <v>965.56000000000006</v>
      </c>
      <c r="BF229">
        <v>17.5</v>
      </c>
      <c r="BG229">
        <f t="shared" si="98"/>
        <v>135.71525</v>
      </c>
      <c r="BJ229" s="2">
        <f t="shared" si="99"/>
        <v>299.66178448275855</v>
      </c>
      <c r="BK229" s="2">
        <f t="shared" si="100"/>
        <v>234.91787730476014</v>
      </c>
      <c r="BL229" s="2">
        <f t="shared" si="101"/>
        <v>43.623154669942615</v>
      </c>
    </row>
    <row r="230" spans="2:64" x14ac:dyDescent="0.65">
      <c r="B230">
        <v>20</v>
      </c>
      <c r="C230">
        <f t="shared" si="70"/>
        <v>336.36333333333329</v>
      </c>
      <c r="D230">
        <v>20</v>
      </c>
      <c r="E230">
        <f t="shared" si="71"/>
        <v>318.56599999999997</v>
      </c>
      <c r="F230">
        <v>20</v>
      </c>
      <c r="G230">
        <f t="shared" si="72"/>
        <v>250.09</v>
      </c>
      <c r="H230">
        <v>20</v>
      </c>
      <c r="I230">
        <f t="shared" si="73"/>
        <v>234.946</v>
      </c>
      <c r="J230">
        <v>20</v>
      </c>
      <c r="K230">
        <f t="shared" si="74"/>
        <v>215.67249999999999</v>
      </c>
      <c r="L230">
        <v>20</v>
      </c>
      <c r="M230">
        <f t="shared" si="75"/>
        <v>281.71000000000004</v>
      </c>
      <c r="N230">
        <v>20</v>
      </c>
      <c r="O230">
        <f t="shared" si="76"/>
        <v>200.11100000000002</v>
      </c>
      <c r="P230">
        <v>20</v>
      </c>
      <c r="Q230">
        <f t="shared" si="77"/>
        <v>203.82333333333335</v>
      </c>
      <c r="R230">
        <v>20</v>
      </c>
      <c r="S230">
        <f t="shared" si="78"/>
        <v>278.14</v>
      </c>
      <c r="T230">
        <v>20</v>
      </c>
      <c r="U230">
        <f t="shared" si="79"/>
        <v>255.14</v>
      </c>
      <c r="V230">
        <v>20</v>
      </c>
      <c r="W230">
        <f t="shared" si="80"/>
        <v>211.9195</v>
      </c>
      <c r="X230">
        <v>20</v>
      </c>
      <c r="Y230">
        <f t="shared" si="81"/>
        <v>277.31433333333331</v>
      </c>
      <c r="Z230">
        <v>20</v>
      </c>
      <c r="AA230">
        <f t="shared" si="82"/>
        <v>357.71</v>
      </c>
      <c r="AB230">
        <v>20</v>
      </c>
      <c r="AC230">
        <f t="shared" si="83"/>
        <v>272.25</v>
      </c>
      <c r="AD230">
        <v>20</v>
      </c>
      <c r="AE230">
        <f t="shared" si="84"/>
        <v>244.36666666666665</v>
      </c>
      <c r="AF230">
        <v>20</v>
      </c>
      <c r="AG230">
        <f t="shared" si="85"/>
        <v>302.41000000000003</v>
      </c>
      <c r="AH230">
        <v>20</v>
      </c>
      <c r="AI230">
        <f t="shared" si="86"/>
        <v>228.33666666666667</v>
      </c>
      <c r="AJ230">
        <v>20</v>
      </c>
      <c r="AK230">
        <f t="shared" si="87"/>
        <v>238.45999999999998</v>
      </c>
      <c r="AL230">
        <v>20</v>
      </c>
      <c r="AM230">
        <f t="shared" si="88"/>
        <v>1781.39</v>
      </c>
      <c r="AN230">
        <v>20</v>
      </c>
      <c r="AO230">
        <f t="shared" si="89"/>
        <v>804.61250000000007</v>
      </c>
      <c r="AP230">
        <v>20</v>
      </c>
      <c r="AQ230">
        <f t="shared" si="90"/>
        <v>270.69</v>
      </c>
      <c r="AR230">
        <v>20</v>
      </c>
      <c r="AS230">
        <f t="shared" si="91"/>
        <v>380.03666666666669</v>
      </c>
      <c r="AT230">
        <v>20</v>
      </c>
      <c r="AU230">
        <f t="shared" si="92"/>
        <v>223.01666666666665</v>
      </c>
      <c r="AV230">
        <v>20</v>
      </c>
      <c r="AW230">
        <f t="shared" si="93"/>
        <v>253.6</v>
      </c>
      <c r="AX230">
        <v>20</v>
      </c>
      <c r="AY230">
        <f t="shared" si="94"/>
        <v>221.87</v>
      </c>
      <c r="AZ230">
        <v>20</v>
      </c>
      <c r="BA230">
        <f t="shared" si="95"/>
        <v>199.80666666666664</v>
      </c>
      <c r="BB230">
        <v>20</v>
      </c>
      <c r="BC230">
        <f t="shared" si="96"/>
        <v>188.654</v>
      </c>
      <c r="BD230">
        <v>20</v>
      </c>
      <c r="BE230">
        <f t="shared" si="97"/>
        <v>1202.4850000000001</v>
      </c>
      <c r="BF230">
        <v>20</v>
      </c>
      <c r="BG230">
        <f t="shared" si="98"/>
        <v>144.93999999999997</v>
      </c>
      <c r="BJ230" s="2">
        <f t="shared" si="99"/>
        <v>357.87692528735647</v>
      </c>
      <c r="BK230" s="2">
        <f t="shared" si="100"/>
        <v>337.14656872913969</v>
      </c>
      <c r="BL230" s="2">
        <f t="shared" si="101"/>
        <v>62.606546095390257</v>
      </c>
    </row>
    <row r="231" spans="2:64" x14ac:dyDescent="0.65">
      <c r="B231">
        <v>22.5</v>
      </c>
      <c r="C231">
        <f t="shared" si="70"/>
        <v>409.18</v>
      </c>
      <c r="D231">
        <v>22.5</v>
      </c>
      <c r="E231">
        <f t="shared" si="71"/>
        <v>433.96000000000004</v>
      </c>
      <c r="F231">
        <v>22.5</v>
      </c>
      <c r="G231">
        <f t="shared" si="72"/>
        <v>310</v>
      </c>
      <c r="H231">
        <v>22.5</v>
      </c>
      <c r="I231">
        <f t="shared" si="73"/>
        <v>413.72</v>
      </c>
      <c r="J231">
        <v>22.5</v>
      </c>
      <c r="K231">
        <f t="shared" si="74"/>
        <v>230.3075</v>
      </c>
      <c r="L231">
        <v>22.5</v>
      </c>
      <c r="M231">
        <f t="shared" si="75"/>
        <v>332.11333333333334</v>
      </c>
      <c r="N231">
        <v>22.5</v>
      </c>
      <c r="O231">
        <f t="shared" si="76"/>
        <v>212.7885</v>
      </c>
      <c r="P231">
        <v>22.5</v>
      </c>
      <c r="Q231">
        <f t="shared" si="77"/>
        <v>223.15666666666667</v>
      </c>
      <c r="R231">
        <v>22.5</v>
      </c>
      <c r="S231">
        <f t="shared" si="78"/>
        <v>359.28666666666669</v>
      </c>
      <c r="T231">
        <v>22.5</v>
      </c>
      <c r="U231">
        <f t="shared" si="79"/>
        <v>302.72749999999996</v>
      </c>
      <c r="V231">
        <v>22.5</v>
      </c>
      <c r="W231">
        <f t="shared" si="80"/>
        <v>241.56000000000003</v>
      </c>
      <c r="X231">
        <v>22.5</v>
      </c>
      <c r="Y231">
        <f t="shared" si="81"/>
        <v>307.9543333333333</v>
      </c>
      <c r="Z231">
        <v>22.5</v>
      </c>
      <c r="AA231">
        <f t="shared" si="82"/>
        <v>427.9</v>
      </c>
      <c r="AB231">
        <v>22.5</v>
      </c>
      <c r="AC231">
        <f t="shared" si="83"/>
        <v>316.42499999999995</v>
      </c>
      <c r="AD231">
        <v>22.5</v>
      </c>
      <c r="AE231">
        <f t="shared" si="84"/>
        <v>261.21666666666664</v>
      </c>
      <c r="AF231">
        <v>22.5</v>
      </c>
      <c r="AG231">
        <f t="shared" si="85"/>
        <v>366.72</v>
      </c>
      <c r="AH231">
        <v>22.5</v>
      </c>
      <c r="AI231">
        <f t="shared" si="86"/>
        <v>246.00749999999999</v>
      </c>
      <c r="AJ231">
        <v>22.5</v>
      </c>
      <c r="AK231">
        <f t="shared" si="87"/>
        <v>275.03999999999996</v>
      </c>
      <c r="AL231">
        <v>22.5</v>
      </c>
      <c r="AM231">
        <f t="shared" si="88"/>
        <v>1867.905</v>
      </c>
      <c r="AN231">
        <v>22.5</v>
      </c>
      <c r="AO231">
        <f t="shared" si="89"/>
        <v>1325.71</v>
      </c>
      <c r="AP231">
        <v>22.5</v>
      </c>
      <c r="AQ231">
        <f t="shared" si="90"/>
        <v>334.45000000000005</v>
      </c>
      <c r="AR231">
        <v>22.5</v>
      </c>
      <c r="AS231">
        <f t="shared" si="91"/>
        <v>516.19500000000005</v>
      </c>
      <c r="AT231">
        <v>22.5</v>
      </c>
      <c r="AU231">
        <f t="shared" si="92"/>
        <v>239.37666666666669</v>
      </c>
      <c r="AV231">
        <v>22.5</v>
      </c>
      <c r="AW231">
        <f t="shared" si="93"/>
        <v>268.70300000000003</v>
      </c>
      <c r="AX231">
        <v>22.5</v>
      </c>
      <c r="AY231">
        <f t="shared" si="94"/>
        <v>229.67</v>
      </c>
      <c r="AZ231">
        <v>22.5</v>
      </c>
      <c r="BA231">
        <f t="shared" si="95"/>
        <v>212.76499999999999</v>
      </c>
      <c r="BB231">
        <v>22.5</v>
      </c>
      <c r="BC231">
        <f t="shared" si="96"/>
        <v>199.48000000000002</v>
      </c>
      <c r="BD231">
        <v>22.5</v>
      </c>
      <c r="BE231">
        <f t="shared" si="97"/>
        <v>1346.825</v>
      </c>
      <c r="BF231">
        <v>22.5</v>
      </c>
      <c r="BG231">
        <f t="shared" si="98"/>
        <v>155.22825</v>
      </c>
      <c r="BJ231" s="2">
        <f t="shared" si="99"/>
        <v>426.42660632183907</v>
      </c>
      <c r="BK231" s="2">
        <f t="shared" si="100"/>
        <v>386.60073406663935</v>
      </c>
      <c r="BL231" s="2">
        <f t="shared" si="101"/>
        <v>71.789954052001093</v>
      </c>
    </row>
    <row r="232" spans="2:64" x14ac:dyDescent="0.65">
      <c r="B232">
        <v>25</v>
      </c>
      <c r="C232">
        <f t="shared" si="70"/>
        <v>457.02333333333331</v>
      </c>
      <c r="D232">
        <v>25</v>
      </c>
      <c r="E232">
        <f t="shared" si="71"/>
        <v>1098.848</v>
      </c>
      <c r="F232">
        <v>25</v>
      </c>
      <c r="G232">
        <f t="shared" si="72"/>
        <v>471.71000000000004</v>
      </c>
      <c r="H232">
        <v>25</v>
      </c>
      <c r="I232">
        <f t="shared" si="73"/>
        <v>841.02200000000016</v>
      </c>
      <c r="J232">
        <v>25</v>
      </c>
      <c r="K232">
        <f t="shared" si="74"/>
        <v>269.77</v>
      </c>
      <c r="L232">
        <v>25</v>
      </c>
      <c r="M232">
        <f t="shared" si="75"/>
        <v>440.51499999999999</v>
      </c>
      <c r="N232">
        <v>25</v>
      </c>
      <c r="O232">
        <f t="shared" si="76"/>
        <v>233.34933333333333</v>
      </c>
      <c r="P232">
        <v>25</v>
      </c>
      <c r="Q232">
        <f t="shared" si="77"/>
        <v>244.78333333333333</v>
      </c>
      <c r="R232">
        <v>25</v>
      </c>
      <c r="S232">
        <f t="shared" si="78"/>
        <v>588.94999999999993</v>
      </c>
      <c r="T232">
        <v>25</v>
      </c>
      <c r="U232">
        <f t="shared" si="79"/>
        <v>473.21249999999998</v>
      </c>
      <c r="V232">
        <v>25</v>
      </c>
      <c r="W232">
        <f t="shared" si="80"/>
        <v>253.45725000000002</v>
      </c>
      <c r="X232">
        <v>25</v>
      </c>
      <c r="Y232">
        <f t="shared" si="81"/>
        <v>372.0626666666667</v>
      </c>
      <c r="Z232">
        <v>25</v>
      </c>
      <c r="AA232">
        <f t="shared" si="82"/>
        <v>603.13</v>
      </c>
      <c r="AB232">
        <v>25</v>
      </c>
      <c r="AC232">
        <f t="shared" si="83"/>
        <v>410.9666666666667</v>
      </c>
      <c r="AD232">
        <v>25</v>
      </c>
      <c r="AE232">
        <f t="shared" si="84"/>
        <v>275.15499999999997</v>
      </c>
      <c r="AF232">
        <v>25</v>
      </c>
      <c r="AG232">
        <f t="shared" si="85"/>
        <v>554.76</v>
      </c>
      <c r="AH232">
        <v>25</v>
      </c>
      <c r="AI232">
        <f t="shared" si="86"/>
        <v>265.58666666666664</v>
      </c>
      <c r="AJ232">
        <v>25</v>
      </c>
      <c r="AK232">
        <f t="shared" si="87"/>
        <v>436.07800000000009</v>
      </c>
      <c r="AL232">
        <v>25</v>
      </c>
      <c r="AM232">
        <f t="shared" si="88"/>
        <v>1735.8433333333335</v>
      </c>
      <c r="AN232">
        <v>25</v>
      </c>
      <c r="AO232">
        <f t="shared" si="89"/>
        <v>1459.12</v>
      </c>
      <c r="AP232">
        <v>25</v>
      </c>
      <c r="AQ232">
        <f t="shared" si="90"/>
        <v>451.73666666666668</v>
      </c>
      <c r="AR232">
        <v>25</v>
      </c>
      <c r="AS232">
        <f t="shared" si="91"/>
        <v>812.33333333333337</v>
      </c>
      <c r="AT232">
        <v>25</v>
      </c>
      <c r="AU232">
        <f t="shared" si="92"/>
        <v>283.72000000000003</v>
      </c>
      <c r="AV232">
        <v>25</v>
      </c>
      <c r="AW232">
        <f t="shared" si="93"/>
        <v>354.87399999999997</v>
      </c>
      <c r="AX232">
        <v>25</v>
      </c>
      <c r="AY232">
        <f t="shared" si="94"/>
        <v>256.39249999999998</v>
      </c>
      <c r="AZ232">
        <v>25</v>
      </c>
      <c r="BA232">
        <f t="shared" si="95"/>
        <v>248.65666666666667</v>
      </c>
      <c r="BB232">
        <v>25</v>
      </c>
      <c r="BC232">
        <f t="shared" si="96"/>
        <v>222.69400000000002</v>
      </c>
      <c r="BD232">
        <v>25</v>
      </c>
      <c r="BE232">
        <f t="shared" si="97"/>
        <v>1255.4666666666665</v>
      </c>
      <c r="BF232">
        <v>25</v>
      </c>
      <c r="BG232">
        <f t="shared" si="98"/>
        <v>171.28725</v>
      </c>
      <c r="BJ232" s="2">
        <f t="shared" si="99"/>
        <v>535.94841954022991</v>
      </c>
      <c r="BK232" s="2">
        <f t="shared" si="100"/>
        <v>386.98392579741267</v>
      </c>
      <c r="BL232" s="2">
        <f t="shared" si="101"/>
        <v>71.861110970033693</v>
      </c>
    </row>
    <row r="233" spans="2:64" x14ac:dyDescent="0.65">
      <c r="B233">
        <v>27.5</v>
      </c>
      <c r="C233">
        <f t="shared" si="70"/>
        <v>497.08333333333331</v>
      </c>
      <c r="D233">
        <v>27.5</v>
      </c>
      <c r="E233">
        <f t="shared" si="71"/>
        <v>2083.1140000000005</v>
      </c>
      <c r="F233">
        <v>27.5</v>
      </c>
      <c r="G233">
        <f t="shared" si="72"/>
        <v>623.75</v>
      </c>
      <c r="H233">
        <v>27.5</v>
      </c>
      <c r="I233">
        <f t="shared" si="73"/>
        <v>1467.8620000000001</v>
      </c>
      <c r="J233">
        <v>27.5</v>
      </c>
      <c r="K233">
        <f t="shared" si="74"/>
        <v>395.89749999999998</v>
      </c>
      <c r="L233">
        <v>27.5</v>
      </c>
      <c r="M233">
        <f t="shared" si="75"/>
        <v>537.08000000000004</v>
      </c>
      <c r="N233">
        <v>27.5</v>
      </c>
      <c r="O233">
        <f t="shared" si="76"/>
        <v>291.46299999999997</v>
      </c>
      <c r="P233">
        <v>27.5</v>
      </c>
      <c r="Q233">
        <f t="shared" si="77"/>
        <v>262.07333333333332</v>
      </c>
      <c r="R233">
        <v>27.5</v>
      </c>
      <c r="S233">
        <f t="shared" si="78"/>
        <v>852.94333333333327</v>
      </c>
      <c r="T233">
        <v>27.5</v>
      </c>
      <c r="U233">
        <f t="shared" si="79"/>
        <v>986.39499999999998</v>
      </c>
      <c r="V233">
        <v>27.5</v>
      </c>
      <c r="W233">
        <f t="shared" si="80"/>
        <v>292.54566666666665</v>
      </c>
      <c r="X233">
        <v>27.5</v>
      </c>
      <c r="Y233">
        <f t="shared" si="81"/>
        <v>395.50166666666672</v>
      </c>
      <c r="Z233">
        <v>27.5</v>
      </c>
      <c r="AA233">
        <f t="shared" si="82"/>
        <v>690.02</v>
      </c>
      <c r="AB233">
        <v>27.5</v>
      </c>
      <c r="AC233">
        <f t="shared" si="83"/>
        <v>546.65499999999997</v>
      </c>
      <c r="AD233">
        <v>27.5</v>
      </c>
      <c r="AE233">
        <f t="shared" si="84"/>
        <v>295.14</v>
      </c>
      <c r="AF233">
        <v>27.5</v>
      </c>
      <c r="AG233">
        <f t="shared" si="85"/>
        <v>1208.3999999999999</v>
      </c>
      <c r="AH233">
        <v>27.5</v>
      </c>
      <c r="AI233">
        <f t="shared" si="86"/>
        <v>315.02333333333337</v>
      </c>
      <c r="AJ233">
        <v>27.5</v>
      </c>
      <c r="AK233">
        <f t="shared" si="87"/>
        <v>876.82600000000002</v>
      </c>
      <c r="AL233">
        <v>27.5</v>
      </c>
      <c r="AM233">
        <f t="shared" si="88"/>
        <v>1641.426666666667</v>
      </c>
      <c r="AN233">
        <v>27.5</v>
      </c>
      <c r="AO233">
        <f t="shared" si="89"/>
        <v>1402.8266666666666</v>
      </c>
      <c r="AP233">
        <v>27.5</v>
      </c>
      <c r="AQ233">
        <f t="shared" si="90"/>
        <v>631.54500000000007</v>
      </c>
      <c r="AR233">
        <v>27.5</v>
      </c>
      <c r="AS233">
        <f t="shared" si="91"/>
        <v>1196.0300000000002</v>
      </c>
      <c r="AT233">
        <v>27.5</v>
      </c>
      <c r="AU233">
        <f t="shared" si="92"/>
        <v>350.73333333333335</v>
      </c>
      <c r="AV233">
        <v>27.5</v>
      </c>
      <c r="AW233">
        <f t="shared" si="93"/>
        <v>493.24900000000002</v>
      </c>
      <c r="AX233">
        <v>27.5</v>
      </c>
      <c r="AY233">
        <f t="shared" si="94"/>
        <v>321.25333333333333</v>
      </c>
      <c r="AZ233">
        <v>27.5</v>
      </c>
      <c r="BA233">
        <f t="shared" si="95"/>
        <v>335.63</v>
      </c>
      <c r="BB233">
        <v>27.5</v>
      </c>
      <c r="BC233">
        <f t="shared" si="96"/>
        <v>277.16800000000001</v>
      </c>
      <c r="BD233">
        <v>27.5</v>
      </c>
      <c r="BE233">
        <f t="shared" si="97"/>
        <v>1088.8600000000001</v>
      </c>
      <c r="BF233">
        <v>27.5</v>
      </c>
      <c r="BG233">
        <f t="shared" si="98"/>
        <v>194.67166666666665</v>
      </c>
      <c r="BJ233" s="2">
        <f t="shared" si="99"/>
        <v>708.66092528735646</v>
      </c>
      <c r="BK233" s="2">
        <f t="shared" si="100"/>
        <v>479.65654141557008</v>
      </c>
      <c r="BL233" s="2">
        <f t="shared" si="101"/>
        <v>89.069983666999377</v>
      </c>
    </row>
    <row r="234" spans="2:64" x14ac:dyDescent="0.65">
      <c r="B234">
        <v>30</v>
      </c>
      <c r="C234">
        <f t="shared" si="70"/>
        <v>663.25999999999988</v>
      </c>
      <c r="D234">
        <v>30</v>
      </c>
      <c r="E234">
        <f t="shared" si="71"/>
        <v>2081.96</v>
      </c>
      <c r="F234">
        <v>30</v>
      </c>
      <c r="G234">
        <f t="shared" si="72"/>
        <v>947.30000000000007</v>
      </c>
      <c r="H234">
        <v>30</v>
      </c>
      <c r="I234">
        <f t="shared" si="73"/>
        <v>1561.2433333333331</v>
      </c>
      <c r="J234">
        <v>30</v>
      </c>
      <c r="K234">
        <f t="shared" si="74"/>
        <v>686.08749999999998</v>
      </c>
      <c r="L234">
        <v>30</v>
      </c>
      <c r="M234">
        <f t="shared" si="75"/>
        <v>727.17000000000007</v>
      </c>
      <c r="N234">
        <v>30</v>
      </c>
      <c r="O234">
        <f t="shared" si="76"/>
        <v>453.53833333333336</v>
      </c>
      <c r="P234">
        <v>30</v>
      </c>
      <c r="Q234">
        <f t="shared" si="77"/>
        <v>272.38999999999993</v>
      </c>
      <c r="R234">
        <v>30</v>
      </c>
      <c r="S234">
        <f t="shared" si="78"/>
        <v>1380.4000000000003</v>
      </c>
      <c r="T234">
        <v>30</v>
      </c>
      <c r="U234">
        <f t="shared" si="79"/>
        <v>1535.0575000000001</v>
      </c>
      <c r="V234">
        <v>30</v>
      </c>
      <c r="W234">
        <f t="shared" si="80"/>
        <v>388.512</v>
      </c>
      <c r="X234">
        <v>30</v>
      </c>
      <c r="Y234">
        <f t="shared" si="81"/>
        <v>386.76400000000001</v>
      </c>
      <c r="Z234">
        <v>30</v>
      </c>
      <c r="AA234">
        <f t="shared" si="82"/>
        <v>862.14</v>
      </c>
      <c r="AB234">
        <v>30</v>
      </c>
      <c r="AC234">
        <f t="shared" si="83"/>
        <v>782.18</v>
      </c>
      <c r="AD234">
        <v>30</v>
      </c>
      <c r="AE234">
        <f t="shared" si="84"/>
        <v>369.09333333333331</v>
      </c>
      <c r="AF234">
        <v>30</v>
      </c>
      <c r="AG234">
        <f t="shared" si="85"/>
        <v>1527.32</v>
      </c>
      <c r="AH234">
        <v>30</v>
      </c>
      <c r="AI234">
        <f t="shared" si="86"/>
        <v>556.15</v>
      </c>
      <c r="AJ234">
        <v>30</v>
      </c>
      <c r="AK234">
        <f t="shared" si="87"/>
        <v>1390.5040000000001</v>
      </c>
      <c r="AL234">
        <v>30</v>
      </c>
      <c r="AM234">
        <f t="shared" si="88"/>
        <v>1022.5033333333332</v>
      </c>
      <c r="AN234">
        <v>30</v>
      </c>
      <c r="AO234">
        <f t="shared" si="89"/>
        <v>1491.5400000000002</v>
      </c>
      <c r="AP234">
        <v>30</v>
      </c>
      <c r="AQ234">
        <f t="shared" si="90"/>
        <v>916.23666666666668</v>
      </c>
      <c r="AR234">
        <v>30</v>
      </c>
      <c r="AS234">
        <f t="shared" si="91"/>
        <v>1688.0633333333333</v>
      </c>
      <c r="AT234">
        <v>30</v>
      </c>
      <c r="AU234">
        <f t="shared" si="92"/>
        <v>605.7833333333333</v>
      </c>
      <c r="AV234">
        <v>30</v>
      </c>
      <c r="AW234">
        <f t="shared" si="93"/>
        <v>712.42899999999997</v>
      </c>
      <c r="AX234">
        <v>30</v>
      </c>
      <c r="AY234">
        <f t="shared" si="94"/>
        <v>569.4899999999999</v>
      </c>
      <c r="AZ234">
        <v>30</v>
      </c>
      <c r="BA234">
        <f t="shared" si="95"/>
        <v>569.39</v>
      </c>
      <c r="BB234">
        <v>30</v>
      </c>
      <c r="BC234">
        <f t="shared" si="96"/>
        <v>566.64499999999998</v>
      </c>
      <c r="BD234">
        <v>30</v>
      </c>
      <c r="BE234">
        <f t="shared" si="97"/>
        <v>974.14499999999998</v>
      </c>
      <c r="BF234">
        <v>30</v>
      </c>
      <c r="BG234">
        <f t="shared" si="98"/>
        <v>224.17024999999998</v>
      </c>
      <c r="BJ234" s="2">
        <f t="shared" si="99"/>
        <v>893.49882471264368</v>
      </c>
      <c r="BK234" s="2">
        <f t="shared" si="100"/>
        <v>479.53703953788289</v>
      </c>
      <c r="BL234" s="2">
        <f t="shared" si="101"/>
        <v>89.047792725409465</v>
      </c>
    </row>
    <row r="235" spans="2:64" x14ac:dyDescent="0.65">
      <c r="B235">
        <v>32.5</v>
      </c>
      <c r="C235">
        <f t="shared" si="70"/>
        <v>1066.5433333333333</v>
      </c>
      <c r="D235">
        <v>32.5</v>
      </c>
      <c r="E235">
        <f t="shared" si="71"/>
        <v>1664.7120000000002</v>
      </c>
      <c r="F235">
        <v>32.5</v>
      </c>
      <c r="G235">
        <f t="shared" si="72"/>
        <v>1368.4166666666667</v>
      </c>
      <c r="H235">
        <v>32.5</v>
      </c>
      <c r="I235">
        <f t="shared" si="73"/>
        <v>1411.672</v>
      </c>
      <c r="J235">
        <v>32.5</v>
      </c>
      <c r="K235">
        <f t="shared" si="74"/>
        <v>1101.7325000000001</v>
      </c>
      <c r="L235">
        <v>32.5</v>
      </c>
      <c r="M235">
        <f t="shared" si="75"/>
        <v>962.40499999999997</v>
      </c>
      <c r="N235">
        <v>32.5</v>
      </c>
      <c r="O235">
        <f t="shared" si="76"/>
        <v>649.17566666666664</v>
      </c>
      <c r="P235">
        <v>32.5</v>
      </c>
      <c r="Q235">
        <f t="shared" si="77"/>
        <v>341.72666666666669</v>
      </c>
      <c r="R235">
        <v>32.5</v>
      </c>
      <c r="S235">
        <f t="shared" si="78"/>
        <v>1666.675</v>
      </c>
      <c r="T235">
        <v>32.5</v>
      </c>
      <c r="U235">
        <f t="shared" si="79"/>
        <v>1785.2399999999998</v>
      </c>
      <c r="V235">
        <v>32.5</v>
      </c>
      <c r="W235">
        <f t="shared" si="80"/>
        <v>670.53733333333332</v>
      </c>
      <c r="X235">
        <v>32.5</v>
      </c>
      <c r="Y235">
        <f t="shared" si="81"/>
        <v>419.52733333333327</v>
      </c>
      <c r="Z235">
        <v>32.5</v>
      </c>
      <c r="AA235">
        <f t="shared" si="82"/>
        <v>966.18</v>
      </c>
      <c r="AB235">
        <v>32.5</v>
      </c>
      <c r="AC235">
        <f t="shared" si="83"/>
        <v>1154.99</v>
      </c>
      <c r="AD235">
        <v>32.5</v>
      </c>
      <c r="AE235">
        <f t="shared" si="84"/>
        <v>490.04499999999996</v>
      </c>
      <c r="AF235">
        <v>32.5</v>
      </c>
      <c r="AG235">
        <f t="shared" si="85"/>
        <v>1402.9833333333336</v>
      </c>
      <c r="AH235">
        <v>32.5</v>
      </c>
      <c r="AI235">
        <f t="shared" si="86"/>
        <v>827.34666666666669</v>
      </c>
      <c r="AJ235">
        <v>32.5</v>
      </c>
      <c r="AK235">
        <f t="shared" si="87"/>
        <v>1739.7599999999998</v>
      </c>
      <c r="AL235">
        <v>32.5</v>
      </c>
      <c r="AM235">
        <f t="shared" si="88"/>
        <v>576.35333333333335</v>
      </c>
      <c r="AN235">
        <v>32.5</v>
      </c>
      <c r="AO235">
        <f t="shared" si="89"/>
        <v>1079.6366666666665</v>
      </c>
      <c r="AP235">
        <v>32.5</v>
      </c>
      <c r="AQ235">
        <f t="shared" si="90"/>
        <v>1396.12</v>
      </c>
      <c r="AR235">
        <v>32.5</v>
      </c>
      <c r="AS235">
        <f t="shared" si="91"/>
        <v>1991.5149999999999</v>
      </c>
      <c r="AT235">
        <v>32.5</v>
      </c>
      <c r="AU235">
        <f t="shared" si="92"/>
        <v>1052.4866666666667</v>
      </c>
      <c r="AV235">
        <v>32.5</v>
      </c>
      <c r="AW235">
        <f t="shared" si="93"/>
        <v>853.5663333333332</v>
      </c>
      <c r="AX235">
        <v>32.5</v>
      </c>
      <c r="AY235">
        <f t="shared" si="94"/>
        <v>1185.7275</v>
      </c>
      <c r="AZ235">
        <v>32.5</v>
      </c>
      <c r="BA235">
        <f t="shared" si="95"/>
        <v>1005.5325</v>
      </c>
      <c r="BB235">
        <v>32.5</v>
      </c>
      <c r="BC235">
        <f t="shared" si="96"/>
        <v>1193.2779999999998</v>
      </c>
      <c r="BD235">
        <v>32.5</v>
      </c>
      <c r="BE235">
        <f t="shared" si="97"/>
        <v>673.8033333333334</v>
      </c>
      <c r="BF235">
        <v>32.5</v>
      </c>
      <c r="BG235">
        <f t="shared" si="98"/>
        <v>236.17399999999998</v>
      </c>
      <c r="BJ235" s="2">
        <f t="shared" si="99"/>
        <v>1066.6848908045974</v>
      </c>
      <c r="BK235" s="2">
        <f t="shared" si="100"/>
        <v>448.50887266955715</v>
      </c>
      <c r="BL235" s="2">
        <f t="shared" si="101"/>
        <v>83.286006785781709</v>
      </c>
    </row>
    <row r="236" spans="2:64" x14ac:dyDescent="0.65">
      <c r="B236">
        <v>35</v>
      </c>
      <c r="C236">
        <f t="shared" si="70"/>
        <v>1471.9949999999999</v>
      </c>
      <c r="D236">
        <v>35</v>
      </c>
      <c r="E236">
        <f t="shared" si="71"/>
        <v>845.40999999999985</v>
      </c>
      <c r="F236">
        <v>35</v>
      </c>
      <c r="G236">
        <f t="shared" si="72"/>
        <v>1616.2733333333333</v>
      </c>
      <c r="H236">
        <v>35</v>
      </c>
      <c r="I236">
        <f t="shared" si="73"/>
        <v>1115.93</v>
      </c>
      <c r="J236">
        <v>35</v>
      </c>
      <c r="K236">
        <f t="shared" si="74"/>
        <v>1420.7825</v>
      </c>
      <c r="L236">
        <v>35</v>
      </c>
      <c r="M236">
        <f t="shared" si="75"/>
        <v>1160.2366666666667</v>
      </c>
      <c r="N236">
        <v>35</v>
      </c>
      <c r="O236">
        <f t="shared" si="76"/>
        <v>864.93824999999993</v>
      </c>
      <c r="P236">
        <v>35</v>
      </c>
      <c r="Q236">
        <f t="shared" si="77"/>
        <v>487.19000000000005</v>
      </c>
      <c r="R236">
        <v>35</v>
      </c>
      <c r="S236">
        <f t="shared" si="78"/>
        <v>1666.51</v>
      </c>
      <c r="T236">
        <v>35</v>
      </c>
      <c r="U236">
        <f t="shared" si="79"/>
        <v>1813.7799999999997</v>
      </c>
      <c r="V236">
        <v>35</v>
      </c>
      <c r="W236">
        <f t="shared" si="80"/>
        <v>947.80475000000001</v>
      </c>
      <c r="X236">
        <v>35</v>
      </c>
      <c r="Y236">
        <f t="shared" si="81"/>
        <v>515.42899999999997</v>
      </c>
      <c r="Z236">
        <v>35</v>
      </c>
      <c r="AA236">
        <f t="shared" si="82"/>
        <v>1096.0550000000001</v>
      </c>
      <c r="AB236">
        <v>35</v>
      </c>
      <c r="AC236">
        <f t="shared" si="83"/>
        <v>1349.3166666666666</v>
      </c>
      <c r="AD236">
        <v>35</v>
      </c>
      <c r="AE236">
        <f t="shared" si="84"/>
        <v>715.56666666666661</v>
      </c>
      <c r="AF236">
        <v>35</v>
      </c>
      <c r="AG236">
        <f t="shared" si="85"/>
        <v>1517.3700000000001</v>
      </c>
      <c r="AH236">
        <v>35</v>
      </c>
      <c r="AI236">
        <f t="shared" si="86"/>
        <v>965.31499999999994</v>
      </c>
      <c r="AJ236">
        <v>35</v>
      </c>
      <c r="AK236">
        <f t="shared" si="87"/>
        <v>1990.5540000000001</v>
      </c>
      <c r="AL236">
        <v>35</v>
      </c>
      <c r="AM236">
        <f t="shared" si="88"/>
        <v>386.89499999999998</v>
      </c>
      <c r="AN236">
        <v>35</v>
      </c>
      <c r="AO236">
        <f t="shared" si="89"/>
        <v>587.42750000000001</v>
      </c>
      <c r="AP236">
        <v>35</v>
      </c>
      <c r="AQ236">
        <f t="shared" si="90"/>
        <v>1843.8899999999999</v>
      </c>
      <c r="AR236">
        <v>35</v>
      </c>
      <c r="AS236">
        <f t="shared" si="91"/>
        <v>2027.8333333333333</v>
      </c>
      <c r="AT236">
        <v>35</v>
      </c>
      <c r="AU236">
        <f t="shared" si="92"/>
        <v>1365.425</v>
      </c>
      <c r="AV236">
        <v>35</v>
      </c>
      <c r="AW236">
        <f t="shared" si="93"/>
        <v>1006.3856666666667</v>
      </c>
      <c r="AX236">
        <v>35</v>
      </c>
      <c r="AY236">
        <f t="shared" si="94"/>
        <v>1988.1366666666665</v>
      </c>
      <c r="AZ236">
        <v>35</v>
      </c>
      <c r="BA236">
        <f t="shared" si="95"/>
        <v>1474.46</v>
      </c>
      <c r="BB236">
        <v>35</v>
      </c>
      <c r="BC236">
        <f t="shared" si="96"/>
        <v>1483.922</v>
      </c>
      <c r="BD236">
        <v>35</v>
      </c>
      <c r="BE236">
        <f t="shared" si="97"/>
        <v>413.315</v>
      </c>
      <c r="BF236">
        <v>35</v>
      </c>
      <c r="BG236">
        <f t="shared" si="98"/>
        <v>218.80450000000002</v>
      </c>
      <c r="BJ236" s="2">
        <f t="shared" si="99"/>
        <v>1184.7224655172413</v>
      </c>
      <c r="BK236" s="2">
        <f t="shared" si="100"/>
        <v>517.92005343251196</v>
      </c>
      <c r="BL236" s="2">
        <f t="shared" si="101"/>
        <v>96.175339470827083</v>
      </c>
    </row>
    <row r="237" spans="2:64" x14ac:dyDescent="0.65">
      <c r="B237">
        <v>37.5</v>
      </c>
      <c r="C237">
        <f t="shared" si="70"/>
        <v>1585.0366666666669</v>
      </c>
      <c r="D237">
        <v>37.5</v>
      </c>
      <c r="E237">
        <f t="shared" si="71"/>
        <v>345.25600000000003</v>
      </c>
      <c r="F237">
        <v>37.5</v>
      </c>
      <c r="G237">
        <f t="shared" si="72"/>
        <v>1243.4433333333334</v>
      </c>
      <c r="H237">
        <v>37.5</v>
      </c>
      <c r="I237">
        <f t="shared" si="73"/>
        <v>662.65666666666664</v>
      </c>
      <c r="J237">
        <v>37.5</v>
      </c>
      <c r="K237">
        <f t="shared" si="74"/>
        <v>1530.6550000000002</v>
      </c>
      <c r="L237">
        <v>37.5</v>
      </c>
      <c r="M237">
        <f t="shared" si="75"/>
        <v>1266.46</v>
      </c>
      <c r="N237">
        <v>37.5</v>
      </c>
      <c r="O237">
        <f t="shared" si="76"/>
        <v>865.62300000000005</v>
      </c>
      <c r="P237">
        <v>37.5</v>
      </c>
      <c r="Q237">
        <f t="shared" si="77"/>
        <v>824.57666666666671</v>
      </c>
      <c r="R237">
        <v>37.5</v>
      </c>
      <c r="S237">
        <f t="shared" si="78"/>
        <v>1369.8366666666668</v>
      </c>
      <c r="T237">
        <v>37.5</v>
      </c>
      <c r="U237">
        <f t="shared" si="79"/>
        <v>1467.45</v>
      </c>
      <c r="V237">
        <v>37.5</v>
      </c>
      <c r="W237">
        <f t="shared" si="80"/>
        <v>1116.54</v>
      </c>
      <c r="X237">
        <v>37.5</v>
      </c>
      <c r="Y237">
        <f t="shared" si="81"/>
        <v>722.21600000000001</v>
      </c>
      <c r="Z237">
        <v>37.5</v>
      </c>
      <c r="AA237">
        <f t="shared" si="82"/>
        <v>1339.665</v>
      </c>
      <c r="AB237">
        <v>37.5</v>
      </c>
      <c r="AC237">
        <f t="shared" si="83"/>
        <v>1256.7</v>
      </c>
      <c r="AD237">
        <v>37.5</v>
      </c>
      <c r="AE237">
        <f t="shared" si="84"/>
        <v>1155.5900000000001</v>
      </c>
      <c r="AF237">
        <v>37.5</v>
      </c>
      <c r="AG237">
        <f t="shared" si="85"/>
        <v>1265.5233333333333</v>
      </c>
      <c r="AH237">
        <v>37.5</v>
      </c>
      <c r="AI237">
        <f t="shared" si="86"/>
        <v>1202.6666666666667</v>
      </c>
      <c r="AJ237">
        <v>37.5</v>
      </c>
      <c r="AK237">
        <f t="shared" si="87"/>
        <v>1651.078</v>
      </c>
      <c r="AL237">
        <v>37.5</v>
      </c>
      <c r="AM237">
        <f t="shared" si="88"/>
        <v>293.66000000000003</v>
      </c>
      <c r="AN237">
        <v>37.5</v>
      </c>
      <c r="AO237">
        <f t="shared" si="89"/>
        <v>361.04666666666668</v>
      </c>
      <c r="AP237">
        <v>37.5</v>
      </c>
      <c r="AQ237">
        <f t="shared" si="90"/>
        <v>2138.64</v>
      </c>
      <c r="AR237">
        <v>37.5</v>
      </c>
      <c r="AS237">
        <f t="shared" si="91"/>
        <v>1878.075</v>
      </c>
      <c r="AT237">
        <v>37.5</v>
      </c>
      <c r="AU237">
        <f t="shared" si="92"/>
        <v>1497.9666666666665</v>
      </c>
      <c r="AV237">
        <v>37.5</v>
      </c>
      <c r="AW237">
        <f t="shared" si="93"/>
        <v>932.71199999999999</v>
      </c>
      <c r="AX237">
        <v>37.5</v>
      </c>
      <c r="AY237">
        <f t="shared" si="94"/>
        <v>2018.2666666666667</v>
      </c>
      <c r="AZ237">
        <v>37.5</v>
      </c>
      <c r="BA237">
        <f t="shared" si="95"/>
        <v>2015.8066666666666</v>
      </c>
      <c r="BB237">
        <v>37.5</v>
      </c>
      <c r="BC237">
        <f t="shared" si="96"/>
        <v>1184.1224999999999</v>
      </c>
      <c r="BD237">
        <v>37.5</v>
      </c>
      <c r="BE237">
        <f t="shared" si="97"/>
        <v>324.97000000000003</v>
      </c>
      <c r="BF237">
        <v>37.5</v>
      </c>
      <c r="BG237">
        <f t="shared" si="98"/>
        <v>183.82833333333335</v>
      </c>
      <c r="BJ237" s="2">
        <f t="shared" si="99"/>
        <v>1162.0712931034484</v>
      </c>
      <c r="BK237" s="2">
        <f t="shared" si="100"/>
        <v>532.47364621927431</v>
      </c>
      <c r="BL237" s="2">
        <f t="shared" si="101"/>
        <v>98.877873805056026</v>
      </c>
    </row>
    <row r="238" spans="2:64" x14ac:dyDescent="0.65">
      <c r="B238">
        <v>40</v>
      </c>
      <c r="C238">
        <f t="shared" si="70"/>
        <v>1414.4333333333334</v>
      </c>
      <c r="D238">
        <v>40</v>
      </c>
      <c r="E238">
        <f t="shared" si="71"/>
        <v>255.352</v>
      </c>
      <c r="F238">
        <v>40</v>
      </c>
      <c r="G238">
        <f t="shared" si="72"/>
        <v>902.06666666666661</v>
      </c>
      <c r="H238">
        <v>40</v>
      </c>
      <c r="I238">
        <f t="shared" si="73"/>
        <v>316.61599999999999</v>
      </c>
      <c r="J238">
        <v>40</v>
      </c>
      <c r="K238">
        <f t="shared" si="74"/>
        <v>1453.7000000000003</v>
      </c>
      <c r="L238">
        <v>40</v>
      </c>
      <c r="M238">
        <f t="shared" si="75"/>
        <v>1177.8166666666666</v>
      </c>
      <c r="N238">
        <v>40</v>
      </c>
      <c r="O238">
        <f t="shared" si="76"/>
        <v>1030.71</v>
      </c>
      <c r="P238">
        <v>40</v>
      </c>
      <c r="Q238">
        <f t="shared" si="77"/>
        <v>1189.2133333333334</v>
      </c>
      <c r="R238">
        <v>40</v>
      </c>
      <c r="S238">
        <f t="shared" si="78"/>
        <v>1145.8166666666666</v>
      </c>
      <c r="T238">
        <v>40</v>
      </c>
      <c r="U238">
        <f t="shared" si="79"/>
        <v>790.29750000000001</v>
      </c>
      <c r="V238">
        <v>40</v>
      </c>
      <c r="W238">
        <f t="shared" si="80"/>
        <v>966.02049999999997</v>
      </c>
      <c r="X238">
        <v>40</v>
      </c>
      <c r="Y238">
        <f t="shared" si="81"/>
        <v>893.97566666666671</v>
      </c>
      <c r="Z238">
        <v>40</v>
      </c>
      <c r="AA238">
        <f t="shared" si="82"/>
        <v>1458.12</v>
      </c>
      <c r="AB238">
        <v>40</v>
      </c>
      <c r="AC238">
        <f t="shared" si="83"/>
        <v>1048.1466666666665</v>
      </c>
      <c r="AD238">
        <v>40</v>
      </c>
      <c r="AE238">
        <f t="shared" si="84"/>
        <v>1453.21</v>
      </c>
      <c r="AF238">
        <v>40</v>
      </c>
      <c r="AG238">
        <f t="shared" si="85"/>
        <v>718.4766666666668</v>
      </c>
      <c r="AH238">
        <v>40</v>
      </c>
      <c r="AI238">
        <f t="shared" si="86"/>
        <v>1439.4849999999999</v>
      </c>
      <c r="AJ238">
        <v>40</v>
      </c>
      <c r="AK238">
        <f t="shared" si="87"/>
        <v>1117.9479999999999</v>
      </c>
      <c r="AL238">
        <v>40</v>
      </c>
      <c r="AM238">
        <f t="shared" si="88"/>
        <v>250.36666666666667</v>
      </c>
      <c r="AN238">
        <v>40</v>
      </c>
      <c r="AO238">
        <f t="shared" si="89"/>
        <v>297.44</v>
      </c>
      <c r="AP238">
        <v>40</v>
      </c>
      <c r="AQ238">
        <f t="shared" si="90"/>
        <v>2230.6149999999998</v>
      </c>
      <c r="AR238">
        <v>40</v>
      </c>
      <c r="AS238">
        <f t="shared" si="91"/>
        <v>1309.2</v>
      </c>
      <c r="AT238">
        <v>40</v>
      </c>
      <c r="AU238">
        <f t="shared" si="92"/>
        <v>1584.846666666667</v>
      </c>
      <c r="AV238">
        <v>40</v>
      </c>
      <c r="AW238">
        <f t="shared" si="93"/>
        <v>826.24699999999996</v>
      </c>
      <c r="AX238">
        <v>40</v>
      </c>
      <c r="AY238">
        <f t="shared" si="94"/>
        <v>1798.6924999999999</v>
      </c>
      <c r="AZ238">
        <v>40</v>
      </c>
      <c r="BA238">
        <f t="shared" si="95"/>
        <v>1924.95</v>
      </c>
      <c r="BB238">
        <v>40</v>
      </c>
      <c r="BC238">
        <f t="shared" si="96"/>
        <v>991.2700000000001</v>
      </c>
      <c r="BD238">
        <v>40</v>
      </c>
      <c r="BE238">
        <f t="shared" si="97"/>
        <v>274.90666666666669</v>
      </c>
      <c r="BF238">
        <v>40</v>
      </c>
      <c r="BG238">
        <f t="shared" si="98"/>
        <v>154.12975</v>
      </c>
      <c r="BJ238" s="2">
        <f t="shared" si="99"/>
        <v>1048.7609971264369</v>
      </c>
      <c r="BK238" s="2">
        <f t="shared" si="100"/>
        <v>523.98422608294482</v>
      </c>
      <c r="BL238" s="2">
        <f t="shared" si="101"/>
        <v>97.301428061913242</v>
      </c>
    </row>
    <row r="239" spans="2:64" x14ac:dyDescent="0.65">
      <c r="B239">
        <v>42.5</v>
      </c>
      <c r="C239">
        <f t="shared" si="70"/>
        <v>1139.8599999999999</v>
      </c>
      <c r="D239">
        <v>42.5</v>
      </c>
      <c r="E239">
        <f t="shared" si="71"/>
        <v>221.06599999999997</v>
      </c>
      <c r="F239">
        <v>42.5</v>
      </c>
      <c r="G239">
        <f t="shared" si="72"/>
        <v>538.46666666666658</v>
      </c>
      <c r="H239">
        <v>42.5</v>
      </c>
      <c r="I239">
        <f t="shared" si="73"/>
        <v>235.72800000000001</v>
      </c>
      <c r="J239">
        <v>42.5</v>
      </c>
      <c r="K239">
        <f t="shared" si="74"/>
        <v>1141.1775</v>
      </c>
      <c r="L239">
        <v>42.5</v>
      </c>
      <c r="M239">
        <f t="shared" si="75"/>
        <v>864.21</v>
      </c>
      <c r="N239">
        <v>42.5</v>
      </c>
      <c r="O239">
        <f t="shared" si="76"/>
        <v>1088.4275</v>
      </c>
      <c r="P239">
        <v>42.5</v>
      </c>
      <c r="Q239">
        <f t="shared" si="77"/>
        <v>1368.9533333333331</v>
      </c>
      <c r="R239">
        <v>42.5</v>
      </c>
      <c r="S239">
        <f t="shared" si="78"/>
        <v>692.58333333333337</v>
      </c>
      <c r="T239">
        <v>42.5</v>
      </c>
      <c r="U239">
        <f t="shared" si="79"/>
        <v>436.23249999999996</v>
      </c>
      <c r="V239">
        <v>42.5</v>
      </c>
      <c r="W239">
        <f t="shared" si="80"/>
        <v>603.09466666666674</v>
      </c>
      <c r="X239">
        <v>42.5</v>
      </c>
      <c r="Y239">
        <f t="shared" si="81"/>
        <v>794.59033333333343</v>
      </c>
      <c r="Z239">
        <v>42.5</v>
      </c>
      <c r="AA239">
        <f t="shared" si="82"/>
        <v>1510.8200000000002</v>
      </c>
      <c r="AB239">
        <v>42.5</v>
      </c>
      <c r="AC239">
        <f t="shared" si="83"/>
        <v>792.52499999999998</v>
      </c>
      <c r="AD239">
        <v>42.5</v>
      </c>
      <c r="AE239">
        <f t="shared" si="84"/>
        <v>1429.0166666666667</v>
      </c>
      <c r="AF239">
        <v>42.5</v>
      </c>
      <c r="AG239">
        <f t="shared" si="85"/>
        <v>419.18333333333334</v>
      </c>
      <c r="AH239">
        <v>42.5</v>
      </c>
      <c r="AI239">
        <f t="shared" si="86"/>
        <v>1514.1366666666665</v>
      </c>
      <c r="AJ239">
        <v>42.5</v>
      </c>
      <c r="AK239">
        <f t="shared" si="87"/>
        <v>589.37599999999998</v>
      </c>
      <c r="AL239">
        <v>42.5</v>
      </c>
      <c r="AM239">
        <f t="shared" si="88"/>
        <v>232.82333333333335</v>
      </c>
      <c r="AN239">
        <v>42.5</v>
      </c>
      <c r="AO239">
        <f t="shared" si="89"/>
        <v>274.91333333333336</v>
      </c>
      <c r="AP239">
        <v>42.5</v>
      </c>
      <c r="AQ239">
        <f t="shared" si="90"/>
        <v>1761.9566666666667</v>
      </c>
      <c r="AR239">
        <v>42.5</v>
      </c>
      <c r="AS239">
        <f t="shared" si="91"/>
        <v>718.76499999999999</v>
      </c>
      <c r="AT239">
        <v>42.5</v>
      </c>
      <c r="AU239">
        <f t="shared" si="92"/>
        <v>1600.1950000000002</v>
      </c>
      <c r="AV239">
        <v>42.5</v>
      </c>
      <c r="AW239">
        <f t="shared" si="93"/>
        <v>732.01133333333325</v>
      </c>
      <c r="AX239">
        <v>42.5</v>
      </c>
      <c r="AY239">
        <f t="shared" si="94"/>
        <v>1237.6033333333335</v>
      </c>
      <c r="AZ239">
        <v>42.5</v>
      </c>
      <c r="BA239">
        <f t="shared" si="95"/>
        <v>1520.6266666666668</v>
      </c>
      <c r="BB239">
        <v>42.5</v>
      </c>
      <c r="BC239">
        <f t="shared" si="96"/>
        <v>416.87000000000006</v>
      </c>
      <c r="BD239">
        <v>42.5</v>
      </c>
      <c r="BE239">
        <f t="shared" si="97"/>
        <v>240.26</v>
      </c>
      <c r="BF239">
        <v>42.5</v>
      </c>
      <c r="BG239">
        <f t="shared" si="98"/>
        <v>144.44150000000002</v>
      </c>
      <c r="BJ239" s="2">
        <f t="shared" si="99"/>
        <v>836.54874712643652</v>
      </c>
      <c r="BK239" s="2">
        <f t="shared" si="100"/>
        <v>487.2206290302276</v>
      </c>
      <c r="BL239" s="2">
        <f t="shared" si="101"/>
        <v>90.474599474604048</v>
      </c>
    </row>
    <row r="240" spans="2:64" x14ac:dyDescent="0.65">
      <c r="B240">
        <v>45</v>
      </c>
      <c r="C240">
        <f t="shared" si="70"/>
        <v>873.99666666666678</v>
      </c>
      <c r="D240">
        <v>45</v>
      </c>
      <c r="E240">
        <f t="shared" si="71"/>
        <v>202.61200000000002</v>
      </c>
      <c r="F240">
        <v>45</v>
      </c>
      <c r="G240">
        <f t="shared" si="72"/>
        <v>325.37999999999994</v>
      </c>
      <c r="H240">
        <v>45</v>
      </c>
      <c r="I240">
        <f t="shared" si="73"/>
        <v>200.68500000000003</v>
      </c>
      <c r="J240">
        <v>45</v>
      </c>
      <c r="K240">
        <f t="shared" si="74"/>
        <v>808.62750000000005</v>
      </c>
      <c r="L240">
        <v>45</v>
      </c>
      <c r="M240">
        <f t="shared" si="75"/>
        <v>585.23666666666668</v>
      </c>
      <c r="N240">
        <v>45</v>
      </c>
      <c r="O240">
        <f t="shared" si="76"/>
        <v>738.02799999999991</v>
      </c>
      <c r="P240">
        <v>45</v>
      </c>
      <c r="Q240">
        <f t="shared" si="77"/>
        <v>1147.2766666666666</v>
      </c>
      <c r="R240">
        <v>45</v>
      </c>
      <c r="S240">
        <f t="shared" si="78"/>
        <v>396.07</v>
      </c>
      <c r="T240">
        <v>45</v>
      </c>
      <c r="U240">
        <f t="shared" si="79"/>
        <v>326.08249999999998</v>
      </c>
      <c r="V240">
        <v>45</v>
      </c>
      <c r="W240">
        <f t="shared" si="80"/>
        <v>418.66125</v>
      </c>
      <c r="X240">
        <v>45</v>
      </c>
      <c r="Y240">
        <f t="shared" si="81"/>
        <v>829.75099999999998</v>
      </c>
      <c r="Z240">
        <v>45</v>
      </c>
      <c r="AA240">
        <f t="shared" si="82"/>
        <v>1570.56</v>
      </c>
      <c r="AB240">
        <v>45</v>
      </c>
      <c r="AC240">
        <f t="shared" si="83"/>
        <v>541</v>
      </c>
      <c r="AD240">
        <v>45</v>
      </c>
      <c r="AE240">
        <f t="shared" si="84"/>
        <v>1172.4533333333331</v>
      </c>
      <c r="AF240">
        <v>45</v>
      </c>
      <c r="AG240">
        <f t="shared" si="85"/>
        <v>312.82333333333332</v>
      </c>
      <c r="AH240">
        <v>45</v>
      </c>
      <c r="AI240">
        <f t="shared" si="86"/>
        <v>965.55749999999989</v>
      </c>
      <c r="AJ240">
        <v>45</v>
      </c>
      <c r="AK240">
        <f t="shared" si="87"/>
        <v>357.07600000000002</v>
      </c>
      <c r="AL240">
        <v>45</v>
      </c>
      <c r="AM240">
        <f t="shared" si="88"/>
        <v>205.005</v>
      </c>
      <c r="AN240">
        <v>45</v>
      </c>
      <c r="AO240">
        <f t="shared" si="89"/>
        <v>264.23</v>
      </c>
      <c r="AP240">
        <v>45</v>
      </c>
      <c r="AQ240">
        <f t="shared" si="90"/>
        <v>1091.1500000000001</v>
      </c>
      <c r="AR240">
        <v>45</v>
      </c>
      <c r="AS240">
        <f t="shared" si="91"/>
        <v>431.3633333333334</v>
      </c>
      <c r="AT240">
        <v>45</v>
      </c>
      <c r="AU240">
        <f t="shared" si="92"/>
        <v>1288.6566666666668</v>
      </c>
      <c r="AV240">
        <v>45</v>
      </c>
      <c r="AW240">
        <f t="shared" si="93"/>
        <v>574.3216666666666</v>
      </c>
      <c r="AX240">
        <v>45</v>
      </c>
      <c r="AY240">
        <f t="shared" si="94"/>
        <v>617.14666666666665</v>
      </c>
      <c r="AZ240">
        <v>45</v>
      </c>
      <c r="BA240">
        <f t="shared" si="95"/>
        <v>849.10750000000007</v>
      </c>
      <c r="BB240">
        <v>45</v>
      </c>
      <c r="BC240">
        <f t="shared" si="96"/>
        <v>252.58999999999997</v>
      </c>
      <c r="BD240">
        <v>45</v>
      </c>
      <c r="BE240">
        <f t="shared" si="97"/>
        <v>236.43</v>
      </c>
      <c r="BF240">
        <v>45</v>
      </c>
      <c r="BG240">
        <f t="shared" si="98"/>
        <v>140.88849999999999</v>
      </c>
      <c r="BJ240" s="2">
        <f t="shared" si="99"/>
        <v>611.12988793103443</v>
      </c>
      <c r="BK240" s="2">
        <f t="shared" si="100"/>
        <v>376.75990256914559</v>
      </c>
      <c r="BL240" s="2">
        <f t="shared" si="101"/>
        <v>69.962557519130613</v>
      </c>
    </row>
    <row r="241" spans="2:64" x14ac:dyDescent="0.65">
      <c r="B241">
        <v>47.5</v>
      </c>
      <c r="C241">
        <f t="shared" si="70"/>
        <v>633.35333333333335</v>
      </c>
      <c r="D241">
        <v>47.5</v>
      </c>
      <c r="E241">
        <f t="shared" si="71"/>
        <v>191</v>
      </c>
      <c r="F241">
        <v>47.5</v>
      </c>
      <c r="G241">
        <f t="shared" si="72"/>
        <v>264.52</v>
      </c>
      <c r="H241">
        <v>47.5</v>
      </c>
      <c r="I241">
        <f t="shared" si="73"/>
        <v>185.82</v>
      </c>
      <c r="J241">
        <v>47.5</v>
      </c>
      <c r="K241">
        <f t="shared" si="74"/>
        <v>515.10249999999996</v>
      </c>
      <c r="L241">
        <v>47.5</v>
      </c>
      <c r="M241">
        <f t="shared" si="75"/>
        <v>393.24</v>
      </c>
      <c r="N241">
        <v>47.5</v>
      </c>
      <c r="O241">
        <f t="shared" si="76"/>
        <v>386.29050000000001</v>
      </c>
      <c r="P241">
        <v>47.5</v>
      </c>
      <c r="Q241">
        <f t="shared" si="77"/>
        <v>903.31666666666661</v>
      </c>
      <c r="R241">
        <v>47.5</v>
      </c>
      <c r="S241">
        <f t="shared" si="78"/>
        <v>286.78999999999996</v>
      </c>
      <c r="T241">
        <v>47.5</v>
      </c>
      <c r="U241">
        <f t="shared" si="79"/>
        <v>280.64499999999998</v>
      </c>
      <c r="V241">
        <v>47.5</v>
      </c>
      <c r="W241">
        <f t="shared" si="80"/>
        <v>304.08533333333338</v>
      </c>
      <c r="X241">
        <v>47.5</v>
      </c>
      <c r="Y241">
        <f t="shared" si="81"/>
        <v>766.41</v>
      </c>
      <c r="Z241">
        <v>47.5</v>
      </c>
      <c r="AA241">
        <f t="shared" si="82"/>
        <v>1519.3600000000001</v>
      </c>
      <c r="AB241">
        <v>47.5</v>
      </c>
      <c r="AC241">
        <f t="shared" si="83"/>
        <v>357.87</v>
      </c>
      <c r="AD241">
        <v>47.5</v>
      </c>
      <c r="AE241">
        <f t="shared" si="84"/>
        <v>1007.5249999999999</v>
      </c>
      <c r="AF241">
        <v>47.5</v>
      </c>
      <c r="AG241">
        <f t="shared" si="85"/>
        <v>272.15000000000003</v>
      </c>
      <c r="AH241">
        <v>47.5</v>
      </c>
      <c r="AI241">
        <f t="shared" si="86"/>
        <v>628.16000000000008</v>
      </c>
      <c r="AJ241">
        <v>47.5</v>
      </c>
      <c r="AK241">
        <f t="shared" si="87"/>
        <v>287.99600000000004</v>
      </c>
      <c r="AL241">
        <v>47.5</v>
      </c>
      <c r="AM241">
        <f t="shared" si="88"/>
        <v>194.16333333333333</v>
      </c>
      <c r="AN241">
        <v>47.5</v>
      </c>
      <c r="AO241">
        <f t="shared" si="89"/>
        <v>262.16666666666663</v>
      </c>
      <c r="AP241">
        <v>47.5</v>
      </c>
      <c r="AQ241">
        <f t="shared" si="90"/>
        <v>717.35666666666657</v>
      </c>
      <c r="AR241">
        <v>47.5</v>
      </c>
      <c r="AS241">
        <f t="shared" si="91"/>
        <v>325.995</v>
      </c>
      <c r="AT241">
        <v>47.5</v>
      </c>
      <c r="AU241">
        <f t="shared" si="92"/>
        <v>769.4899999999999</v>
      </c>
      <c r="AV241">
        <v>47.5</v>
      </c>
      <c r="AW241">
        <f t="shared" si="93"/>
        <v>423.53449999999998</v>
      </c>
      <c r="AX241">
        <v>47.5</v>
      </c>
      <c r="AY241">
        <f t="shared" si="94"/>
        <v>371.94</v>
      </c>
      <c r="AZ241">
        <v>47.5</v>
      </c>
      <c r="BA241">
        <f t="shared" si="95"/>
        <v>463.80333333333328</v>
      </c>
      <c r="BB241">
        <v>47.5</v>
      </c>
      <c r="BC241">
        <f t="shared" si="96"/>
        <v>216.06199999999998</v>
      </c>
      <c r="BD241">
        <v>47.5</v>
      </c>
      <c r="BE241">
        <f t="shared" si="97"/>
        <v>215.00333333333333</v>
      </c>
      <c r="BF241">
        <v>47.5</v>
      </c>
      <c r="BG241">
        <f t="shared" si="98"/>
        <v>138.44933333333333</v>
      </c>
      <c r="BJ241" s="2">
        <f t="shared" si="99"/>
        <v>457.98615517241382</v>
      </c>
      <c r="BK241" s="2">
        <f t="shared" si="100"/>
        <v>302.45640780934491</v>
      </c>
      <c r="BL241" s="2">
        <f t="shared" si="101"/>
        <v>56.164744931972614</v>
      </c>
    </row>
    <row r="242" spans="2:64" x14ac:dyDescent="0.65">
      <c r="B242">
        <v>50</v>
      </c>
      <c r="C242">
        <f t="shared" si="70"/>
        <v>503.15666666666658</v>
      </c>
      <c r="D242">
        <v>50</v>
      </c>
      <c r="E242">
        <f t="shared" si="71"/>
        <v>192.876</v>
      </c>
      <c r="F242">
        <v>50</v>
      </c>
      <c r="G242">
        <f t="shared" si="72"/>
        <v>261.39666666666665</v>
      </c>
      <c r="H242">
        <v>50</v>
      </c>
      <c r="I242">
        <f t="shared" si="73"/>
        <v>180.27500000000001</v>
      </c>
      <c r="J242">
        <v>50</v>
      </c>
      <c r="K242">
        <f t="shared" si="74"/>
        <v>332.74250000000006</v>
      </c>
      <c r="L242">
        <v>50</v>
      </c>
      <c r="M242">
        <f t="shared" si="75"/>
        <v>269.26</v>
      </c>
      <c r="N242">
        <v>50</v>
      </c>
      <c r="O242">
        <f t="shared" si="76"/>
        <v>283.53733333333332</v>
      </c>
      <c r="P242">
        <v>50</v>
      </c>
      <c r="Q242">
        <f t="shared" si="77"/>
        <v>601.9799999999999</v>
      </c>
      <c r="R242">
        <v>50</v>
      </c>
      <c r="S242">
        <f t="shared" si="78"/>
        <v>234.23</v>
      </c>
      <c r="T242">
        <v>50</v>
      </c>
      <c r="U242">
        <f t="shared" si="79"/>
        <v>254.80250000000001</v>
      </c>
      <c r="V242">
        <v>50</v>
      </c>
      <c r="W242">
        <f t="shared" si="80"/>
        <v>241.89924999999999</v>
      </c>
      <c r="X242">
        <v>50</v>
      </c>
      <c r="Y242">
        <f t="shared" si="81"/>
        <v>654.42233333333331</v>
      </c>
      <c r="Z242">
        <v>50</v>
      </c>
      <c r="AA242">
        <f t="shared" si="82"/>
        <v>1244.55</v>
      </c>
      <c r="AB242">
        <v>50</v>
      </c>
      <c r="AC242">
        <f t="shared" si="83"/>
        <v>282.40666666666669</v>
      </c>
      <c r="AD242">
        <v>50</v>
      </c>
      <c r="AE242">
        <f t="shared" si="84"/>
        <v>675.38333333333333</v>
      </c>
      <c r="AF242">
        <v>50</v>
      </c>
      <c r="AG242">
        <f t="shared" si="85"/>
        <v>235.33500000000001</v>
      </c>
      <c r="AH242">
        <v>50</v>
      </c>
      <c r="AI242">
        <f t="shared" si="86"/>
        <v>452.02749999999997</v>
      </c>
      <c r="AJ242">
        <v>50</v>
      </c>
      <c r="AK242">
        <f t="shared" si="87"/>
        <v>243.18</v>
      </c>
      <c r="AL242">
        <v>50</v>
      </c>
      <c r="AM242">
        <f t="shared" si="88"/>
        <v>203.13</v>
      </c>
      <c r="AN242">
        <v>50</v>
      </c>
      <c r="AO242">
        <f t="shared" si="89"/>
        <v>260.20249999999999</v>
      </c>
      <c r="AP242">
        <v>50</v>
      </c>
      <c r="AQ242">
        <f t="shared" si="90"/>
        <v>495.47500000000002</v>
      </c>
      <c r="AR242">
        <v>50</v>
      </c>
      <c r="AS242">
        <f t="shared" si="91"/>
        <v>299.53666666666663</v>
      </c>
      <c r="AT242">
        <v>50</v>
      </c>
      <c r="AU242">
        <f t="shared" si="92"/>
        <v>414.3866666666666</v>
      </c>
      <c r="AV242">
        <v>50</v>
      </c>
      <c r="AW242">
        <f t="shared" si="93"/>
        <v>296.33799999999997</v>
      </c>
      <c r="AX242">
        <v>50</v>
      </c>
      <c r="AY242">
        <f t="shared" si="94"/>
        <v>268.81</v>
      </c>
      <c r="AZ242">
        <v>50</v>
      </c>
      <c r="BA242">
        <f t="shared" si="95"/>
        <v>333.9425</v>
      </c>
      <c r="BB242">
        <v>50</v>
      </c>
      <c r="BC242">
        <f t="shared" si="96"/>
        <v>193.65</v>
      </c>
      <c r="BD242">
        <v>50</v>
      </c>
      <c r="BE242">
        <f t="shared" si="97"/>
        <v>212.76</v>
      </c>
      <c r="BF242">
        <v>50</v>
      </c>
      <c r="BG242">
        <f t="shared" si="98"/>
        <v>136.48474999999999</v>
      </c>
      <c r="BJ242" s="2">
        <f t="shared" si="99"/>
        <v>353.73023563218391</v>
      </c>
      <c r="BK242" s="2">
        <f t="shared" si="100"/>
        <v>218.74794697942244</v>
      </c>
      <c r="BL242" s="2">
        <f t="shared" si="101"/>
        <v>40.620473989879663</v>
      </c>
    </row>
    <row r="243" spans="2:64" x14ac:dyDescent="0.65">
      <c r="B243">
        <v>52.5</v>
      </c>
      <c r="C243">
        <f t="shared" si="70"/>
        <v>467.45666666666665</v>
      </c>
      <c r="D243">
        <v>52.5</v>
      </c>
      <c r="E243">
        <f t="shared" si="71"/>
        <v>191.41200000000001</v>
      </c>
      <c r="F243">
        <v>52.5</v>
      </c>
      <c r="G243">
        <f t="shared" si="72"/>
        <v>236.68666666666664</v>
      </c>
      <c r="H243">
        <v>52.5</v>
      </c>
      <c r="I243">
        <f t="shared" si="73"/>
        <v>170.72499999999999</v>
      </c>
      <c r="J243">
        <v>52.5</v>
      </c>
      <c r="K243">
        <f t="shared" si="74"/>
        <v>252.21250000000001</v>
      </c>
      <c r="L243">
        <v>52.5</v>
      </c>
      <c r="M243">
        <f t="shared" si="75"/>
        <v>227.02333333333331</v>
      </c>
      <c r="N243">
        <v>52.5</v>
      </c>
      <c r="O243">
        <f t="shared" si="76"/>
        <v>265.02199999999999</v>
      </c>
      <c r="P243">
        <v>52.5</v>
      </c>
      <c r="Q243">
        <f t="shared" si="77"/>
        <v>446.84333333333331</v>
      </c>
      <c r="R243">
        <v>52.5</v>
      </c>
      <c r="S243">
        <f t="shared" si="78"/>
        <v>224.60666666666665</v>
      </c>
      <c r="T243">
        <v>52.5</v>
      </c>
      <c r="U243">
        <f t="shared" si="79"/>
        <v>240.005</v>
      </c>
      <c r="V243">
        <v>52.5</v>
      </c>
      <c r="W243">
        <f t="shared" si="80"/>
        <v>216.41900000000001</v>
      </c>
      <c r="X243">
        <v>52.5</v>
      </c>
      <c r="Y243">
        <f t="shared" si="81"/>
        <v>530.279</v>
      </c>
      <c r="Z243">
        <v>52.5</v>
      </c>
      <c r="AA243">
        <f t="shared" si="82"/>
        <v>1111.81</v>
      </c>
      <c r="AB243">
        <v>52.5</v>
      </c>
      <c r="AC243">
        <f t="shared" si="83"/>
        <v>243.68666666666664</v>
      </c>
      <c r="AD243">
        <v>52.5</v>
      </c>
      <c r="AE243">
        <f t="shared" si="84"/>
        <v>378.38333333333338</v>
      </c>
      <c r="AF243">
        <v>52.5</v>
      </c>
      <c r="AG243">
        <f t="shared" si="85"/>
        <v>220.59</v>
      </c>
      <c r="AH243">
        <v>52.5</v>
      </c>
      <c r="AI243">
        <f t="shared" si="86"/>
        <v>343.48750000000001</v>
      </c>
      <c r="AJ243">
        <v>52.5</v>
      </c>
      <c r="AK243">
        <f t="shared" si="87"/>
        <v>221.41199999999998</v>
      </c>
      <c r="AL243">
        <v>52.5</v>
      </c>
      <c r="AM243">
        <f t="shared" si="88"/>
        <v>209.76333333333335</v>
      </c>
      <c r="AN243">
        <v>52.5</v>
      </c>
      <c r="AO243">
        <f t="shared" si="89"/>
        <v>290.20249999999999</v>
      </c>
      <c r="AP243">
        <v>52.5</v>
      </c>
      <c r="AQ243">
        <f t="shared" si="90"/>
        <v>376.065</v>
      </c>
      <c r="AR243">
        <v>52.5</v>
      </c>
      <c r="AS243">
        <f t="shared" si="91"/>
        <v>285.7766666666667</v>
      </c>
      <c r="AT243">
        <v>52.5</v>
      </c>
      <c r="AU243">
        <f t="shared" si="92"/>
        <v>294.26333333333332</v>
      </c>
      <c r="AV243">
        <v>52.5</v>
      </c>
      <c r="AW243">
        <f t="shared" si="93"/>
        <v>229.91766666666669</v>
      </c>
      <c r="AX243">
        <v>52.5</v>
      </c>
      <c r="AY243">
        <f t="shared" si="94"/>
        <v>252.30333333333337</v>
      </c>
      <c r="AZ243">
        <v>52.5</v>
      </c>
      <c r="BA243">
        <f t="shared" si="95"/>
        <v>261.49250000000001</v>
      </c>
      <c r="BB243">
        <v>52.5</v>
      </c>
      <c r="BC243">
        <f t="shared" si="96"/>
        <v>186.536</v>
      </c>
      <c r="BD243">
        <v>52.5</v>
      </c>
      <c r="BE243">
        <f t="shared" si="97"/>
        <v>204.745</v>
      </c>
      <c r="BF243">
        <v>52.5</v>
      </c>
      <c r="BG243">
        <f t="shared" si="98"/>
        <v>137.76325</v>
      </c>
      <c r="BJ243" s="2">
        <f t="shared" si="99"/>
        <v>300.58238793103448</v>
      </c>
      <c r="BK243" s="2">
        <f t="shared" si="100"/>
        <v>177.54635238401525</v>
      </c>
      <c r="BL243" s="2">
        <f t="shared" si="101"/>
        <v>32.969529948051729</v>
      </c>
    </row>
    <row r="244" spans="2:64" x14ac:dyDescent="0.65">
      <c r="B244">
        <v>55</v>
      </c>
      <c r="C244">
        <f t="shared" ref="C244:C262" si="102">AVERAGEIFS(C$3:C$217,B$3:B$217,"&gt;="&amp;B243,B$3:B$217,"&lt;="&amp;B244)</f>
        <v>386.55333333333328</v>
      </c>
      <c r="D244">
        <v>55</v>
      </c>
      <c r="E244">
        <f t="shared" si="71"/>
        <v>179.03400000000002</v>
      </c>
      <c r="F244">
        <v>55</v>
      </c>
      <c r="G244">
        <f t="shared" si="72"/>
        <v>215.42666666666665</v>
      </c>
      <c r="H244">
        <v>55</v>
      </c>
      <c r="I244">
        <f t="shared" si="73"/>
        <v>168.47999999999996</v>
      </c>
      <c r="J244">
        <v>55</v>
      </c>
      <c r="K244">
        <f t="shared" si="74"/>
        <v>217.16749999999999</v>
      </c>
      <c r="L244">
        <v>55</v>
      </c>
      <c r="M244">
        <f t="shared" si="75"/>
        <v>208.14</v>
      </c>
      <c r="N244">
        <v>55</v>
      </c>
      <c r="O244">
        <f t="shared" si="76"/>
        <v>250.03674999999998</v>
      </c>
      <c r="P244">
        <v>55</v>
      </c>
      <c r="Q244">
        <f t="shared" si="77"/>
        <v>306.11666666666662</v>
      </c>
      <c r="R244">
        <v>55</v>
      </c>
      <c r="S244">
        <f t="shared" si="78"/>
        <v>212.49333333333334</v>
      </c>
      <c r="T244">
        <v>55</v>
      </c>
      <c r="U244">
        <f t="shared" si="79"/>
        <v>215.97749999999999</v>
      </c>
      <c r="V244">
        <v>55</v>
      </c>
      <c r="W244">
        <f t="shared" si="80"/>
        <v>203.875</v>
      </c>
      <c r="X244">
        <v>55</v>
      </c>
      <c r="Y244">
        <f t="shared" si="81"/>
        <v>326.8296666666667</v>
      </c>
      <c r="Z244">
        <v>55</v>
      </c>
      <c r="AA244">
        <f t="shared" si="82"/>
        <v>950.495</v>
      </c>
      <c r="AB244">
        <v>55</v>
      </c>
      <c r="AC244">
        <f t="shared" si="83"/>
        <v>238.79500000000002</v>
      </c>
      <c r="AD244">
        <v>55</v>
      </c>
      <c r="AE244">
        <f t="shared" si="84"/>
        <v>294.19</v>
      </c>
      <c r="AF244">
        <v>55</v>
      </c>
      <c r="AG244">
        <f t="shared" si="85"/>
        <v>209.97333333333336</v>
      </c>
      <c r="AH244">
        <v>55</v>
      </c>
      <c r="AI244">
        <f t="shared" si="86"/>
        <v>270.19666666666666</v>
      </c>
      <c r="AJ244">
        <v>55</v>
      </c>
      <c r="AK244">
        <f t="shared" si="87"/>
        <v>213.14399999999995</v>
      </c>
      <c r="AL244">
        <v>55</v>
      </c>
      <c r="AM244">
        <f t="shared" si="88"/>
        <v>197.26999999999998</v>
      </c>
      <c r="AN244">
        <v>55</v>
      </c>
      <c r="AO244">
        <f t="shared" si="89"/>
        <v>296.82666666666665</v>
      </c>
      <c r="AP244">
        <v>55</v>
      </c>
      <c r="AQ244">
        <f t="shared" si="90"/>
        <v>338.83666666666664</v>
      </c>
      <c r="AR244">
        <v>55</v>
      </c>
      <c r="AS244">
        <f t="shared" si="91"/>
        <v>272.94</v>
      </c>
      <c r="AT244">
        <v>55</v>
      </c>
      <c r="AU244">
        <f t="shared" si="92"/>
        <v>233.06666666666669</v>
      </c>
      <c r="AV244">
        <v>55</v>
      </c>
      <c r="AW244">
        <f t="shared" si="93"/>
        <v>209.33249999999998</v>
      </c>
      <c r="AX244">
        <v>55</v>
      </c>
      <c r="AY244">
        <f t="shared" si="94"/>
        <v>230.26249999999999</v>
      </c>
      <c r="AZ244">
        <v>55</v>
      </c>
      <c r="BA244">
        <f t="shared" si="95"/>
        <v>225.75666666666666</v>
      </c>
      <c r="BB244">
        <v>55</v>
      </c>
      <c r="BC244">
        <f t="shared" si="96"/>
        <v>174.922</v>
      </c>
      <c r="BD244">
        <v>55</v>
      </c>
      <c r="BE244">
        <f t="shared" si="97"/>
        <v>200.27666666666667</v>
      </c>
      <c r="BF244">
        <v>55</v>
      </c>
      <c r="BG244">
        <f t="shared" si="98"/>
        <v>136.25533333333334</v>
      </c>
      <c r="BJ244" s="2">
        <f t="shared" si="99"/>
        <v>261.47138218390808</v>
      </c>
      <c r="BK244" s="2">
        <f t="shared" si="100"/>
        <v>141.15016883352797</v>
      </c>
      <c r="BL244" s="2">
        <f t="shared" si="101"/>
        <v>26.210928335289942</v>
      </c>
    </row>
    <row r="245" spans="2:64" x14ac:dyDescent="0.65">
      <c r="B245">
        <v>57.5</v>
      </c>
      <c r="C245">
        <f t="shared" si="102"/>
        <v>294.71999999999997</v>
      </c>
      <c r="D245">
        <v>57.5</v>
      </c>
      <c r="E245">
        <f t="shared" si="71"/>
        <v>180.47599999999997</v>
      </c>
      <c r="F245">
        <v>57.5</v>
      </c>
      <c r="G245">
        <f t="shared" si="72"/>
        <v>222.51999999999998</v>
      </c>
      <c r="H245">
        <v>57.5</v>
      </c>
      <c r="I245">
        <f t="shared" si="73"/>
        <v>167.31</v>
      </c>
      <c r="J245">
        <v>57.5</v>
      </c>
      <c r="K245">
        <f t="shared" si="74"/>
        <v>202.67750000000001</v>
      </c>
      <c r="L245">
        <v>57.5</v>
      </c>
      <c r="M245">
        <f t="shared" si="75"/>
        <v>203.84</v>
      </c>
      <c r="N245">
        <v>57.5</v>
      </c>
      <c r="O245">
        <f t="shared" si="76"/>
        <v>234.54133333333334</v>
      </c>
      <c r="P245">
        <v>57.5</v>
      </c>
      <c r="Q245">
        <f t="shared" si="77"/>
        <v>247.3066666666667</v>
      </c>
      <c r="R245">
        <v>57.5</v>
      </c>
      <c r="S245">
        <f t="shared" si="78"/>
        <v>197.03</v>
      </c>
      <c r="T245">
        <v>57.5</v>
      </c>
      <c r="U245">
        <f t="shared" si="79"/>
        <v>203.755</v>
      </c>
      <c r="V245">
        <v>57.5</v>
      </c>
      <c r="W245">
        <f t="shared" si="80"/>
        <v>194.191</v>
      </c>
      <c r="X245">
        <v>57.5</v>
      </c>
      <c r="Y245">
        <f t="shared" si="81"/>
        <v>237.72200000000001</v>
      </c>
      <c r="Z245">
        <v>57.5</v>
      </c>
      <c r="AA245">
        <f t="shared" si="82"/>
        <v>844.66</v>
      </c>
      <c r="AB245">
        <v>57.5</v>
      </c>
      <c r="AC245">
        <f t="shared" si="83"/>
        <v>221.17333333333332</v>
      </c>
      <c r="AD245">
        <v>57.5</v>
      </c>
      <c r="AE245">
        <f t="shared" si="84"/>
        <v>265.59666666666664</v>
      </c>
      <c r="AF245">
        <v>57.5</v>
      </c>
      <c r="AG245">
        <f t="shared" si="85"/>
        <v>201.69333333333336</v>
      </c>
      <c r="AH245">
        <v>57.5</v>
      </c>
      <c r="AI245">
        <f t="shared" si="86"/>
        <v>249.87750000000003</v>
      </c>
      <c r="AJ245">
        <v>57.5</v>
      </c>
      <c r="AK245">
        <f t="shared" si="87"/>
        <v>200.66199999999998</v>
      </c>
      <c r="AL245">
        <v>57.5</v>
      </c>
      <c r="AM245">
        <f t="shared" si="88"/>
        <v>189.42000000000002</v>
      </c>
      <c r="AN245">
        <v>57.5</v>
      </c>
      <c r="AO245">
        <f t="shared" si="89"/>
        <v>322.43</v>
      </c>
      <c r="AP245">
        <v>57.5</v>
      </c>
      <c r="AQ245">
        <f t="shared" si="90"/>
        <v>327.17499999999995</v>
      </c>
      <c r="AR245">
        <v>57.5</v>
      </c>
      <c r="AS245">
        <f t="shared" si="91"/>
        <v>251.07333333333335</v>
      </c>
      <c r="AT245">
        <v>57.5</v>
      </c>
      <c r="AU245">
        <f t="shared" si="92"/>
        <v>212.60999999999999</v>
      </c>
      <c r="AV245">
        <v>57.5</v>
      </c>
      <c r="AW245">
        <f t="shared" si="93"/>
        <v>202.9723333333333</v>
      </c>
      <c r="AX245">
        <v>57.5</v>
      </c>
      <c r="AY245">
        <f t="shared" si="94"/>
        <v>237.07333333333335</v>
      </c>
      <c r="AZ245">
        <v>57.5</v>
      </c>
      <c r="BA245">
        <f t="shared" si="95"/>
        <v>211.01749999999998</v>
      </c>
      <c r="BB245">
        <v>57.5</v>
      </c>
      <c r="BC245">
        <f t="shared" si="96"/>
        <v>174.60999999999999</v>
      </c>
      <c r="BD245">
        <v>57.5</v>
      </c>
      <c r="BE245">
        <f t="shared" si="97"/>
        <v>195.32999999999998</v>
      </c>
      <c r="BF245">
        <v>57.5</v>
      </c>
      <c r="BG245">
        <f t="shared" si="98"/>
        <v>135.3485</v>
      </c>
      <c r="BJ245" s="2">
        <f t="shared" si="99"/>
        <v>242.37283908045976</v>
      </c>
      <c r="BK245" s="2">
        <f t="shared" si="100"/>
        <v>121.34517677253915</v>
      </c>
      <c r="BL245" s="2">
        <f t="shared" si="101"/>
        <v>22.533233636930795</v>
      </c>
    </row>
    <row r="246" spans="2:64" x14ac:dyDescent="0.65">
      <c r="B246">
        <v>60</v>
      </c>
      <c r="C246">
        <f t="shared" si="102"/>
        <v>268.255</v>
      </c>
      <c r="D246">
        <v>60</v>
      </c>
      <c r="E246">
        <f t="shared" si="71"/>
        <v>180.102</v>
      </c>
      <c r="F246">
        <v>60</v>
      </c>
      <c r="G246">
        <f t="shared" si="72"/>
        <v>204.01333333333332</v>
      </c>
      <c r="H246">
        <v>60</v>
      </c>
      <c r="I246">
        <f t="shared" si="73"/>
        <v>166.88200000000001</v>
      </c>
      <c r="J246">
        <v>60</v>
      </c>
      <c r="K246">
        <f t="shared" si="74"/>
        <v>188.84</v>
      </c>
      <c r="L246">
        <v>60</v>
      </c>
      <c r="M246">
        <f t="shared" si="75"/>
        <v>195.83500000000001</v>
      </c>
      <c r="N246">
        <v>60</v>
      </c>
      <c r="O246">
        <f t="shared" si="76"/>
        <v>217.70474999999999</v>
      </c>
      <c r="P246">
        <v>60</v>
      </c>
      <c r="Q246">
        <f t="shared" si="77"/>
        <v>228.97333333333333</v>
      </c>
      <c r="R246">
        <v>60</v>
      </c>
      <c r="S246">
        <f t="shared" si="78"/>
        <v>192.6933333333333</v>
      </c>
      <c r="T246">
        <v>60</v>
      </c>
      <c r="U246">
        <f t="shared" si="79"/>
        <v>201.84749999999997</v>
      </c>
      <c r="V246">
        <v>60</v>
      </c>
      <c r="W246">
        <f t="shared" si="80"/>
        <v>187.82300000000001</v>
      </c>
      <c r="X246">
        <v>60</v>
      </c>
      <c r="Y246">
        <f t="shared" si="81"/>
        <v>209.8066666666667</v>
      </c>
      <c r="Z246">
        <v>60</v>
      </c>
      <c r="AA246">
        <f t="shared" si="82"/>
        <v>696.58500000000004</v>
      </c>
      <c r="AB246">
        <v>60</v>
      </c>
      <c r="AC246">
        <f t="shared" si="83"/>
        <v>216.11</v>
      </c>
      <c r="AD246">
        <v>60</v>
      </c>
      <c r="AE246">
        <f t="shared" si="84"/>
        <v>237.19666666666663</v>
      </c>
      <c r="AF246">
        <v>60</v>
      </c>
      <c r="AG246">
        <f t="shared" si="85"/>
        <v>196.42666666666665</v>
      </c>
      <c r="AH246">
        <v>60</v>
      </c>
      <c r="AI246">
        <f t="shared" si="86"/>
        <v>229.34333333333333</v>
      </c>
      <c r="AJ246">
        <v>60</v>
      </c>
      <c r="AK246">
        <f t="shared" si="87"/>
        <v>190.274</v>
      </c>
      <c r="AL246">
        <v>60</v>
      </c>
      <c r="AM246">
        <f t="shared" si="88"/>
        <v>180.97333333333333</v>
      </c>
      <c r="AN246">
        <v>60</v>
      </c>
      <c r="AO246">
        <f t="shared" si="89"/>
        <v>343.22666666666669</v>
      </c>
      <c r="AP246">
        <v>60</v>
      </c>
      <c r="AQ246">
        <f t="shared" si="90"/>
        <v>329.43</v>
      </c>
      <c r="AR246">
        <v>60</v>
      </c>
      <c r="AS246">
        <f t="shared" si="91"/>
        <v>230.46</v>
      </c>
      <c r="AT246">
        <v>60</v>
      </c>
      <c r="AU246">
        <f t="shared" si="92"/>
        <v>202.11</v>
      </c>
      <c r="AV246">
        <v>60</v>
      </c>
      <c r="AW246">
        <f t="shared" si="93"/>
        <v>197.13633333333334</v>
      </c>
      <c r="AX246">
        <v>60</v>
      </c>
      <c r="AY246">
        <f t="shared" si="94"/>
        <v>217.88</v>
      </c>
      <c r="AZ246">
        <v>60</v>
      </c>
      <c r="BA246">
        <f t="shared" si="95"/>
        <v>230.93333333333331</v>
      </c>
      <c r="BB246">
        <v>60</v>
      </c>
      <c r="BC246">
        <f t="shared" si="96"/>
        <v>172.55199999999999</v>
      </c>
      <c r="BD246">
        <v>60</v>
      </c>
      <c r="BE246">
        <f t="shared" si="97"/>
        <v>187.39</v>
      </c>
      <c r="BF246">
        <v>60</v>
      </c>
      <c r="BG246">
        <f t="shared" si="98"/>
        <v>134.85724999999999</v>
      </c>
      <c r="BJ246" s="2">
        <f t="shared" si="99"/>
        <v>228.81587931034483</v>
      </c>
      <c r="BK246" s="2">
        <f t="shared" si="100"/>
        <v>97.890254983946775</v>
      </c>
      <c r="BL246" s="2">
        <f t="shared" si="101"/>
        <v>18.177764003481833</v>
      </c>
    </row>
    <row r="247" spans="2:64" x14ac:dyDescent="0.65">
      <c r="B247">
        <v>62.5</v>
      </c>
      <c r="C247">
        <f t="shared" si="102"/>
        <v>247.8066666666667</v>
      </c>
      <c r="D247">
        <v>62.5</v>
      </c>
      <c r="E247">
        <f t="shared" si="71"/>
        <v>177.04399999999998</v>
      </c>
      <c r="F247">
        <v>62.5</v>
      </c>
      <c r="G247">
        <f t="shared" si="72"/>
        <v>190.6933333333333</v>
      </c>
      <c r="H247">
        <v>62.5</v>
      </c>
      <c r="I247">
        <f t="shared" si="73"/>
        <v>163.32</v>
      </c>
      <c r="J247">
        <v>62.5</v>
      </c>
      <c r="K247">
        <f t="shared" si="74"/>
        <v>187.0025</v>
      </c>
      <c r="L247">
        <v>62.5</v>
      </c>
      <c r="M247">
        <f t="shared" si="75"/>
        <v>186.1933333333333</v>
      </c>
      <c r="N247">
        <v>62.5</v>
      </c>
      <c r="O247">
        <f t="shared" si="76"/>
        <v>204.4385</v>
      </c>
      <c r="P247">
        <v>62.5</v>
      </c>
      <c r="Q247">
        <f t="shared" si="77"/>
        <v>225.12</v>
      </c>
      <c r="R247">
        <v>62.5</v>
      </c>
      <c r="S247">
        <f t="shared" si="78"/>
        <v>185.28</v>
      </c>
      <c r="T247">
        <v>62.5</v>
      </c>
      <c r="U247">
        <f t="shared" si="79"/>
        <v>192.19749999999999</v>
      </c>
      <c r="V247">
        <v>62.5</v>
      </c>
      <c r="W247">
        <f t="shared" si="80"/>
        <v>179.56100000000001</v>
      </c>
      <c r="X247">
        <v>62.5</v>
      </c>
      <c r="Y247">
        <f t="shared" si="81"/>
        <v>199.4</v>
      </c>
      <c r="Z247">
        <v>62.5</v>
      </c>
      <c r="AA247">
        <f t="shared" si="82"/>
        <v>528.31500000000005</v>
      </c>
      <c r="AB247">
        <v>62.5</v>
      </c>
      <c r="AC247">
        <f t="shared" si="83"/>
        <v>214.22000000000003</v>
      </c>
      <c r="AD247">
        <v>62.5</v>
      </c>
      <c r="AE247">
        <f t="shared" si="84"/>
        <v>216.46</v>
      </c>
      <c r="AF247">
        <v>62.5</v>
      </c>
      <c r="AG247">
        <f t="shared" si="85"/>
        <v>192.27333333333331</v>
      </c>
      <c r="AH247">
        <v>62.5</v>
      </c>
      <c r="AI247">
        <f t="shared" si="86"/>
        <v>216.60500000000002</v>
      </c>
      <c r="AJ247">
        <v>62.5</v>
      </c>
      <c r="AK247">
        <f t="shared" si="87"/>
        <v>188.846</v>
      </c>
      <c r="AL247">
        <v>62.5</v>
      </c>
      <c r="AM247">
        <f t="shared" si="88"/>
        <v>182.63666666666666</v>
      </c>
      <c r="AN247">
        <v>62.5</v>
      </c>
      <c r="AO247">
        <f t="shared" si="89"/>
        <v>350.71000000000004</v>
      </c>
      <c r="AP247">
        <v>62.5</v>
      </c>
      <c r="AQ247">
        <f t="shared" si="90"/>
        <v>301.245</v>
      </c>
      <c r="AR247">
        <v>62.5</v>
      </c>
      <c r="AS247">
        <f t="shared" si="91"/>
        <v>226.68333333333331</v>
      </c>
      <c r="AT247">
        <v>62.5</v>
      </c>
      <c r="AU247">
        <f t="shared" si="92"/>
        <v>195.30999999999997</v>
      </c>
      <c r="AV247">
        <v>62.5</v>
      </c>
      <c r="AW247">
        <f t="shared" si="93"/>
        <v>200.64233333333331</v>
      </c>
      <c r="AX247">
        <v>62.5</v>
      </c>
      <c r="AY247">
        <f t="shared" si="94"/>
        <v>186.32749999999999</v>
      </c>
      <c r="AZ247">
        <v>62.5</v>
      </c>
      <c r="BA247">
        <f t="shared" si="95"/>
        <v>218.79250000000002</v>
      </c>
      <c r="BB247">
        <v>62.5</v>
      </c>
      <c r="BC247">
        <f t="shared" si="96"/>
        <v>169.42199999999997</v>
      </c>
      <c r="BD247">
        <v>62.5</v>
      </c>
      <c r="BE247">
        <f t="shared" si="97"/>
        <v>187.26999999999998</v>
      </c>
      <c r="BF247">
        <v>62.5</v>
      </c>
      <c r="BG247">
        <f t="shared" si="98"/>
        <v>137.37524999999999</v>
      </c>
      <c r="BJ247" s="2">
        <f t="shared" si="99"/>
        <v>215.55830172413795</v>
      </c>
      <c r="BK247" s="2">
        <f t="shared" si="100"/>
        <v>71.248318113712415</v>
      </c>
      <c r="BL247" s="2">
        <f t="shared" si="101"/>
        <v>13.230480526671997</v>
      </c>
    </row>
    <row r="248" spans="2:64" x14ac:dyDescent="0.65">
      <c r="B248">
        <v>65</v>
      </c>
      <c r="C248">
        <f t="shared" si="102"/>
        <v>228.42333333333332</v>
      </c>
      <c r="D248">
        <v>65</v>
      </c>
      <c r="E248">
        <f t="shared" si="71"/>
        <v>175.99200000000002</v>
      </c>
      <c r="F248">
        <v>65</v>
      </c>
      <c r="G248">
        <f t="shared" si="72"/>
        <v>187.59333333333333</v>
      </c>
      <c r="H248">
        <v>65</v>
      </c>
      <c r="I248">
        <f t="shared" si="73"/>
        <v>161.24333333333334</v>
      </c>
      <c r="J248">
        <v>65</v>
      </c>
      <c r="K248">
        <f t="shared" si="74"/>
        <v>185.49250000000001</v>
      </c>
      <c r="L248">
        <v>65</v>
      </c>
      <c r="M248">
        <f t="shared" si="75"/>
        <v>182.07999999999998</v>
      </c>
      <c r="N248">
        <v>65</v>
      </c>
      <c r="O248">
        <f t="shared" si="76"/>
        <v>200.91533333333334</v>
      </c>
      <c r="P248">
        <v>65</v>
      </c>
      <c r="Q248">
        <f t="shared" si="77"/>
        <v>200.47666666666669</v>
      </c>
      <c r="R248">
        <v>65</v>
      </c>
      <c r="S248">
        <f t="shared" si="78"/>
        <v>188.42</v>
      </c>
      <c r="T248">
        <v>65</v>
      </c>
      <c r="U248">
        <f t="shared" si="79"/>
        <v>193.90499999999997</v>
      </c>
      <c r="V248">
        <v>65</v>
      </c>
      <c r="W248">
        <f t="shared" si="80"/>
        <v>185.369</v>
      </c>
      <c r="X248">
        <v>65</v>
      </c>
      <c r="Y248">
        <f t="shared" si="81"/>
        <v>189.37333333333333</v>
      </c>
      <c r="Z248">
        <v>65</v>
      </c>
      <c r="AA248">
        <f t="shared" si="82"/>
        <v>482.5</v>
      </c>
      <c r="AB248">
        <v>65</v>
      </c>
      <c r="AC248">
        <f t="shared" si="83"/>
        <v>204.255</v>
      </c>
      <c r="AD248">
        <v>65</v>
      </c>
      <c r="AE248">
        <f t="shared" si="84"/>
        <v>226.16666666666666</v>
      </c>
      <c r="AF248">
        <v>65</v>
      </c>
      <c r="AG248">
        <f t="shared" si="85"/>
        <v>188.23000000000002</v>
      </c>
      <c r="AH248">
        <v>65</v>
      </c>
      <c r="AI248">
        <f t="shared" si="86"/>
        <v>199.6933333333333</v>
      </c>
      <c r="AJ248">
        <v>65</v>
      </c>
      <c r="AK248">
        <f t="shared" si="87"/>
        <v>183.15799999999999</v>
      </c>
      <c r="AL248">
        <v>65</v>
      </c>
      <c r="AM248">
        <f t="shared" si="88"/>
        <v>181.68666666666664</v>
      </c>
      <c r="AN248">
        <v>65</v>
      </c>
      <c r="AO248">
        <f t="shared" si="89"/>
        <v>334.37</v>
      </c>
      <c r="AP248">
        <v>65</v>
      </c>
      <c r="AQ248">
        <f t="shared" si="90"/>
        <v>302.74</v>
      </c>
      <c r="AR248">
        <v>65</v>
      </c>
      <c r="AS248">
        <f t="shared" si="91"/>
        <v>220.82999999999998</v>
      </c>
      <c r="AT248">
        <v>65</v>
      </c>
      <c r="AU248">
        <f t="shared" si="92"/>
        <v>181.47000000000003</v>
      </c>
      <c r="AV248">
        <v>65</v>
      </c>
      <c r="AW248">
        <f t="shared" si="93"/>
        <v>197.495</v>
      </c>
      <c r="AX248">
        <v>65</v>
      </c>
      <c r="AY248">
        <f t="shared" si="94"/>
        <v>187.58</v>
      </c>
      <c r="AZ248">
        <v>65</v>
      </c>
      <c r="BA248">
        <f t="shared" si="95"/>
        <v>206.42</v>
      </c>
      <c r="BB248">
        <v>65</v>
      </c>
      <c r="BC248">
        <f t="shared" si="96"/>
        <v>164.72</v>
      </c>
      <c r="BD248">
        <v>65</v>
      </c>
      <c r="BE248">
        <f t="shared" si="97"/>
        <v>181.1</v>
      </c>
      <c r="BF248">
        <v>65</v>
      </c>
      <c r="BG248">
        <f t="shared" si="98"/>
        <v>136.56199999999998</v>
      </c>
      <c r="BJ248" s="2">
        <f t="shared" si="99"/>
        <v>208.90553448275864</v>
      </c>
      <c r="BK248" s="2">
        <f t="shared" si="100"/>
        <v>63.857060555254421</v>
      </c>
      <c r="BL248" s="2">
        <f t="shared" si="101"/>
        <v>11.85795845480045</v>
      </c>
    </row>
    <row r="249" spans="2:64" x14ac:dyDescent="0.65">
      <c r="B249">
        <v>67.5</v>
      </c>
      <c r="C249">
        <f t="shared" si="102"/>
        <v>219.19499999999999</v>
      </c>
      <c r="D249">
        <v>67.5</v>
      </c>
      <c r="E249">
        <f t="shared" si="71"/>
        <v>174.09399999999999</v>
      </c>
      <c r="F249">
        <v>67.5</v>
      </c>
      <c r="G249">
        <f t="shared" si="72"/>
        <v>182.52666666666664</v>
      </c>
      <c r="H249">
        <v>67.5</v>
      </c>
      <c r="I249">
        <f t="shared" si="73"/>
        <v>162.47999999999999</v>
      </c>
      <c r="J249">
        <v>67.5</v>
      </c>
      <c r="K249">
        <f t="shared" si="74"/>
        <v>181.88000000000002</v>
      </c>
      <c r="L249">
        <v>67.5</v>
      </c>
      <c r="M249">
        <f t="shared" si="75"/>
        <v>177.59333333333333</v>
      </c>
      <c r="N249">
        <v>67.5</v>
      </c>
      <c r="O249">
        <f t="shared" si="76"/>
        <v>200.63075000000001</v>
      </c>
      <c r="P249">
        <v>67.5</v>
      </c>
      <c r="Q249">
        <f t="shared" si="77"/>
        <v>191.38666666666668</v>
      </c>
      <c r="R249">
        <v>67.5</v>
      </c>
      <c r="S249">
        <f t="shared" si="78"/>
        <v>189.67666666666665</v>
      </c>
      <c r="T249">
        <v>67.5</v>
      </c>
      <c r="U249">
        <f t="shared" si="79"/>
        <v>185.9975</v>
      </c>
      <c r="V249">
        <v>67.5</v>
      </c>
      <c r="W249">
        <f t="shared" si="80"/>
        <v>179.36799999999997</v>
      </c>
      <c r="X249">
        <v>67.5</v>
      </c>
      <c r="Y249">
        <f t="shared" si="81"/>
        <v>187.58533333333335</v>
      </c>
      <c r="Z249">
        <v>67.5</v>
      </c>
      <c r="AA249">
        <f t="shared" si="82"/>
        <v>382.20500000000004</v>
      </c>
      <c r="AB249">
        <v>67.5</v>
      </c>
      <c r="AC249">
        <f t="shared" si="83"/>
        <v>201.92</v>
      </c>
      <c r="AD249">
        <v>67.5</v>
      </c>
      <c r="AE249">
        <f t="shared" si="84"/>
        <v>228.44666666666669</v>
      </c>
      <c r="AF249">
        <v>67.5</v>
      </c>
      <c r="AG249">
        <f t="shared" si="85"/>
        <v>183.54666666666665</v>
      </c>
      <c r="AH249">
        <v>67.5</v>
      </c>
      <c r="AI249">
        <f t="shared" si="86"/>
        <v>192.66499999999999</v>
      </c>
      <c r="AJ249">
        <v>67.5</v>
      </c>
      <c r="AK249">
        <f t="shared" si="87"/>
        <v>188.41</v>
      </c>
      <c r="AL249">
        <v>67.5</v>
      </c>
      <c r="AM249">
        <f t="shared" si="88"/>
        <v>185.88499999999999</v>
      </c>
      <c r="AN249">
        <v>67.5</v>
      </c>
      <c r="AO249">
        <f t="shared" si="89"/>
        <v>315.10249999999996</v>
      </c>
      <c r="AP249">
        <v>67.5</v>
      </c>
      <c r="AQ249">
        <f t="shared" si="90"/>
        <v>297.52</v>
      </c>
      <c r="AR249">
        <v>67.5</v>
      </c>
      <c r="AS249">
        <f t="shared" si="91"/>
        <v>217.5566666666667</v>
      </c>
      <c r="AT249">
        <v>67.5</v>
      </c>
      <c r="AU249">
        <f t="shared" si="92"/>
        <v>185.33499999999998</v>
      </c>
      <c r="AV249">
        <v>67.5</v>
      </c>
      <c r="AW249">
        <f t="shared" si="93"/>
        <v>190.95866666666666</v>
      </c>
      <c r="AX249">
        <v>67.5</v>
      </c>
      <c r="AY249">
        <f t="shared" si="94"/>
        <v>187.15333333333334</v>
      </c>
      <c r="AZ249">
        <v>67.5</v>
      </c>
      <c r="BA249">
        <f t="shared" si="95"/>
        <v>189.35</v>
      </c>
      <c r="BB249">
        <v>67.5</v>
      </c>
      <c r="BC249">
        <f t="shared" si="96"/>
        <v>156.29800000000003</v>
      </c>
      <c r="BD249">
        <v>67.5</v>
      </c>
      <c r="BE249">
        <f t="shared" si="97"/>
        <v>176.38499999999999</v>
      </c>
      <c r="BF249">
        <v>67.5</v>
      </c>
      <c r="BG249">
        <f t="shared" si="98"/>
        <v>136.41825</v>
      </c>
      <c r="BJ249" s="2">
        <f t="shared" si="99"/>
        <v>201.64033333333336</v>
      </c>
      <c r="BK249" s="2">
        <f t="shared" si="100"/>
        <v>48.878484186365647</v>
      </c>
      <c r="BL249" s="2">
        <f t="shared" si="101"/>
        <v>9.0765066505688505</v>
      </c>
    </row>
    <row r="250" spans="2:64" x14ac:dyDescent="0.65">
      <c r="B250">
        <v>70</v>
      </c>
      <c r="C250">
        <f t="shared" si="102"/>
        <v>221.18666666666664</v>
      </c>
      <c r="D250">
        <v>70</v>
      </c>
      <c r="E250">
        <f t="shared" si="71"/>
        <v>169.02799999999999</v>
      </c>
      <c r="F250">
        <v>70</v>
      </c>
      <c r="G250">
        <f t="shared" si="72"/>
        <v>180.96333333333334</v>
      </c>
      <c r="H250">
        <v>70</v>
      </c>
      <c r="I250">
        <f t="shared" si="73"/>
        <v>165.33</v>
      </c>
      <c r="J250">
        <v>70</v>
      </c>
      <c r="K250">
        <f t="shared" si="74"/>
        <v>175.40500000000003</v>
      </c>
      <c r="L250">
        <v>70</v>
      </c>
      <c r="M250">
        <f t="shared" si="75"/>
        <v>177.72</v>
      </c>
      <c r="N250">
        <v>70</v>
      </c>
      <c r="O250">
        <f t="shared" si="76"/>
        <v>204.95166666666668</v>
      </c>
      <c r="P250">
        <v>70</v>
      </c>
      <c r="Q250">
        <f t="shared" si="77"/>
        <v>186.89000000000001</v>
      </c>
      <c r="R250">
        <v>70</v>
      </c>
      <c r="S250">
        <f t="shared" si="78"/>
        <v>178.82</v>
      </c>
      <c r="T250">
        <v>70</v>
      </c>
      <c r="U250">
        <f t="shared" si="79"/>
        <v>186.13749999999999</v>
      </c>
      <c r="V250">
        <v>70</v>
      </c>
      <c r="W250">
        <f t="shared" si="80"/>
        <v>171.59866666666667</v>
      </c>
      <c r="X250">
        <v>70</v>
      </c>
      <c r="Y250">
        <f t="shared" si="81"/>
        <v>188.00366666666665</v>
      </c>
      <c r="Z250">
        <v>70</v>
      </c>
      <c r="AA250">
        <f t="shared" si="82"/>
        <v>355.93</v>
      </c>
      <c r="AB250">
        <v>70</v>
      </c>
      <c r="AC250">
        <f t="shared" si="83"/>
        <v>200.19</v>
      </c>
      <c r="AD250">
        <v>70</v>
      </c>
      <c r="AE250">
        <f t="shared" si="84"/>
        <v>239.19</v>
      </c>
      <c r="AF250">
        <v>70</v>
      </c>
      <c r="AG250">
        <f t="shared" si="85"/>
        <v>194.29333333333332</v>
      </c>
      <c r="AH250">
        <v>70</v>
      </c>
      <c r="AI250">
        <f t="shared" si="86"/>
        <v>192.06666666666669</v>
      </c>
      <c r="AJ250">
        <v>70</v>
      </c>
      <c r="AK250">
        <f t="shared" si="87"/>
        <v>183.006</v>
      </c>
      <c r="AL250">
        <v>70</v>
      </c>
      <c r="AM250">
        <f t="shared" si="88"/>
        <v>182.51333333333332</v>
      </c>
      <c r="AN250">
        <v>70</v>
      </c>
      <c r="AO250">
        <f t="shared" si="89"/>
        <v>314.44666666666666</v>
      </c>
      <c r="AP250">
        <v>70</v>
      </c>
      <c r="AQ250">
        <f t="shared" si="90"/>
        <v>299.77999999999997</v>
      </c>
      <c r="AR250">
        <v>70</v>
      </c>
      <c r="AS250">
        <f t="shared" si="91"/>
        <v>206.66499999999999</v>
      </c>
      <c r="AT250">
        <v>70</v>
      </c>
      <c r="AU250">
        <f t="shared" si="92"/>
        <v>178.18999999999997</v>
      </c>
      <c r="AV250">
        <v>70</v>
      </c>
      <c r="AW250">
        <f t="shared" si="93"/>
        <v>194.56300000000002</v>
      </c>
      <c r="AX250">
        <v>70</v>
      </c>
      <c r="AY250">
        <f t="shared" si="94"/>
        <v>183.68999999999997</v>
      </c>
      <c r="AZ250">
        <v>70</v>
      </c>
      <c r="BA250">
        <f t="shared" si="95"/>
        <v>180.1875</v>
      </c>
      <c r="BB250">
        <v>70</v>
      </c>
      <c r="BC250">
        <f t="shared" si="96"/>
        <v>163.44799999999998</v>
      </c>
      <c r="BD250">
        <v>70</v>
      </c>
      <c r="BE250">
        <f t="shared" si="97"/>
        <v>178.91333333333333</v>
      </c>
      <c r="BF250">
        <v>70</v>
      </c>
      <c r="BG250">
        <f t="shared" si="98"/>
        <v>138.95775</v>
      </c>
      <c r="BJ250" s="2">
        <f t="shared" si="99"/>
        <v>199.72638218390802</v>
      </c>
      <c r="BK250" s="2">
        <f t="shared" si="100"/>
        <v>46.300620419282758</v>
      </c>
      <c r="BL250" s="2">
        <f t="shared" si="101"/>
        <v>8.5978093665660253</v>
      </c>
    </row>
    <row r="251" spans="2:64" x14ac:dyDescent="0.65">
      <c r="B251">
        <v>72.5</v>
      </c>
      <c r="C251">
        <f t="shared" si="102"/>
        <v>219.54999999999998</v>
      </c>
      <c r="D251">
        <v>72.5</v>
      </c>
      <c r="E251">
        <f t="shared" si="71"/>
        <v>167.15199999999999</v>
      </c>
      <c r="F251">
        <v>72.5</v>
      </c>
      <c r="G251">
        <f t="shared" si="72"/>
        <v>180.06666666666669</v>
      </c>
      <c r="H251">
        <v>72.5</v>
      </c>
      <c r="I251">
        <f t="shared" si="73"/>
        <v>164.655</v>
      </c>
      <c r="J251">
        <v>72.5</v>
      </c>
      <c r="K251">
        <f t="shared" si="74"/>
        <v>176.4975</v>
      </c>
      <c r="L251">
        <v>72.5</v>
      </c>
      <c r="M251">
        <f t="shared" si="75"/>
        <v>170.78666666666666</v>
      </c>
      <c r="N251">
        <v>72.5</v>
      </c>
      <c r="O251">
        <f t="shared" si="76"/>
        <v>206.70833333333334</v>
      </c>
      <c r="P251">
        <v>72.5</v>
      </c>
      <c r="Q251">
        <f t="shared" si="77"/>
        <v>179.27333333333331</v>
      </c>
      <c r="R251">
        <v>72.5</v>
      </c>
      <c r="S251">
        <f t="shared" si="78"/>
        <v>174.83666666666667</v>
      </c>
      <c r="T251">
        <v>72.5</v>
      </c>
      <c r="U251">
        <f t="shared" si="79"/>
        <v>181.02</v>
      </c>
      <c r="V251">
        <v>72.5</v>
      </c>
      <c r="W251">
        <f t="shared" si="80"/>
        <v>175.52975000000001</v>
      </c>
      <c r="X251">
        <v>72.5</v>
      </c>
      <c r="Y251">
        <f t="shared" si="81"/>
        <v>185.04149999999998</v>
      </c>
      <c r="Z251">
        <v>72.5</v>
      </c>
      <c r="AA251">
        <f t="shared" si="82"/>
        <v>310.68</v>
      </c>
      <c r="AB251">
        <v>72.5</v>
      </c>
      <c r="AC251">
        <f t="shared" si="83"/>
        <v>197.54999999999998</v>
      </c>
      <c r="AD251">
        <v>72.5</v>
      </c>
      <c r="AE251">
        <f t="shared" si="84"/>
        <v>260.53333333333336</v>
      </c>
      <c r="AF251">
        <v>72.5</v>
      </c>
      <c r="AG251">
        <f t="shared" si="85"/>
        <v>191.53666666666666</v>
      </c>
      <c r="AH251">
        <v>72.5</v>
      </c>
      <c r="AI251">
        <f t="shared" si="86"/>
        <v>187.27</v>
      </c>
      <c r="AJ251">
        <v>72.5</v>
      </c>
      <c r="AK251">
        <f t="shared" si="87"/>
        <v>178.67400000000001</v>
      </c>
      <c r="AL251">
        <v>72.5</v>
      </c>
      <c r="AM251">
        <f t="shared" si="88"/>
        <v>184.21666666666667</v>
      </c>
      <c r="AN251">
        <v>72.5</v>
      </c>
      <c r="AO251">
        <f t="shared" si="89"/>
        <v>342.62750000000005</v>
      </c>
      <c r="AP251">
        <v>72.5</v>
      </c>
      <c r="AQ251">
        <f t="shared" si="90"/>
        <v>301.73333333333335</v>
      </c>
      <c r="AR251">
        <v>72.5</v>
      </c>
      <c r="AS251">
        <f t="shared" si="91"/>
        <v>198.86333333333334</v>
      </c>
      <c r="AT251">
        <v>72.5</v>
      </c>
      <c r="AU251">
        <f t="shared" si="92"/>
        <v>176.38333333333333</v>
      </c>
      <c r="AV251">
        <v>72.5</v>
      </c>
      <c r="AW251">
        <f t="shared" si="93"/>
        <v>179.15233333333333</v>
      </c>
      <c r="AX251">
        <v>72.5</v>
      </c>
      <c r="AY251">
        <f t="shared" si="94"/>
        <v>191.04</v>
      </c>
      <c r="AZ251">
        <v>72.5</v>
      </c>
      <c r="BA251">
        <f t="shared" si="95"/>
        <v>176.96</v>
      </c>
      <c r="BB251">
        <v>72.5</v>
      </c>
      <c r="BC251">
        <f t="shared" si="96"/>
        <v>164.93</v>
      </c>
      <c r="BD251">
        <v>72.5</v>
      </c>
      <c r="BE251">
        <f t="shared" si="97"/>
        <v>173.345</v>
      </c>
      <c r="BF251">
        <v>72.5</v>
      </c>
      <c r="BG251">
        <f t="shared" si="98"/>
        <v>135.70150000000001</v>
      </c>
      <c r="BJ251" s="2">
        <f t="shared" si="99"/>
        <v>197.66601436781613</v>
      </c>
      <c r="BK251" s="2">
        <f t="shared" si="100"/>
        <v>46.19146249885948</v>
      </c>
      <c r="BL251" s="2">
        <f t="shared" si="101"/>
        <v>8.5775392496183205</v>
      </c>
    </row>
    <row r="252" spans="2:64" x14ac:dyDescent="0.65">
      <c r="B252">
        <v>75</v>
      </c>
      <c r="C252">
        <f t="shared" si="102"/>
        <v>239.72</v>
      </c>
      <c r="D252">
        <v>75</v>
      </c>
      <c r="E252">
        <f t="shared" si="71"/>
        <v>168.166</v>
      </c>
      <c r="F252">
        <v>75</v>
      </c>
      <c r="G252">
        <f t="shared" si="72"/>
        <v>176.86333333333332</v>
      </c>
      <c r="H252">
        <v>75</v>
      </c>
      <c r="I252">
        <f t="shared" si="73"/>
        <v>168.44400000000002</v>
      </c>
      <c r="J252">
        <v>75</v>
      </c>
      <c r="K252">
        <f t="shared" si="74"/>
        <v>170.96249999999998</v>
      </c>
      <c r="L252">
        <v>75</v>
      </c>
      <c r="M252">
        <f t="shared" si="75"/>
        <v>180.68</v>
      </c>
      <c r="N252">
        <v>75</v>
      </c>
      <c r="O252">
        <f t="shared" si="76"/>
        <v>206.33175</v>
      </c>
      <c r="P252">
        <v>75</v>
      </c>
      <c r="Q252">
        <f t="shared" si="77"/>
        <v>174.95666666666668</v>
      </c>
      <c r="R252">
        <v>75</v>
      </c>
      <c r="S252">
        <f t="shared" si="78"/>
        <v>171.02666666666667</v>
      </c>
      <c r="T252">
        <v>75</v>
      </c>
      <c r="U252">
        <f t="shared" si="79"/>
        <v>175.82499999999999</v>
      </c>
      <c r="V252">
        <v>75</v>
      </c>
      <c r="W252">
        <f t="shared" si="80"/>
        <v>177.44966666666664</v>
      </c>
      <c r="X252">
        <v>75</v>
      </c>
      <c r="Y252">
        <f t="shared" si="81"/>
        <v>190.15899999999999</v>
      </c>
      <c r="Z252">
        <v>75</v>
      </c>
      <c r="AA252">
        <f t="shared" si="82"/>
        <v>268.86500000000001</v>
      </c>
      <c r="AB252">
        <v>75</v>
      </c>
      <c r="AC252">
        <f t="shared" si="83"/>
        <v>193.39500000000001</v>
      </c>
      <c r="AD252">
        <v>75</v>
      </c>
      <c r="AE252">
        <f t="shared" si="84"/>
        <v>245.18666666666664</v>
      </c>
      <c r="AF252">
        <v>75</v>
      </c>
      <c r="AG252">
        <f t="shared" si="85"/>
        <v>179.91333333333333</v>
      </c>
      <c r="AH252">
        <v>75</v>
      </c>
      <c r="AI252">
        <f t="shared" si="86"/>
        <v>180.73</v>
      </c>
      <c r="AJ252">
        <v>75</v>
      </c>
      <c r="AK252">
        <f t="shared" si="87"/>
        <v>173.45400000000001</v>
      </c>
      <c r="AL252">
        <v>75</v>
      </c>
      <c r="AM252">
        <f t="shared" si="88"/>
        <v>174.15333333333331</v>
      </c>
      <c r="AN252">
        <v>75</v>
      </c>
      <c r="AO252">
        <f t="shared" si="89"/>
        <v>359.9666666666667</v>
      </c>
      <c r="AP252">
        <v>75</v>
      </c>
      <c r="AQ252">
        <f t="shared" si="90"/>
        <v>306.20999999999998</v>
      </c>
      <c r="AR252">
        <v>75</v>
      </c>
      <c r="AS252">
        <f t="shared" si="91"/>
        <v>201.82999999999998</v>
      </c>
      <c r="AT252">
        <v>75</v>
      </c>
      <c r="AU252">
        <f t="shared" si="92"/>
        <v>171.55000000000004</v>
      </c>
      <c r="AV252">
        <v>75</v>
      </c>
      <c r="AW252">
        <f t="shared" si="93"/>
        <v>178.99700000000001</v>
      </c>
      <c r="AX252">
        <v>75</v>
      </c>
      <c r="AY252">
        <f t="shared" si="94"/>
        <v>187.29666666666665</v>
      </c>
      <c r="AZ252">
        <v>75</v>
      </c>
      <c r="BA252">
        <f t="shared" si="95"/>
        <v>166.5675</v>
      </c>
      <c r="BB252">
        <v>75</v>
      </c>
      <c r="BC252">
        <f t="shared" si="96"/>
        <v>174.31800000000001</v>
      </c>
      <c r="BD252">
        <v>75</v>
      </c>
      <c r="BE252">
        <f t="shared" si="97"/>
        <v>179.065</v>
      </c>
      <c r="BF252">
        <v>75</v>
      </c>
      <c r="BG252">
        <f t="shared" si="98"/>
        <v>133.27133333333333</v>
      </c>
      <c r="BJ252" s="2">
        <f t="shared" si="99"/>
        <v>195.70186494252874</v>
      </c>
      <c r="BK252" s="2">
        <f t="shared" si="100"/>
        <v>46.024057727895048</v>
      </c>
      <c r="BL252" s="2">
        <f t="shared" si="101"/>
        <v>8.5464529640616291</v>
      </c>
    </row>
    <row r="253" spans="2:64" x14ac:dyDescent="0.65">
      <c r="B253">
        <v>77.5</v>
      </c>
      <c r="C253">
        <f t="shared" si="102"/>
        <v>225.03</v>
      </c>
      <c r="D253">
        <v>77.5</v>
      </c>
      <c r="E253">
        <f t="shared" si="71"/>
        <v>166.84399999999999</v>
      </c>
      <c r="F253">
        <v>77.5</v>
      </c>
      <c r="G253">
        <f t="shared" si="72"/>
        <v>175.71</v>
      </c>
      <c r="H253">
        <v>77.5</v>
      </c>
      <c r="I253">
        <f t="shared" si="73"/>
        <v>167.06199999999998</v>
      </c>
      <c r="J253">
        <v>77.5</v>
      </c>
      <c r="K253">
        <f t="shared" si="74"/>
        <v>169.2225</v>
      </c>
      <c r="L253">
        <v>77.5</v>
      </c>
      <c r="M253">
        <f t="shared" si="75"/>
        <v>172.20499999999998</v>
      </c>
      <c r="N253">
        <v>77.5</v>
      </c>
      <c r="O253">
        <f t="shared" si="76"/>
        <v>199.58466666666666</v>
      </c>
      <c r="P253">
        <v>77.5</v>
      </c>
      <c r="Q253">
        <f t="shared" si="77"/>
        <v>174.6</v>
      </c>
      <c r="R253">
        <v>77.5</v>
      </c>
      <c r="S253">
        <f t="shared" si="78"/>
        <v>166.66666666666666</v>
      </c>
      <c r="T253">
        <v>77.5</v>
      </c>
      <c r="U253">
        <f t="shared" si="79"/>
        <v>176.03</v>
      </c>
      <c r="V253">
        <v>77.5</v>
      </c>
      <c r="W253">
        <f t="shared" si="80"/>
        <v>173.17425</v>
      </c>
      <c r="X253">
        <v>77.5</v>
      </c>
      <c r="Y253">
        <f t="shared" si="81"/>
        <v>188.32433333333333</v>
      </c>
      <c r="Z253">
        <v>77.5</v>
      </c>
      <c r="AA253">
        <f t="shared" si="82"/>
        <v>257.45499999999998</v>
      </c>
      <c r="AB253">
        <v>77.5</v>
      </c>
      <c r="AC253">
        <f t="shared" si="83"/>
        <v>185.02333333333331</v>
      </c>
      <c r="AD253">
        <v>77.5</v>
      </c>
      <c r="AE253">
        <f t="shared" si="84"/>
        <v>244.52499999999998</v>
      </c>
      <c r="AF253">
        <v>77.5</v>
      </c>
      <c r="AG253">
        <f t="shared" si="85"/>
        <v>176.76333333333332</v>
      </c>
      <c r="AH253">
        <v>77.5</v>
      </c>
      <c r="AI253">
        <f t="shared" si="86"/>
        <v>183.82333333333335</v>
      </c>
      <c r="AJ253">
        <v>77.5</v>
      </c>
      <c r="AK253">
        <f t="shared" si="87"/>
        <v>190.154</v>
      </c>
      <c r="AL253">
        <v>77.5</v>
      </c>
      <c r="AM253">
        <f t="shared" si="88"/>
        <v>178.11333333333334</v>
      </c>
      <c r="AN253">
        <v>77.5</v>
      </c>
      <c r="AO253">
        <f t="shared" si="89"/>
        <v>362.70249999999999</v>
      </c>
      <c r="AP253">
        <v>77.5</v>
      </c>
      <c r="AQ253">
        <f t="shared" si="90"/>
        <v>302.86333333333329</v>
      </c>
      <c r="AR253">
        <v>77.5</v>
      </c>
      <c r="AS253">
        <f t="shared" si="91"/>
        <v>211.51</v>
      </c>
      <c r="AT253">
        <v>77.5</v>
      </c>
      <c r="AU253">
        <f t="shared" si="92"/>
        <v>169.82333333333335</v>
      </c>
      <c r="AV253">
        <v>77.5</v>
      </c>
      <c r="AW253">
        <f t="shared" si="93"/>
        <v>176.39499999999998</v>
      </c>
      <c r="AX253">
        <v>77.5</v>
      </c>
      <c r="AY253">
        <f t="shared" si="94"/>
        <v>182.91</v>
      </c>
      <c r="AZ253">
        <v>77.5</v>
      </c>
      <c r="BA253">
        <f t="shared" si="95"/>
        <v>168.57333333333332</v>
      </c>
      <c r="BB253">
        <v>77.5</v>
      </c>
      <c r="BC253">
        <f t="shared" si="96"/>
        <v>167.81800000000001</v>
      </c>
      <c r="BD253">
        <v>77.5</v>
      </c>
      <c r="BE253">
        <f t="shared" si="97"/>
        <v>173.27333333333331</v>
      </c>
      <c r="BF253">
        <v>77.5</v>
      </c>
      <c r="BG253">
        <f t="shared" si="98"/>
        <v>135.36775</v>
      </c>
      <c r="BJ253" s="2">
        <f t="shared" si="99"/>
        <v>193.84645977011499</v>
      </c>
      <c r="BK253" s="2">
        <f t="shared" si="100"/>
        <v>45.468874600653898</v>
      </c>
      <c r="BL253" s="2">
        <f t="shared" si="101"/>
        <v>8.4433580454983908</v>
      </c>
    </row>
    <row r="254" spans="2:64" x14ac:dyDescent="0.65">
      <c r="B254">
        <v>80</v>
      </c>
      <c r="C254">
        <f t="shared" si="102"/>
        <v>195.54</v>
      </c>
      <c r="D254">
        <v>80</v>
      </c>
      <c r="E254">
        <f t="shared" si="71"/>
        <v>168.726</v>
      </c>
      <c r="F254">
        <v>80</v>
      </c>
      <c r="G254">
        <f t="shared" si="72"/>
        <v>174.40666666666667</v>
      </c>
      <c r="H254">
        <v>80</v>
      </c>
      <c r="I254">
        <f t="shared" si="73"/>
        <v>174.88833333333332</v>
      </c>
      <c r="J254">
        <v>80</v>
      </c>
      <c r="K254">
        <f t="shared" si="74"/>
        <v>168.10250000000002</v>
      </c>
      <c r="L254">
        <v>80</v>
      </c>
      <c r="M254">
        <f t="shared" si="75"/>
        <v>172.41666666666666</v>
      </c>
      <c r="N254">
        <v>80</v>
      </c>
      <c r="O254">
        <f t="shared" si="76"/>
        <v>203.22650000000002</v>
      </c>
      <c r="P254">
        <v>80</v>
      </c>
      <c r="Q254">
        <f t="shared" si="77"/>
        <v>168.49666666666667</v>
      </c>
      <c r="R254">
        <v>80</v>
      </c>
      <c r="S254">
        <f t="shared" si="78"/>
        <v>177.41</v>
      </c>
      <c r="T254">
        <v>80</v>
      </c>
      <c r="U254">
        <f t="shared" si="79"/>
        <v>173.92750000000001</v>
      </c>
      <c r="V254">
        <v>80</v>
      </c>
      <c r="W254">
        <f t="shared" si="80"/>
        <v>180.71966666666665</v>
      </c>
      <c r="X254">
        <v>80</v>
      </c>
      <c r="Y254">
        <f t="shared" si="81"/>
        <v>186.35599999999999</v>
      </c>
      <c r="Z254">
        <v>80</v>
      </c>
      <c r="AA254">
        <f t="shared" si="82"/>
        <v>239.77</v>
      </c>
      <c r="AB254">
        <v>80</v>
      </c>
      <c r="AC254">
        <f t="shared" si="83"/>
        <v>189.16000000000003</v>
      </c>
      <c r="AD254">
        <v>80</v>
      </c>
      <c r="AE254">
        <f t="shared" si="84"/>
        <v>240.73333333333335</v>
      </c>
      <c r="AF254">
        <v>80</v>
      </c>
      <c r="AG254">
        <f t="shared" si="85"/>
        <v>177.27666666666667</v>
      </c>
      <c r="AH254">
        <v>80</v>
      </c>
      <c r="AI254">
        <f t="shared" si="86"/>
        <v>186.35749999999999</v>
      </c>
      <c r="AJ254">
        <v>80</v>
      </c>
      <c r="AK254">
        <f t="shared" si="87"/>
        <v>182.434</v>
      </c>
      <c r="AL254">
        <v>80</v>
      </c>
      <c r="AM254">
        <f t="shared" si="88"/>
        <v>187.4</v>
      </c>
      <c r="AN254">
        <v>80</v>
      </c>
      <c r="AO254">
        <f t="shared" si="89"/>
        <v>363.6466666666667</v>
      </c>
      <c r="AP254">
        <v>80</v>
      </c>
      <c r="AQ254">
        <f t="shared" si="90"/>
        <v>287.60500000000002</v>
      </c>
      <c r="AR254">
        <v>80</v>
      </c>
      <c r="AS254">
        <f t="shared" si="91"/>
        <v>194.41</v>
      </c>
      <c r="AT254">
        <v>80</v>
      </c>
      <c r="AU254">
        <f t="shared" si="92"/>
        <v>181.96</v>
      </c>
      <c r="AV254">
        <v>80</v>
      </c>
      <c r="AW254">
        <f t="shared" si="93"/>
        <v>172.33633333333333</v>
      </c>
      <c r="AX254">
        <v>80</v>
      </c>
      <c r="AY254">
        <f t="shared" si="94"/>
        <v>183.87666666666667</v>
      </c>
      <c r="AZ254">
        <v>80</v>
      </c>
      <c r="BA254">
        <f t="shared" si="95"/>
        <v>166.54249999999999</v>
      </c>
      <c r="BB254">
        <v>80</v>
      </c>
      <c r="BC254">
        <f t="shared" si="96"/>
        <v>159.85500000000002</v>
      </c>
      <c r="BD254">
        <v>80</v>
      </c>
      <c r="BE254">
        <f t="shared" si="97"/>
        <v>169.95</v>
      </c>
      <c r="BF254">
        <v>80</v>
      </c>
      <c r="BG254">
        <f t="shared" si="98"/>
        <v>134.49100000000001</v>
      </c>
      <c r="BJ254" s="2">
        <f t="shared" si="99"/>
        <v>191.79383333333334</v>
      </c>
      <c r="BK254" s="2">
        <f t="shared" si="100"/>
        <v>42.810818455295511</v>
      </c>
      <c r="BL254" s="2">
        <f t="shared" si="101"/>
        <v>7.9497694106924737</v>
      </c>
    </row>
    <row r="255" spans="2:64" x14ac:dyDescent="0.65">
      <c r="B255">
        <v>82.5</v>
      </c>
      <c r="C255">
        <f t="shared" si="102"/>
        <v>200.4433333333333</v>
      </c>
      <c r="D255">
        <v>82.5</v>
      </c>
      <c r="E255">
        <f t="shared" si="71"/>
        <v>168.44200000000001</v>
      </c>
      <c r="F255">
        <v>82.5</v>
      </c>
      <c r="G255">
        <f t="shared" si="72"/>
        <v>172.72666666666666</v>
      </c>
      <c r="H255">
        <v>82.5</v>
      </c>
      <c r="I255">
        <f t="shared" si="73"/>
        <v>174.446</v>
      </c>
      <c r="J255">
        <v>82.5</v>
      </c>
      <c r="K255">
        <f t="shared" si="74"/>
        <v>164.88249999999999</v>
      </c>
      <c r="L255">
        <v>82.5</v>
      </c>
      <c r="M255">
        <f t="shared" si="75"/>
        <v>180.76499999999999</v>
      </c>
      <c r="N255">
        <v>82.5</v>
      </c>
      <c r="O255">
        <f t="shared" si="76"/>
        <v>211.81524999999999</v>
      </c>
      <c r="P255">
        <v>82.5</v>
      </c>
      <c r="Q255">
        <f t="shared" si="77"/>
        <v>168.51666666666665</v>
      </c>
      <c r="R255">
        <v>82.5</v>
      </c>
      <c r="S255">
        <f t="shared" si="78"/>
        <v>170.91500000000002</v>
      </c>
      <c r="T255">
        <v>82.5</v>
      </c>
      <c r="U255">
        <f t="shared" si="79"/>
        <v>172.63749999999999</v>
      </c>
      <c r="V255">
        <v>82.5</v>
      </c>
      <c r="W255">
        <f t="shared" si="80"/>
        <v>184.90025</v>
      </c>
      <c r="X255">
        <v>82.5</v>
      </c>
      <c r="Y255">
        <f t="shared" si="81"/>
        <v>180.55199999999999</v>
      </c>
      <c r="Z255">
        <v>82.5</v>
      </c>
      <c r="AA255">
        <f t="shared" si="82"/>
        <v>223.96</v>
      </c>
      <c r="AB255">
        <v>82.5</v>
      </c>
      <c r="AC255">
        <f t="shared" si="83"/>
        <v>197.06000000000003</v>
      </c>
      <c r="AD255">
        <v>82.5</v>
      </c>
      <c r="AE255">
        <f t="shared" si="84"/>
        <v>231.92333333333332</v>
      </c>
      <c r="AF255">
        <v>82.5</v>
      </c>
      <c r="AG255">
        <f t="shared" si="85"/>
        <v>179.58666666666667</v>
      </c>
      <c r="AH255">
        <v>82.5</v>
      </c>
      <c r="AI255">
        <f t="shared" si="86"/>
        <v>182.86333333333332</v>
      </c>
      <c r="AJ255">
        <v>82.5</v>
      </c>
      <c r="AK255">
        <f t="shared" si="87"/>
        <v>179.708</v>
      </c>
      <c r="AL255">
        <v>82.5</v>
      </c>
      <c r="AM255">
        <f t="shared" si="88"/>
        <v>180.83666666666667</v>
      </c>
      <c r="AN255">
        <v>82.5</v>
      </c>
      <c r="AO255">
        <f t="shared" si="89"/>
        <v>356.37</v>
      </c>
      <c r="AP255">
        <v>82.5</v>
      </c>
      <c r="AQ255">
        <f t="shared" si="90"/>
        <v>294.86333333333334</v>
      </c>
      <c r="AR255">
        <v>82.5</v>
      </c>
      <c r="AS255">
        <f t="shared" si="91"/>
        <v>182.29999999999998</v>
      </c>
      <c r="AT255">
        <v>82.5</v>
      </c>
      <c r="AU255">
        <f t="shared" si="92"/>
        <v>178.61666666666667</v>
      </c>
      <c r="AV255">
        <v>82.5</v>
      </c>
      <c r="AW255">
        <f t="shared" si="93"/>
        <v>171.4145</v>
      </c>
      <c r="AX255">
        <v>82.5</v>
      </c>
      <c r="AY255">
        <f t="shared" si="94"/>
        <v>198.95333333333329</v>
      </c>
      <c r="AZ255">
        <v>82.5</v>
      </c>
      <c r="BA255">
        <f t="shared" si="95"/>
        <v>170.67999999999998</v>
      </c>
      <c r="BB255">
        <v>82.5</v>
      </c>
      <c r="BC255">
        <f t="shared" si="96"/>
        <v>156.316</v>
      </c>
      <c r="BD255">
        <v>82.5</v>
      </c>
      <c r="BE255">
        <f t="shared" si="97"/>
        <v>172.20999999999998</v>
      </c>
      <c r="BF255">
        <v>82.5</v>
      </c>
      <c r="BG255">
        <f t="shared" si="98"/>
        <v>132.04233333333332</v>
      </c>
      <c r="BJ255" s="2">
        <f t="shared" si="99"/>
        <v>191.06021839080458</v>
      </c>
      <c r="BK255" s="2">
        <f t="shared" si="100"/>
        <v>42.058759034666508</v>
      </c>
      <c r="BL255" s="2">
        <f t="shared" si="101"/>
        <v>7.8101154822495333</v>
      </c>
    </row>
    <row r="256" spans="2:64" x14ac:dyDescent="0.65">
      <c r="B256">
        <v>85</v>
      </c>
      <c r="C256">
        <f t="shared" si="102"/>
        <v>191.10500000000002</v>
      </c>
      <c r="D256">
        <v>85</v>
      </c>
      <c r="E256">
        <f t="shared" si="71"/>
        <v>166.61399999999998</v>
      </c>
      <c r="F256">
        <v>85</v>
      </c>
      <c r="G256">
        <f t="shared" si="72"/>
        <v>171.59</v>
      </c>
      <c r="H256">
        <v>85</v>
      </c>
      <c r="I256">
        <f t="shared" si="73"/>
        <v>174.45400000000001</v>
      </c>
      <c r="J256">
        <v>85</v>
      </c>
      <c r="K256">
        <f t="shared" si="74"/>
        <v>168.98000000000002</v>
      </c>
      <c r="L256">
        <v>85</v>
      </c>
      <c r="M256">
        <f t="shared" si="75"/>
        <v>177.07666666666668</v>
      </c>
      <c r="N256">
        <v>85</v>
      </c>
      <c r="O256">
        <f t="shared" si="76"/>
        <v>206.29333333333332</v>
      </c>
      <c r="P256">
        <v>85</v>
      </c>
      <c r="Q256">
        <f t="shared" si="77"/>
        <v>170.79666666666665</v>
      </c>
      <c r="R256">
        <v>85</v>
      </c>
      <c r="S256">
        <f t="shared" si="78"/>
        <v>178.32666666666668</v>
      </c>
      <c r="T256">
        <v>85</v>
      </c>
      <c r="U256">
        <f t="shared" si="79"/>
        <v>170.05250000000001</v>
      </c>
      <c r="V256">
        <v>85</v>
      </c>
      <c r="W256">
        <f t="shared" si="80"/>
        <v>190.52266666666665</v>
      </c>
      <c r="X256">
        <v>85</v>
      </c>
      <c r="Y256">
        <f t="shared" si="81"/>
        <v>178.93566666666666</v>
      </c>
      <c r="Z256">
        <v>85</v>
      </c>
      <c r="AA256">
        <f t="shared" si="82"/>
        <v>228.60500000000002</v>
      </c>
      <c r="AB256">
        <v>85</v>
      </c>
      <c r="AC256">
        <f t="shared" si="83"/>
        <v>197.6</v>
      </c>
      <c r="AD256">
        <v>85</v>
      </c>
      <c r="AE256">
        <f t="shared" si="84"/>
        <v>235.84500000000003</v>
      </c>
      <c r="AF256">
        <v>85</v>
      </c>
      <c r="AG256">
        <f t="shared" si="85"/>
        <v>174.69666666666669</v>
      </c>
      <c r="AH256">
        <v>85</v>
      </c>
      <c r="AI256">
        <f t="shared" si="86"/>
        <v>187.30249999999998</v>
      </c>
      <c r="AJ256">
        <v>85</v>
      </c>
      <c r="AK256">
        <f t="shared" si="87"/>
        <v>174.69200000000001</v>
      </c>
      <c r="AL256">
        <v>85</v>
      </c>
      <c r="AM256">
        <f t="shared" si="88"/>
        <v>194.30333333333331</v>
      </c>
      <c r="AN256">
        <v>85</v>
      </c>
      <c r="AO256">
        <f t="shared" si="89"/>
        <v>356.32666666666665</v>
      </c>
      <c r="AP256">
        <v>85</v>
      </c>
      <c r="AQ256">
        <f t="shared" si="90"/>
        <v>282.14</v>
      </c>
      <c r="AR256">
        <v>85</v>
      </c>
      <c r="AS256">
        <f t="shared" si="91"/>
        <v>192.405</v>
      </c>
      <c r="AT256">
        <v>85</v>
      </c>
      <c r="AU256">
        <f t="shared" si="92"/>
        <v>173.36</v>
      </c>
      <c r="AV256">
        <v>85</v>
      </c>
      <c r="AW256">
        <f t="shared" si="93"/>
        <v>167.548</v>
      </c>
      <c r="AX256">
        <v>85</v>
      </c>
      <c r="AY256">
        <f t="shared" si="94"/>
        <v>178.98500000000001</v>
      </c>
      <c r="AZ256">
        <v>85</v>
      </c>
      <c r="BA256">
        <f t="shared" si="95"/>
        <v>175.03999999999996</v>
      </c>
      <c r="BB256">
        <v>85</v>
      </c>
      <c r="BC256">
        <f t="shared" si="96"/>
        <v>154.82</v>
      </c>
      <c r="BD256">
        <v>85</v>
      </c>
      <c r="BE256">
        <f t="shared" si="97"/>
        <v>166.23</v>
      </c>
      <c r="BF256">
        <v>85</v>
      </c>
      <c r="BG256">
        <f t="shared" si="98"/>
        <v>135.55799999999999</v>
      </c>
      <c r="BJ256" s="2">
        <f t="shared" si="99"/>
        <v>190.35187356321833</v>
      </c>
      <c r="BK256" s="2">
        <f t="shared" si="100"/>
        <v>41.198469824294996</v>
      </c>
      <c r="BL256" s="2">
        <f t="shared" si="101"/>
        <v>7.6503637863995264</v>
      </c>
    </row>
    <row r="257" spans="2:64" x14ac:dyDescent="0.65">
      <c r="B257">
        <v>87.5</v>
      </c>
      <c r="C257">
        <f t="shared" si="102"/>
        <v>193.16</v>
      </c>
      <c r="D257">
        <v>87.5</v>
      </c>
      <c r="E257">
        <f t="shared" si="71"/>
        <v>175.83599999999998</v>
      </c>
      <c r="F257">
        <v>87.5</v>
      </c>
      <c r="G257">
        <f t="shared" si="72"/>
        <v>174.9433333333333</v>
      </c>
      <c r="H257">
        <v>87.5</v>
      </c>
      <c r="I257">
        <f t="shared" si="73"/>
        <v>169.81666666666666</v>
      </c>
      <c r="J257">
        <v>87.5</v>
      </c>
      <c r="K257">
        <f t="shared" si="74"/>
        <v>172.07249999999999</v>
      </c>
      <c r="L257">
        <v>87.5</v>
      </c>
      <c r="M257">
        <f t="shared" si="75"/>
        <v>178.4</v>
      </c>
      <c r="N257">
        <v>87.5</v>
      </c>
      <c r="O257">
        <f t="shared" si="76"/>
        <v>183.786</v>
      </c>
      <c r="P257">
        <v>87.5</v>
      </c>
      <c r="Q257">
        <f t="shared" si="77"/>
        <v>175.15333333333334</v>
      </c>
      <c r="R257">
        <v>87.5</v>
      </c>
      <c r="S257">
        <f t="shared" si="78"/>
        <v>180.39333333333335</v>
      </c>
      <c r="T257">
        <v>87.5</v>
      </c>
      <c r="U257">
        <f t="shared" si="79"/>
        <v>176.54750000000001</v>
      </c>
      <c r="V257">
        <v>87.5</v>
      </c>
      <c r="W257">
        <f t="shared" si="80"/>
        <v>170.45650000000001</v>
      </c>
      <c r="X257">
        <v>87.5</v>
      </c>
      <c r="Y257">
        <f t="shared" si="81"/>
        <v>177.642</v>
      </c>
      <c r="Z257">
        <v>87.5</v>
      </c>
      <c r="AA257">
        <f t="shared" si="82"/>
        <v>224.375</v>
      </c>
      <c r="AB257">
        <v>87.5</v>
      </c>
      <c r="AC257">
        <f t="shared" si="83"/>
        <v>204.83</v>
      </c>
      <c r="AD257">
        <v>87.5</v>
      </c>
      <c r="AE257">
        <f t="shared" si="84"/>
        <v>220.53666666666666</v>
      </c>
      <c r="AF257">
        <v>87.5</v>
      </c>
      <c r="AG257">
        <f t="shared" si="85"/>
        <v>175.08</v>
      </c>
      <c r="AH257">
        <v>87.5</v>
      </c>
      <c r="AI257">
        <f t="shared" si="86"/>
        <v>179.21333333333337</v>
      </c>
      <c r="AJ257">
        <v>87.5</v>
      </c>
      <c r="AK257">
        <f t="shared" si="87"/>
        <v>168.87600000000003</v>
      </c>
      <c r="AL257">
        <v>87.5</v>
      </c>
      <c r="AM257">
        <f t="shared" si="88"/>
        <v>201.15</v>
      </c>
      <c r="AN257">
        <v>87.5</v>
      </c>
      <c r="AO257">
        <f t="shared" si="89"/>
        <v>363.00250000000005</v>
      </c>
      <c r="AP257">
        <v>87.5</v>
      </c>
      <c r="AQ257">
        <f t="shared" si="90"/>
        <v>287.34500000000003</v>
      </c>
      <c r="AR257">
        <v>87.5</v>
      </c>
      <c r="AS257">
        <f t="shared" si="91"/>
        <v>188.31333333333336</v>
      </c>
      <c r="AT257">
        <v>87.5</v>
      </c>
      <c r="AU257">
        <f t="shared" si="92"/>
        <v>185.61666666666667</v>
      </c>
      <c r="AV257">
        <v>87.5</v>
      </c>
      <c r="AW257">
        <f t="shared" si="93"/>
        <v>161.39333333333332</v>
      </c>
      <c r="AX257">
        <v>87.5</v>
      </c>
      <c r="AY257">
        <f t="shared" si="94"/>
        <v>174.59666666666666</v>
      </c>
      <c r="AZ257">
        <v>87.5</v>
      </c>
      <c r="BA257">
        <f t="shared" si="95"/>
        <v>170.76249999999999</v>
      </c>
      <c r="BB257">
        <v>87.5</v>
      </c>
      <c r="BC257">
        <f t="shared" si="96"/>
        <v>153.34000000000003</v>
      </c>
      <c r="BD257">
        <v>87.5</v>
      </c>
      <c r="BE257">
        <f t="shared" si="97"/>
        <v>171.59</v>
      </c>
      <c r="BF257">
        <v>87.5</v>
      </c>
      <c r="BG257">
        <f t="shared" si="98"/>
        <v>136.89975000000001</v>
      </c>
      <c r="BJ257" s="2">
        <f t="shared" si="99"/>
        <v>189.4871695402299</v>
      </c>
      <c r="BK257" s="2">
        <f t="shared" si="100"/>
        <v>41.919342462881609</v>
      </c>
      <c r="BL257" s="2">
        <f t="shared" si="101"/>
        <v>7.7842264748044512</v>
      </c>
    </row>
    <row r="258" spans="2:64" x14ac:dyDescent="0.65">
      <c r="B258">
        <v>90</v>
      </c>
      <c r="C258">
        <f t="shared" si="102"/>
        <v>182.38</v>
      </c>
      <c r="D258">
        <v>90</v>
      </c>
      <c r="E258">
        <f t="shared" si="71"/>
        <v>165.928</v>
      </c>
      <c r="F258">
        <v>90</v>
      </c>
      <c r="G258">
        <f t="shared" si="72"/>
        <v>168.18333333333334</v>
      </c>
      <c r="H258">
        <v>90</v>
      </c>
      <c r="I258">
        <f t="shared" si="73"/>
        <v>167.83999999999997</v>
      </c>
      <c r="J258">
        <v>90</v>
      </c>
      <c r="K258">
        <f t="shared" si="74"/>
        <v>174.67749999999998</v>
      </c>
      <c r="L258">
        <v>90</v>
      </c>
      <c r="M258">
        <f t="shared" si="75"/>
        <v>174.39</v>
      </c>
      <c r="N258">
        <v>90</v>
      </c>
      <c r="O258">
        <f t="shared" si="76"/>
        <v>178.00433333333334</v>
      </c>
      <c r="P258">
        <v>90</v>
      </c>
      <c r="Q258">
        <f t="shared" si="77"/>
        <v>179.38</v>
      </c>
      <c r="R258">
        <v>90</v>
      </c>
      <c r="S258">
        <f t="shared" si="78"/>
        <v>172.47666666666669</v>
      </c>
      <c r="T258">
        <v>90</v>
      </c>
      <c r="U258">
        <f t="shared" si="79"/>
        <v>172.9975</v>
      </c>
      <c r="V258">
        <v>90</v>
      </c>
      <c r="W258">
        <f t="shared" si="80"/>
        <v>164.44233333333332</v>
      </c>
      <c r="X258">
        <v>90</v>
      </c>
      <c r="Y258">
        <f t="shared" si="81"/>
        <v>179.47166666666666</v>
      </c>
      <c r="Z258">
        <v>90</v>
      </c>
      <c r="AA258">
        <f t="shared" si="82"/>
        <v>219.27500000000001</v>
      </c>
      <c r="AB258">
        <v>90</v>
      </c>
      <c r="AC258">
        <f t="shared" si="83"/>
        <v>213.48500000000001</v>
      </c>
      <c r="AD258">
        <v>90</v>
      </c>
      <c r="AE258">
        <f t="shared" si="84"/>
        <v>217.87333333333333</v>
      </c>
      <c r="AF258">
        <v>90</v>
      </c>
      <c r="AG258">
        <f t="shared" si="85"/>
        <v>176.39666666666668</v>
      </c>
      <c r="AH258">
        <v>90</v>
      </c>
      <c r="AI258">
        <f t="shared" si="86"/>
        <v>179.41750000000002</v>
      </c>
      <c r="AJ258">
        <v>90</v>
      </c>
      <c r="AK258">
        <f t="shared" si="87"/>
        <v>166.85</v>
      </c>
      <c r="AL258">
        <v>90</v>
      </c>
      <c r="AM258">
        <f t="shared" si="88"/>
        <v>204.965</v>
      </c>
      <c r="AN258">
        <v>90</v>
      </c>
      <c r="AO258">
        <f t="shared" si="89"/>
        <v>363.40666666666669</v>
      </c>
      <c r="AP258">
        <v>90</v>
      </c>
      <c r="AQ258">
        <f t="shared" si="90"/>
        <v>280.91666666666669</v>
      </c>
      <c r="AR258">
        <v>90</v>
      </c>
      <c r="AS258">
        <f t="shared" si="91"/>
        <v>185.3</v>
      </c>
      <c r="AT258">
        <v>90</v>
      </c>
      <c r="AU258">
        <f t="shared" si="92"/>
        <v>172.35</v>
      </c>
      <c r="AV258">
        <v>90</v>
      </c>
      <c r="AW258">
        <f t="shared" si="93"/>
        <v>161.72766666666666</v>
      </c>
      <c r="AX258">
        <v>90</v>
      </c>
      <c r="AY258">
        <f t="shared" si="94"/>
        <v>174.92</v>
      </c>
      <c r="AZ258">
        <v>90</v>
      </c>
      <c r="BA258">
        <f t="shared" si="95"/>
        <v>168.29333333333332</v>
      </c>
      <c r="BB258">
        <v>90</v>
      </c>
      <c r="BC258">
        <f t="shared" si="96"/>
        <v>154.17400000000001</v>
      </c>
      <c r="BD258">
        <v>90</v>
      </c>
      <c r="BE258">
        <f t="shared" si="97"/>
        <v>175.14999999999998</v>
      </c>
      <c r="BF258">
        <v>90</v>
      </c>
      <c r="BG258">
        <f t="shared" si="98"/>
        <v>134.6105</v>
      </c>
      <c r="BJ258" s="2">
        <f t="shared" si="99"/>
        <v>187.21664367816092</v>
      </c>
      <c r="BK258" s="2">
        <f t="shared" si="100"/>
        <v>42.123333319137615</v>
      </c>
      <c r="BL258" s="2">
        <f t="shared" si="101"/>
        <v>7.8221066258419363</v>
      </c>
    </row>
    <row r="259" spans="2:64" x14ac:dyDescent="0.65">
      <c r="B259">
        <v>92.5</v>
      </c>
      <c r="C259">
        <f t="shared" si="102"/>
        <v>177.34</v>
      </c>
      <c r="D259">
        <v>92.5</v>
      </c>
      <c r="E259">
        <f t="shared" si="71"/>
        <v>166.03400000000002</v>
      </c>
      <c r="F259">
        <v>92.5</v>
      </c>
      <c r="G259">
        <f t="shared" si="72"/>
        <v>171.4</v>
      </c>
      <c r="H259">
        <v>92.5</v>
      </c>
      <c r="I259">
        <f t="shared" si="73"/>
        <v>169.32400000000001</v>
      </c>
      <c r="J259">
        <v>92.5</v>
      </c>
      <c r="K259">
        <f t="shared" si="74"/>
        <v>176.60000000000002</v>
      </c>
      <c r="L259">
        <v>92.5</v>
      </c>
      <c r="M259">
        <f t="shared" si="75"/>
        <v>182.06</v>
      </c>
      <c r="N259">
        <v>92.5</v>
      </c>
      <c r="O259">
        <f t="shared" si="76"/>
        <v>172.55466666666666</v>
      </c>
      <c r="P259">
        <v>92.5</v>
      </c>
      <c r="Q259">
        <f t="shared" si="77"/>
        <v>180.37</v>
      </c>
      <c r="R259">
        <v>92.5</v>
      </c>
      <c r="S259">
        <f t="shared" si="78"/>
        <v>171.19666666666669</v>
      </c>
      <c r="T259">
        <v>92.5</v>
      </c>
      <c r="U259">
        <f t="shared" si="79"/>
        <v>178.86250000000001</v>
      </c>
      <c r="V259">
        <v>92.5</v>
      </c>
      <c r="W259">
        <f t="shared" si="80"/>
        <v>172.75125</v>
      </c>
      <c r="X259">
        <v>92.5</v>
      </c>
      <c r="Y259">
        <f t="shared" si="81"/>
        <v>180.71933333333334</v>
      </c>
      <c r="Z259">
        <v>92.5</v>
      </c>
      <c r="AA259">
        <f t="shared" si="82"/>
        <v>193.10000000000002</v>
      </c>
      <c r="AB259">
        <v>92.5</v>
      </c>
      <c r="AC259">
        <f t="shared" si="83"/>
        <v>214.85999999999999</v>
      </c>
      <c r="AD259">
        <v>92.5</v>
      </c>
      <c r="AE259">
        <f t="shared" si="84"/>
        <v>207.89499999999998</v>
      </c>
      <c r="AF259">
        <v>92.5</v>
      </c>
      <c r="AG259">
        <f t="shared" si="85"/>
        <v>181.61333333333334</v>
      </c>
      <c r="AH259">
        <v>92.5</v>
      </c>
      <c r="AI259">
        <f t="shared" si="86"/>
        <v>177.59</v>
      </c>
      <c r="AJ259">
        <v>92.5</v>
      </c>
      <c r="AK259">
        <f t="shared" si="87"/>
        <v>166.66400000000002</v>
      </c>
      <c r="AL259">
        <v>92.5</v>
      </c>
      <c r="AM259">
        <f t="shared" si="88"/>
        <v>202.77333333333331</v>
      </c>
      <c r="AN259">
        <v>92.5</v>
      </c>
      <c r="AO259">
        <f t="shared" si="89"/>
        <v>325.62</v>
      </c>
      <c r="AP259">
        <v>92.5</v>
      </c>
      <c r="AQ259">
        <f t="shared" si="90"/>
        <v>272.21500000000003</v>
      </c>
      <c r="AR259">
        <v>92.5</v>
      </c>
      <c r="AS259">
        <f t="shared" si="91"/>
        <v>184.09666666666666</v>
      </c>
      <c r="AT259">
        <v>92.5</v>
      </c>
      <c r="AU259">
        <f t="shared" si="92"/>
        <v>171.82</v>
      </c>
      <c r="AV259">
        <v>92.5</v>
      </c>
      <c r="AW259">
        <f t="shared" si="93"/>
        <v>158.59550000000002</v>
      </c>
      <c r="AX259">
        <v>92.5</v>
      </c>
      <c r="AY259">
        <f t="shared" si="94"/>
        <v>184.84249999999997</v>
      </c>
      <c r="AZ259">
        <v>92.5</v>
      </c>
      <c r="BA259">
        <f t="shared" si="95"/>
        <v>165.20749999999998</v>
      </c>
      <c r="BB259">
        <v>92.5</v>
      </c>
      <c r="BC259">
        <f t="shared" si="96"/>
        <v>150.35999999999999</v>
      </c>
      <c r="BD259">
        <v>92.5</v>
      </c>
      <c r="BE259">
        <f t="shared" si="97"/>
        <v>178.43333333333331</v>
      </c>
      <c r="BF259">
        <v>92.5</v>
      </c>
      <c r="BG259">
        <f t="shared" si="98"/>
        <v>134.07000000000002</v>
      </c>
      <c r="BJ259" s="2">
        <f t="shared" si="99"/>
        <v>185.13684770114943</v>
      </c>
      <c r="BK259" s="2">
        <f t="shared" si="100"/>
        <v>35.321850716521858</v>
      </c>
      <c r="BL259" s="2">
        <f t="shared" si="101"/>
        <v>6.5591030138438686</v>
      </c>
    </row>
    <row r="260" spans="2:64" x14ac:dyDescent="0.65">
      <c r="B260">
        <v>95</v>
      </c>
      <c r="C260">
        <f t="shared" si="102"/>
        <v>178.56333333333336</v>
      </c>
      <c r="D260">
        <v>95</v>
      </c>
      <c r="E260">
        <f t="shared" si="71"/>
        <v>165.90399999999997</v>
      </c>
      <c r="F260">
        <v>95</v>
      </c>
      <c r="G260">
        <f t="shared" si="72"/>
        <v>171.88333333333333</v>
      </c>
      <c r="H260">
        <v>95</v>
      </c>
      <c r="I260">
        <f t="shared" si="73"/>
        <v>165.92666666666668</v>
      </c>
      <c r="J260">
        <v>95</v>
      </c>
      <c r="K260">
        <f t="shared" si="74"/>
        <v>169.41499999999999</v>
      </c>
      <c r="L260">
        <v>95</v>
      </c>
      <c r="M260">
        <f t="shared" si="75"/>
        <v>169.66666666666666</v>
      </c>
      <c r="N260">
        <v>95</v>
      </c>
      <c r="O260">
        <f t="shared" si="76"/>
        <v>168.22075000000001</v>
      </c>
      <c r="P260">
        <v>95</v>
      </c>
      <c r="Q260">
        <f t="shared" si="77"/>
        <v>172.17</v>
      </c>
      <c r="R260">
        <v>95</v>
      </c>
      <c r="S260">
        <f t="shared" si="78"/>
        <v>168.785</v>
      </c>
      <c r="T260">
        <v>95</v>
      </c>
      <c r="U260">
        <f t="shared" si="79"/>
        <v>178.38500000000002</v>
      </c>
      <c r="V260">
        <v>95</v>
      </c>
      <c r="W260">
        <f t="shared" si="80"/>
        <v>161.81833333333333</v>
      </c>
      <c r="X260">
        <v>95</v>
      </c>
      <c r="Y260">
        <f t="shared" si="81"/>
        <v>184.8473333333333</v>
      </c>
      <c r="Z260">
        <v>95</v>
      </c>
      <c r="AA260">
        <f t="shared" si="82"/>
        <v>194.02</v>
      </c>
      <c r="AB260">
        <v>95</v>
      </c>
      <c r="AC260">
        <f t="shared" si="83"/>
        <v>208.45</v>
      </c>
      <c r="AD260">
        <v>95</v>
      </c>
      <c r="AE260">
        <f t="shared" si="84"/>
        <v>206.95000000000002</v>
      </c>
      <c r="AF260">
        <v>95</v>
      </c>
      <c r="AG260">
        <f t="shared" si="85"/>
        <v>177.57666666666668</v>
      </c>
      <c r="AH260">
        <v>95</v>
      </c>
      <c r="AI260">
        <f t="shared" si="86"/>
        <v>186.65749999999997</v>
      </c>
      <c r="AJ260">
        <v>95</v>
      </c>
      <c r="AK260">
        <f t="shared" si="87"/>
        <v>169.172</v>
      </c>
      <c r="AL260">
        <v>95</v>
      </c>
      <c r="AM260">
        <f t="shared" si="88"/>
        <v>193.42666666666665</v>
      </c>
      <c r="AN260">
        <v>95</v>
      </c>
      <c r="AO260">
        <f t="shared" si="89"/>
        <v>329.06333333333333</v>
      </c>
      <c r="AP260">
        <v>95</v>
      </c>
      <c r="AQ260">
        <f t="shared" si="90"/>
        <v>257.59333333333331</v>
      </c>
      <c r="AR260">
        <v>95</v>
      </c>
      <c r="AS260">
        <f t="shared" si="91"/>
        <v>181.14</v>
      </c>
      <c r="AT260">
        <v>95</v>
      </c>
      <c r="AU260">
        <f t="shared" si="92"/>
        <v>168.14333333333332</v>
      </c>
      <c r="AV260">
        <v>95</v>
      </c>
      <c r="AW260">
        <f t="shared" si="93"/>
        <v>165.80333333333334</v>
      </c>
      <c r="AX260">
        <v>95</v>
      </c>
      <c r="AY260">
        <f t="shared" si="94"/>
        <v>173.95000000000002</v>
      </c>
      <c r="AZ260">
        <v>95</v>
      </c>
      <c r="BA260">
        <f t="shared" si="95"/>
        <v>163.26</v>
      </c>
      <c r="BB260">
        <v>95</v>
      </c>
      <c r="BC260">
        <f t="shared" si="96"/>
        <v>157.45999999999998</v>
      </c>
      <c r="BD260">
        <v>95</v>
      </c>
      <c r="BE260">
        <f t="shared" si="97"/>
        <v>171.73000000000002</v>
      </c>
      <c r="BF260">
        <v>95</v>
      </c>
      <c r="BG260">
        <f t="shared" si="98"/>
        <v>136.05699999999999</v>
      </c>
      <c r="BJ260" s="2">
        <f t="shared" si="99"/>
        <v>182.62202011494256</v>
      </c>
      <c r="BK260" s="2">
        <f t="shared" si="100"/>
        <v>34.56873738137606</v>
      </c>
      <c r="BL260" s="2">
        <f t="shared" si="101"/>
        <v>6.4192533783883219</v>
      </c>
    </row>
    <row r="261" spans="2:64" x14ac:dyDescent="0.65">
      <c r="B261">
        <v>97.5</v>
      </c>
      <c r="C261">
        <f t="shared" si="102"/>
        <v>175.34</v>
      </c>
      <c r="D261">
        <v>97.5</v>
      </c>
      <c r="E261">
        <f t="shared" si="71"/>
        <v>175.32999999999998</v>
      </c>
      <c r="F261">
        <v>97.5</v>
      </c>
      <c r="G261">
        <f t="shared" si="72"/>
        <v>171.43999999999997</v>
      </c>
      <c r="H261">
        <v>97.5</v>
      </c>
      <c r="I261">
        <f t="shared" si="73"/>
        <v>169.07</v>
      </c>
      <c r="J261">
        <v>97.5</v>
      </c>
      <c r="K261">
        <f t="shared" si="74"/>
        <v>169.9725</v>
      </c>
      <c r="L261">
        <v>97.5</v>
      </c>
      <c r="M261">
        <f t="shared" si="75"/>
        <v>171.47499999999999</v>
      </c>
      <c r="N261">
        <v>97.5</v>
      </c>
      <c r="O261">
        <f t="shared" si="76"/>
        <v>164.13266666666667</v>
      </c>
      <c r="P261">
        <v>97.5</v>
      </c>
      <c r="Q261">
        <f t="shared" si="77"/>
        <v>167.51</v>
      </c>
      <c r="R261">
        <v>97.5</v>
      </c>
      <c r="S261">
        <f t="shared" si="78"/>
        <v>161.76</v>
      </c>
      <c r="T261">
        <v>97.5</v>
      </c>
      <c r="U261">
        <f t="shared" si="79"/>
        <v>177.33500000000001</v>
      </c>
      <c r="V261">
        <v>97.5</v>
      </c>
      <c r="W261">
        <f t="shared" si="80"/>
        <v>159.61799999999999</v>
      </c>
      <c r="X261">
        <v>97.5</v>
      </c>
      <c r="Y261">
        <f t="shared" si="81"/>
        <v>179.45333333333335</v>
      </c>
      <c r="Z261">
        <v>97.5</v>
      </c>
      <c r="AA261">
        <f t="shared" si="82"/>
        <v>199.29499999999999</v>
      </c>
      <c r="AB261">
        <v>97.5</v>
      </c>
      <c r="AC261">
        <f t="shared" si="83"/>
        <v>211.70333333333335</v>
      </c>
      <c r="AD261">
        <v>97.5</v>
      </c>
      <c r="AE261">
        <f t="shared" si="84"/>
        <v>205.38</v>
      </c>
      <c r="AF261">
        <v>97.5</v>
      </c>
      <c r="AG261">
        <f t="shared" si="85"/>
        <v>177.58333333333334</v>
      </c>
      <c r="AH261">
        <v>97.5</v>
      </c>
      <c r="AI261">
        <f t="shared" si="86"/>
        <v>184.32000000000002</v>
      </c>
      <c r="AJ261">
        <v>97.5</v>
      </c>
      <c r="AK261">
        <f t="shared" si="87"/>
        <v>169.762</v>
      </c>
      <c r="AL261">
        <v>97.5</v>
      </c>
      <c r="AM261">
        <f t="shared" si="88"/>
        <v>197.57000000000002</v>
      </c>
      <c r="AN261">
        <v>97.5</v>
      </c>
      <c r="AO261">
        <f t="shared" si="89"/>
        <v>317.7525</v>
      </c>
      <c r="AP261">
        <v>97.5</v>
      </c>
      <c r="AQ261">
        <f t="shared" si="90"/>
        <v>255.41</v>
      </c>
      <c r="AR261">
        <v>97.5</v>
      </c>
      <c r="AS261">
        <f t="shared" si="91"/>
        <v>175.17</v>
      </c>
      <c r="AT261">
        <v>97.5</v>
      </c>
      <c r="AU261">
        <f t="shared" si="92"/>
        <v>171.97333333333333</v>
      </c>
      <c r="AV261">
        <v>97.5</v>
      </c>
      <c r="AW261">
        <f t="shared" si="93"/>
        <v>169.70266666666666</v>
      </c>
      <c r="AX261">
        <v>97.5</v>
      </c>
      <c r="AY261">
        <f t="shared" si="94"/>
        <v>162.37666666666667</v>
      </c>
      <c r="AZ261">
        <v>97.5</v>
      </c>
      <c r="BA261">
        <f t="shared" si="95"/>
        <v>162.4025</v>
      </c>
      <c r="BB261">
        <v>97.5</v>
      </c>
      <c r="BC261">
        <f t="shared" si="96"/>
        <v>151.52000000000004</v>
      </c>
      <c r="BD261">
        <v>97.5</v>
      </c>
      <c r="BE261">
        <f t="shared" si="97"/>
        <v>170.14</v>
      </c>
      <c r="BF261">
        <v>97.5</v>
      </c>
      <c r="BG261">
        <f t="shared" si="98"/>
        <v>134.89425</v>
      </c>
      <c r="BJ261" s="2">
        <f t="shared" si="99"/>
        <v>181.35834770114951</v>
      </c>
      <c r="BK261" s="2">
        <f t="shared" si="100"/>
        <v>33.424216113926335</v>
      </c>
      <c r="BL261" s="2">
        <f t="shared" si="101"/>
        <v>6.2067211145784169</v>
      </c>
    </row>
    <row r="262" spans="2:64" x14ac:dyDescent="0.65">
      <c r="B262">
        <v>100</v>
      </c>
      <c r="C262">
        <f t="shared" si="102"/>
        <v>181.91</v>
      </c>
      <c r="D262">
        <v>100</v>
      </c>
      <c r="E262">
        <f t="shared" si="71"/>
        <v>167.65</v>
      </c>
      <c r="F262">
        <v>100</v>
      </c>
      <c r="G262">
        <f t="shared" si="72"/>
        <v>177.11666666666667</v>
      </c>
      <c r="H262">
        <v>100</v>
      </c>
      <c r="I262">
        <f t="shared" si="73"/>
        <v>166.20500000000001</v>
      </c>
      <c r="J262">
        <v>100</v>
      </c>
      <c r="K262">
        <f t="shared" si="74"/>
        <v>177.98000000000002</v>
      </c>
      <c r="L262">
        <v>100</v>
      </c>
      <c r="M262">
        <f t="shared" si="75"/>
        <v>174.82666666666668</v>
      </c>
      <c r="N262">
        <v>100</v>
      </c>
      <c r="O262">
        <f t="shared" si="76"/>
        <v>167.005</v>
      </c>
      <c r="P262">
        <v>100</v>
      </c>
      <c r="Q262">
        <f t="shared" si="77"/>
        <v>171.64</v>
      </c>
      <c r="R262">
        <v>100</v>
      </c>
      <c r="S262">
        <f t="shared" si="78"/>
        <v>162.16333333333333</v>
      </c>
      <c r="T262">
        <v>100</v>
      </c>
      <c r="U262">
        <f t="shared" si="79"/>
        <v>186.90750000000003</v>
      </c>
      <c r="V262">
        <v>100</v>
      </c>
      <c r="W262">
        <f t="shared" si="80"/>
        <v>161.38150000000002</v>
      </c>
      <c r="X262">
        <v>100</v>
      </c>
      <c r="Y262">
        <f t="shared" si="81"/>
        <v>178.01633333333334</v>
      </c>
      <c r="Z262">
        <v>100</v>
      </c>
      <c r="AA262">
        <f t="shared" si="82"/>
        <v>185.10500000000002</v>
      </c>
      <c r="AB262">
        <v>100</v>
      </c>
      <c r="AC262">
        <f t="shared" si="83"/>
        <v>225.83</v>
      </c>
      <c r="AD262">
        <v>100</v>
      </c>
      <c r="AE262">
        <f t="shared" si="84"/>
        <v>203.23666666666668</v>
      </c>
      <c r="AF262">
        <v>100</v>
      </c>
      <c r="AG262">
        <f t="shared" si="85"/>
        <v>172.36249999999998</v>
      </c>
      <c r="AH262">
        <v>100</v>
      </c>
      <c r="AI262">
        <f t="shared" si="86"/>
        <v>178.5975</v>
      </c>
      <c r="AJ262">
        <v>100</v>
      </c>
      <c r="AK262">
        <f t="shared" si="87"/>
        <v>172.35</v>
      </c>
      <c r="AL262">
        <v>100</v>
      </c>
      <c r="AM262">
        <f t="shared" si="88"/>
        <v>192.98000000000002</v>
      </c>
      <c r="AN262">
        <v>100</v>
      </c>
      <c r="AO262">
        <f t="shared" si="89"/>
        <v>299.60249999999996</v>
      </c>
      <c r="AP262">
        <v>100</v>
      </c>
      <c r="AQ262">
        <f t="shared" si="90"/>
        <v>240.88</v>
      </c>
      <c r="AR262">
        <v>100</v>
      </c>
      <c r="AS262">
        <f t="shared" si="91"/>
        <v>178.11666666666667</v>
      </c>
      <c r="AT262">
        <v>100</v>
      </c>
      <c r="AU262">
        <f t="shared" si="92"/>
        <v>163.05000000000001</v>
      </c>
      <c r="AV262">
        <v>100</v>
      </c>
      <c r="AW262">
        <f t="shared" si="93"/>
        <v>182.68299999999999</v>
      </c>
      <c r="AX262">
        <v>100</v>
      </c>
      <c r="AY262">
        <f t="shared" si="94"/>
        <v>163.92250000000001</v>
      </c>
      <c r="AZ262">
        <v>100</v>
      </c>
      <c r="BA262">
        <f t="shared" si="95"/>
        <v>164.92750000000001</v>
      </c>
      <c r="BB262">
        <v>100</v>
      </c>
      <c r="BC262">
        <f t="shared" si="96"/>
        <v>154.88799999999998</v>
      </c>
      <c r="BD262">
        <v>100</v>
      </c>
      <c r="BE262">
        <f t="shared" si="97"/>
        <v>175.61666666666667</v>
      </c>
      <c r="BF262">
        <v>100</v>
      </c>
      <c r="BG262">
        <f t="shared" si="98"/>
        <v>136.04249999999999</v>
      </c>
      <c r="BJ262" s="2">
        <f t="shared" si="99"/>
        <v>181.4825172413793</v>
      </c>
      <c r="BK262" s="2">
        <f t="shared" si="100"/>
        <v>29.715735970442221</v>
      </c>
      <c r="BL262" s="2">
        <f t="shared" si="101"/>
        <v>5.5180736402112531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7"/>
  <sheetViews>
    <sheetView topLeftCell="AQ207" workbookViewId="0">
      <selection activeCell="BL247" sqref="BI207:BL247"/>
    </sheetView>
  </sheetViews>
  <sheetFormatPr defaultRowHeight="14.25" x14ac:dyDescent="0.65"/>
  <sheetData>
    <row r="1" spans="1:59" x14ac:dyDescent="0.65">
      <c r="B1">
        <v>1</v>
      </c>
      <c r="C1" t="s">
        <v>1</v>
      </c>
      <c r="D1">
        <v>2</v>
      </c>
      <c r="E1" t="s">
        <v>1</v>
      </c>
      <c r="F1">
        <v>4</v>
      </c>
      <c r="G1" t="s">
        <v>1</v>
      </c>
      <c r="H1">
        <v>9</v>
      </c>
      <c r="I1" t="s">
        <v>1</v>
      </c>
      <c r="J1">
        <v>10</v>
      </c>
      <c r="K1" t="s">
        <v>1</v>
      </c>
      <c r="L1">
        <v>11</v>
      </c>
      <c r="M1" t="s">
        <v>1</v>
      </c>
      <c r="N1">
        <v>12</v>
      </c>
      <c r="O1" t="s">
        <v>1</v>
      </c>
      <c r="P1">
        <v>14</v>
      </c>
      <c r="Q1" t="s">
        <v>1</v>
      </c>
      <c r="R1">
        <v>16</v>
      </c>
      <c r="S1" t="s">
        <v>1</v>
      </c>
      <c r="T1">
        <v>20</v>
      </c>
      <c r="U1" t="s">
        <v>1</v>
      </c>
      <c r="V1">
        <v>21</v>
      </c>
      <c r="W1" t="s">
        <v>1</v>
      </c>
      <c r="X1">
        <v>22</v>
      </c>
      <c r="Y1" t="s">
        <v>1</v>
      </c>
      <c r="Z1">
        <v>23</v>
      </c>
      <c r="AA1" t="s">
        <v>1</v>
      </c>
      <c r="AB1" t="s">
        <v>4</v>
      </c>
      <c r="AC1" t="s">
        <v>1</v>
      </c>
      <c r="AD1" t="s">
        <v>5</v>
      </c>
      <c r="AE1" t="s">
        <v>1</v>
      </c>
      <c r="AF1">
        <v>25</v>
      </c>
      <c r="AG1" t="s">
        <v>1</v>
      </c>
      <c r="AH1">
        <v>26</v>
      </c>
      <c r="AI1" t="s">
        <v>1</v>
      </c>
      <c r="AJ1">
        <v>27</v>
      </c>
      <c r="AK1" t="s">
        <v>1</v>
      </c>
      <c r="AL1" t="s">
        <v>6</v>
      </c>
      <c r="AM1" t="s">
        <v>1</v>
      </c>
      <c r="AN1" t="s">
        <v>7</v>
      </c>
      <c r="AO1" t="s">
        <v>1</v>
      </c>
      <c r="AP1" t="s">
        <v>8</v>
      </c>
      <c r="AQ1" t="s">
        <v>1</v>
      </c>
      <c r="AR1" t="s">
        <v>9</v>
      </c>
      <c r="AS1" t="s">
        <v>1</v>
      </c>
      <c r="AT1" t="s">
        <v>10</v>
      </c>
      <c r="AU1" t="s">
        <v>1</v>
      </c>
      <c r="AV1" t="s">
        <v>11</v>
      </c>
      <c r="AW1" t="s">
        <v>1</v>
      </c>
      <c r="AX1">
        <v>30</v>
      </c>
      <c r="AY1" t="s">
        <v>1</v>
      </c>
      <c r="AZ1" t="s">
        <v>12</v>
      </c>
      <c r="BA1" t="s">
        <v>1</v>
      </c>
      <c r="BB1" t="s">
        <v>13</v>
      </c>
      <c r="BC1" t="s">
        <v>1</v>
      </c>
      <c r="BD1">
        <v>34</v>
      </c>
      <c r="BE1" t="s">
        <v>1</v>
      </c>
      <c r="BF1">
        <v>36</v>
      </c>
      <c r="BG1" t="s">
        <v>1</v>
      </c>
    </row>
    <row r="2" spans="1:59" x14ac:dyDescent="0.65">
      <c r="A2" t="s">
        <v>2</v>
      </c>
      <c r="B2" t="s">
        <v>2</v>
      </c>
      <c r="C2" t="s">
        <v>3</v>
      </c>
      <c r="D2" t="s">
        <v>2</v>
      </c>
      <c r="E2" t="s">
        <v>3</v>
      </c>
      <c r="F2" t="s">
        <v>2</v>
      </c>
      <c r="G2" t="s">
        <v>3</v>
      </c>
      <c r="H2" t="s">
        <v>2</v>
      </c>
      <c r="I2" t="s">
        <v>3</v>
      </c>
      <c r="J2" t="s">
        <v>2</v>
      </c>
      <c r="K2" t="s">
        <v>3</v>
      </c>
      <c r="L2" t="s">
        <v>2</v>
      </c>
      <c r="M2" t="s">
        <v>3</v>
      </c>
      <c r="N2" t="s">
        <v>2</v>
      </c>
      <c r="O2" t="s">
        <v>3</v>
      </c>
      <c r="P2" t="s">
        <v>2</v>
      </c>
      <c r="Q2" t="s">
        <v>3</v>
      </c>
      <c r="R2" t="s">
        <v>2</v>
      </c>
      <c r="S2" t="s">
        <v>3</v>
      </c>
      <c r="T2" t="s">
        <v>2</v>
      </c>
      <c r="U2" t="s">
        <v>3</v>
      </c>
      <c r="V2" t="s">
        <v>2</v>
      </c>
      <c r="W2" t="s">
        <v>3</v>
      </c>
      <c r="X2" t="s">
        <v>2</v>
      </c>
      <c r="Y2" t="s">
        <v>3</v>
      </c>
      <c r="Z2" t="s">
        <v>2</v>
      </c>
      <c r="AA2" t="s">
        <v>3</v>
      </c>
      <c r="AB2" t="s">
        <v>2</v>
      </c>
      <c r="AC2" t="s">
        <v>3</v>
      </c>
      <c r="AD2" t="s">
        <v>2</v>
      </c>
      <c r="AE2" t="s">
        <v>3</v>
      </c>
      <c r="AF2" t="s">
        <v>2</v>
      </c>
      <c r="AG2" t="s">
        <v>3</v>
      </c>
      <c r="AH2" t="s">
        <v>2</v>
      </c>
      <c r="AI2" t="s">
        <v>3</v>
      </c>
      <c r="AJ2" t="s">
        <v>2</v>
      </c>
      <c r="AK2" t="s">
        <v>3</v>
      </c>
      <c r="AL2" t="s">
        <v>2</v>
      </c>
      <c r="AM2" t="s">
        <v>3</v>
      </c>
      <c r="AN2" t="s">
        <v>2</v>
      </c>
      <c r="AO2" t="s">
        <v>3</v>
      </c>
      <c r="AP2" t="s">
        <v>2</v>
      </c>
      <c r="AQ2" t="s">
        <v>3</v>
      </c>
      <c r="AR2" t="s">
        <v>2</v>
      </c>
      <c r="AS2" t="s">
        <v>3</v>
      </c>
      <c r="AT2" t="s">
        <v>2</v>
      </c>
      <c r="AU2" t="s">
        <v>3</v>
      </c>
      <c r="AV2" t="s">
        <v>2</v>
      </c>
      <c r="AW2" t="s">
        <v>3</v>
      </c>
      <c r="AX2" t="s">
        <v>2</v>
      </c>
      <c r="AY2" t="s">
        <v>3</v>
      </c>
      <c r="AZ2" t="s">
        <v>2</v>
      </c>
      <c r="BA2" t="s">
        <v>3</v>
      </c>
      <c r="BB2" t="s">
        <v>2</v>
      </c>
      <c r="BC2" t="s">
        <v>3</v>
      </c>
      <c r="BD2" t="s">
        <v>2</v>
      </c>
      <c r="BE2" t="s">
        <v>3</v>
      </c>
      <c r="BF2" t="s">
        <v>2</v>
      </c>
      <c r="BG2" t="s">
        <v>3</v>
      </c>
    </row>
    <row r="3" spans="1:59" x14ac:dyDescent="0.65">
      <c r="A3">
        <v>0</v>
      </c>
      <c r="B3">
        <f>($A3/12.43)*100</f>
        <v>0</v>
      </c>
      <c r="C3">
        <v>29408</v>
      </c>
      <c r="D3">
        <f>($A3/20.79)*100</f>
        <v>0</v>
      </c>
      <c r="E3">
        <v>10064</v>
      </c>
      <c r="F3">
        <f>($A3/10.56)*100</f>
        <v>0</v>
      </c>
      <c r="G3">
        <v>13648</v>
      </c>
      <c r="H3">
        <f>($A3/21.89)*100</f>
        <v>0</v>
      </c>
      <c r="I3">
        <v>13760</v>
      </c>
      <c r="J3">
        <f>($A3/12.98)*100</f>
        <v>0</v>
      </c>
      <c r="K3">
        <v>13840</v>
      </c>
      <c r="L3">
        <f>($A3/11.55)*100</f>
        <v>0</v>
      </c>
      <c r="M3">
        <v>30144</v>
      </c>
      <c r="N3">
        <f>($A3/15.18)*100</f>
        <v>0</v>
      </c>
      <c r="O3">
        <v>11904</v>
      </c>
      <c r="P3">
        <f>($A3/12.32)*100</f>
        <v>0</v>
      </c>
      <c r="Q3">
        <v>12656</v>
      </c>
      <c r="R3">
        <f>($A3/11.99)*100</f>
        <v>0</v>
      </c>
      <c r="S3">
        <v>12768</v>
      </c>
      <c r="T3">
        <f>($A3/11.11)*100</f>
        <v>0</v>
      </c>
      <c r="U3">
        <v>20576</v>
      </c>
      <c r="V3">
        <f>($A3/13.2)*100</f>
        <v>0</v>
      </c>
      <c r="W3">
        <v>17616</v>
      </c>
      <c r="X3">
        <f>($A3/9.68)*100</f>
        <v>0</v>
      </c>
      <c r="Y3">
        <v>41056</v>
      </c>
      <c r="Z3">
        <f>($A3/8.03)*100</f>
        <v>0</v>
      </c>
      <c r="AA3">
        <v>31520</v>
      </c>
      <c r="AB3">
        <f>($A3/7.92)*100</f>
        <v>0</v>
      </c>
      <c r="AC3">
        <v>26896</v>
      </c>
      <c r="AD3">
        <f>($A3/7.37)*100</f>
        <v>0</v>
      </c>
      <c r="AE3">
        <v>28480</v>
      </c>
      <c r="AF3">
        <f>($A3/12.1)*100</f>
        <v>0</v>
      </c>
      <c r="AG3">
        <v>11104</v>
      </c>
      <c r="AH3">
        <f>($A3/9.9)*100</f>
        <v>0</v>
      </c>
      <c r="AI3">
        <v>31760</v>
      </c>
      <c r="AJ3">
        <f>($A3/16.06)*100</f>
        <v>0</v>
      </c>
      <c r="AK3">
        <v>15520</v>
      </c>
      <c r="AL3">
        <f>($A3/11.44)*100</f>
        <v>0</v>
      </c>
      <c r="AM3">
        <v>23792</v>
      </c>
      <c r="AN3">
        <f>($A3/13.53)*100</f>
        <v>0</v>
      </c>
      <c r="AO3">
        <v>29168</v>
      </c>
      <c r="AP3">
        <f>($A3/6.71)*100</f>
        <v>0</v>
      </c>
      <c r="AQ3">
        <v>25328</v>
      </c>
      <c r="AR3">
        <f>($A3/9.79)*100</f>
        <v>0</v>
      </c>
      <c r="AS3">
        <v>25040</v>
      </c>
      <c r="AT3">
        <f>($A3/12.1)*100</f>
        <v>0</v>
      </c>
      <c r="AU3">
        <v>15712</v>
      </c>
      <c r="AV3">
        <f>($A3/11.66)*100</f>
        <v>0</v>
      </c>
      <c r="AW3">
        <v>9472</v>
      </c>
      <c r="AX3">
        <f>($A3/12.98)*100</f>
        <v>0</v>
      </c>
      <c r="AY3">
        <v>18528</v>
      </c>
      <c r="AZ3">
        <f>($A3/14.19)*100</f>
        <v>0</v>
      </c>
      <c r="BA3">
        <v>17984</v>
      </c>
      <c r="BB3">
        <f>($A3/18.48)*100</f>
        <v>0</v>
      </c>
      <c r="BC3">
        <v>27056</v>
      </c>
      <c r="BD3">
        <f>($A3/11.33)*100</f>
        <v>0</v>
      </c>
      <c r="BE3">
        <v>23104</v>
      </c>
      <c r="BF3">
        <f>($A3/15.29)*100</f>
        <v>0</v>
      </c>
      <c r="BG3">
        <v>15488</v>
      </c>
    </row>
    <row r="4" spans="1:59" x14ac:dyDescent="0.65">
      <c r="A4">
        <v>0.11</v>
      </c>
      <c r="B4">
        <f t="shared" ref="B4:B67" si="0">($A4/12.43)*100</f>
        <v>0.88495575221238942</v>
      </c>
      <c r="C4">
        <v>27915.18</v>
      </c>
      <c r="D4">
        <f t="shared" ref="D4:D67" si="1">($A4/20.79)*100</f>
        <v>0.52910052910052918</v>
      </c>
      <c r="E4">
        <v>11457.36</v>
      </c>
      <c r="F4">
        <f t="shared" ref="F4:F67" si="2">($A4/10.56)*100</f>
        <v>1.0416666666666665</v>
      </c>
      <c r="G4">
        <v>13754.59</v>
      </c>
      <c r="H4">
        <f t="shared" ref="H4:H67" si="3">($A4/21.89)*100</f>
        <v>0.50251256281407031</v>
      </c>
      <c r="I4">
        <v>14293.26</v>
      </c>
      <c r="J4">
        <f t="shared" ref="J4:J67" si="4">($A4/12.98)*100</f>
        <v>0.84745762711864403</v>
      </c>
      <c r="K4">
        <v>13976.62</v>
      </c>
      <c r="L4">
        <f t="shared" ref="L4:L67" si="5">($A4/11.55)*100</f>
        <v>0.95238095238095233</v>
      </c>
      <c r="M4">
        <v>29360.37</v>
      </c>
      <c r="N4">
        <f t="shared" ref="N4:N67" si="6">($A4/15.18)*100</f>
        <v>0.72463768115942029</v>
      </c>
      <c r="O4">
        <v>11602.42</v>
      </c>
      <c r="P4">
        <f t="shared" ref="P4:P67" si="7">($A4/12.32)*100</f>
        <v>0.89285714285714279</v>
      </c>
      <c r="Q4">
        <v>12131.02</v>
      </c>
      <c r="R4">
        <f t="shared" ref="R4:R67" si="8">($A4/11.99)*100</f>
        <v>0.91743119266055051</v>
      </c>
      <c r="S4">
        <v>12889.32</v>
      </c>
      <c r="T4">
        <f t="shared" ref="T4:T67" si="9">($A4/11.11)*100</f>
        <v>0.99009900990099009</v>
      </c>
      <c r="U4">
        <v>20565.849999999999</v>
      </c>
      <c r="V4">
        <f t="shared" ref="V4:V67" si="10">($A4/13.2)*100</f>
        <v>0.83333333333333337</v>
      </c>
      <c r="W4">
        <v>17179.259999999998</v>
      </c>
      <c r="X4">
        <f t="shared" ref="X4:X67" si="11">($A4/9.68)*100</f>
        <v>1.1363636363636365</v>
      </c>
      <c r="Y4">
        <v>39923.839999999997</v>
      </c>
      <c r="Z4">
        <f t="shared" ref="Z4:Z67" si="12">($A4/8.03)*100</f>
        <v>1.3698630136986303</v>
      </c>
      <c r="AA4">
        <v>31835.43</v>
      </c>
      <c r="AB4">
        <f t="shared" ref="AB4:AB67" si="13">($A4/7.92)*100</f>
        <v>1.3888888888888891</v>
      </c>
      <c r="AC4">
        <v>27636.720000000001</v>
      </c>
      <c r="AD4">
        <f t="shared" ref="AD4:AD67" si="14">($A4/7.37)*100</f>
        <v>1.4925373134328357</v>
      </c>
      <c r="AE4">
        <v>27161.42</v>
      </c>
      <c r="AF4">
        <f t="shared" ref="AF4:AF67" si="15">($A4/12.1)*100</f>
        <v>0.90909090909090906</v>
      </c>
      <c r="AG4">
        <v>11119.81</v>
      </c>
      <c r="AH4">
        <f t="shared" ref="AH4:AH67" si="16">($A4/9.9)*100</f>
        <v>1.1111111111111112</v>
      </c>
      <c r="AI4">
        <v>32614.98</v>
      </c>
      <c r="AJ4">
        <f t="shared" ref="AJ4:AJ67" si="17">($A4/16.06)*100</f>
        <v>0.68493150684931514</v>
      </c>
      <c r="AK4">
        <v>15243.77</v>
      </c>
      <c r="AL4">
        <f t="shared" ref="AL4:AL67" si="18">($A4/11.44)*100</f>
        <v>0.96153846153846156</v>
      </c>
      <c r="AM4">
        <v>23632</v>
      </c>
      <c r="AN4">
        <f t="shared" ref="AN4:AN67" si="19">($A4/13.53)*100</f>
        <v>0.81300813008130091</v>
      </c>
      <c r="AO4">
        <v>28908.91</v>
      </c>
      <c r="AP4">
        <f t="shared" ref="AP4:AP64" si="20">($A4/6.71)*100</f>
        <v>1.639344262295082</v>
      </c>
      <c r="AQ4">
        <v>26207.5</v>
      </c>
      <c r="AR4">
        <f t="shared" ref="AR4:AR67" si="21">($A4/9.79)*100</f>
        <v>1.1235955056179776</v>
      </c>
      <c r="AS4">
        <v>24341.41</v>
      </c>
      <c r="AT4">
        <f t="shared" ref="AT4:AT67" si="22">($A4/12.1)*100</f>
        <v>0.90909090909090906</v>
      </c>
      <c r="AU4">
        <v>15831.33</v>
      </c>
      <c r="AV4">
        <f t="shared" ref="AV4:AV67" si="23">($A4/11.66)*100</f>
        <v>0.94339622641509435</v>
      </c>
      <c r="AW4">
        <v>9669.5400000000009</v>
      </c>
      <c r="AX4">
        <f t="shared" ref="AX4:AX67" si="24">($A4/12.98)*100</f>
        <v>0.84745762711864403</v>
      </c>
      <c r="AY4">
        <v>20577.29</v>
      </c>
      <c r="AZ4">
        <f t="shared" ref="AZ4:AZ67" si="25">($A4/14.19)*100</f>
        <v>0.77519379844961245</v>
      </c>
      <c r="BA4">
        <v>18401.349999999999</v>
      </c>
      <c r="BB4">
        <f t="shared" ref="BB4:BB67" si="26">($A4/18.48)*100</f>
        <v>0.59523809523809523</v>
      </c>
      <c r="BC4">
        <v>25940.37</v>
      </c>
      <c r="BD4">
        <f t="shared" ref="BD4:BD67" si="27">($A4/11.33)*100</f>
        <v>0.97087378640776689</v>
      </c>
      <c r="BE4">
        <v>22987.27</v>
      </c>
      <c r="BF4">
        <f t="shared" ref="BF4:BF67" si="28">($A4/15.29)*100</f>
        <v>0.71942446043165476</v>
      </c>
      <c r="BG4">
        <v>15122.67</v>
      </c>
    </row>
    <row r="5" spans="1:59" x14ac:dyDescent="0.65">
      <c r="A5">
        <v>0.22</v>
      </c>
      <c r="B5">
        <f t="shared" si="0"/>
        <v>1.7699115044247788</v>
      </c>
      <c r="C5">
        <v>26442.43</v>
      </c>
      <c r="D5">
        <f t="shared" si="1"/>
        <v>1.0582010582010584</v>
      </c>
      <c r="E5">
        <v>11353.54</v>
      </c>
      <c r="F5">
        <f t="shared" si="2"/>
        <v>2.083333333333333</v>
      </c>
      <c r="G5">
        <v>14462.84</v>
      </c>
      <c r="H5">
        <f t="shared" si="3"/>
        <v>1.0050251256281406</v>
      </c>
      <c r="I5">
        <v>12023.21</v>
      </c>
      <c r="J5">
        <f t="shared" si="4"/>
        <v>1.6949152542372881</v>
      </c>
      <c r="K5">
        <v>13661.23</v>
      </c>
      <c r="L5">
        <f t="shared" si="5"/>
        <v>1.9047619047619047</v>
      </c>
      <c r="M5">
        <v>27981.14</v>
      </c>
      <c r="N5">
        <f t="shared" si="6"/>
        <v>1.4492753623188406</v>
      </c>
      <c r="O5">
        <v>11789.4</v>
      </c>
      <c r="P5">
        <f t="shared" si="7"/>
        <v>1.7857142857142856</v>
      </c>
      <c r="Q5">
        <v>12429.2</v>
      </c>
      <c r="R5">
        <f t="shared" si="8"/>
        <v>1.834862385321101</v>
      </c>
      <c r="S5">
        <v>11772.73</v>
      </c>
      <c r="T5">
        <f t="shared" si="9"/>
        <v>1.9801980198019802</v>
      </c>
      <c r="U5">
        <v>19436.78</v>
      </c>
      <c r="V5">
        <f t="shared" si="10"/>
        <v>1.6666666666666667</v>
      </c>
      <c r="W5">
        <v>17942.47</v>
      </c>
      <c r="X5">
        <f t="shared" si="11"/>
        <v>2.2727272727272729</v>
      </c>
      <c r="Y5">
        <v>36386.559999999998</v>
      </c>
      <c r="Z5">
        <f t="shared" si="12"/>
        <v>2.7397260273972606</v>
      </c>
      <c r="AA5">
        <v>31419.54</v>
      </c>
      <c r="AB5">
        <f t="shared" si="13"/>
        <v>2.7777777777777781</v>
      </c>
      <c r="AC5">
        <v>26905.52</v>
      </c>
      <c r="AD5">
        <f t="shared" si="14"/>
        <v>2.9850746268656714</v>
      </c>
      <c r="AE5">
        <v>26230.560000000001</v>
      </c>
      <c r="AF5">
        <f t="shared" si="15"/>
        <v>1.8181818181818181</v>
      </c>
      <c r="AG5">
        <v>11386.48</v>
      </c>
      <c r="AH5">
        <f t="shared" si="16"/>
        <v>2.2222222222222223</v>
      </c>
      <c r="AI5">
        <v>32832.410000000003</v>
      </c>
      <c r="AJ5">
        <f t="shared" si="17"/>
        <v>1.3698630136986303</v>
      </c>
      <c r="AK5">
        <v>14874.05</v>
      </c>
      <c r="AL5">
        <f t="shared" si="18"/>
        <v>1.9230769230769231</v>
      </c>
      <c r="AM5">
        <v>23456</v>
      </c>
      <c r="AN5">
        <f t="shared" si="19"/>
        <v>1.6260162601626018</v>
      </c>
      <c r="AO5">
        <v>28664.560000000001</v>
      </c>
      <c r="AP5">
        <f t="shared" si="20"/>
        <v>3.278688524590164</v>
      </c>
      <c r="AQ5">
        <v>24123.51</v>
      </c>
      <c r="AR5">
        <f t="shared" si="21"/>
        <v>2.2471910112359552</v>
      </c>
      <c r="AS5">
        <v>23875.759999999998</v>
      </c>
      <c r="AT5">
        <f t="shared" si="22"/>
        <v>1.8181818181818181</v>
      </c>
      <c r="AU5">
        <v>15692.09</v>
      </c>
      <c r="AV5">
        <f t="shared" si="23"/>
        <v>1.8867924528301887</v>
      </c>
      <c r="AW5">
        <v>9966.82</v>
      </c>
      <c r="AX5">
        <f t="shared" si="24"/>
        <v>1.6949152542372881</v>
      </c>
      <c r="AY5">
        <v>21346.720000000001</v>
      </c>
      <c r="AZ5">
        <f t="shared" si="25"/>
        <v>1.5503875968992249</v>
      </c>
      <c r="BA5">
        <v>16688.39</v>
      </c>
      <c r="BB5">
        <f t="shared" si="26"/>
        <v>1.1904761904761905</v>
      </c>
      <c r="BC5">
        <v>22780.23</v>
      </c>
      <c r="BD5">
        <f t="shared" si="27"/>
        <v>1.9417475728155338</v>
      </c>
      <c r="BE5">
        <v>22508.69</v>
      </c>
      <c r="BF5">
        <f t="shared" si="28"/>
        <v>1.4388489208633095</v>
      </c>
      <c r="BG5">
        <v>14141.52</v>
      </c>
    </row>
    <row r="6" spans="1:59" x14ac:dyDescent="0.65">
      <c r="A6">
        <v>0.33</v>
      </c>
      <c r="B6">
        <f t="shared" si="0"/>
        <v>2.6548672566371683</v>
      </c>
      <c r="C6">
        <v>23996.16</v>
      </c>
      <c r="D6">
        <f t="shared" si="1"/>
        <v>1.5873015873015877</v>
      </c>
      <c r="E6">
        <v>10393.34</v>
      </c>
      <c r="F6">
        <f t="shared" si="2"/>
        <v>3.125</v>
      </c>
      <c r="G6">
        <v>14529.91</v>
      </c>
      <c r="H6">
        <f t="shared" si="3"/>
        <v>1.5075376884422111</v>
      </c>
      <c r="I6">
        <v>9195.11</v>
      </c>
      <c r="J6">
        <f t="shared" si="4"/>
        <v>2.5423728813559325</v>
      </c>
      <c r="K6">
        <v>14168.44</v>
      </c>
      <c r="L6">
        <f t="shared" si="5"/>
        <v>2.8571428571428572</v>
      </c>
      <c r="M6">
        <v>25162.880000000001</v>
      </c>
      <c r="N6">
        <f t="shared" si="6"/>
        <v>2.1739130434782612</v>
      </c>
      <c r="O6">
        <v>11545.12</v>
      </c>
      <c r="P6">
        <f t="shared" si="7"/>
        <v>2.6785714285714288</v>
      </c>
      <c r="Q6">
        <v>12936.38</v>
      </c>
      <c r="R6">
        <f t="shared" si="8"/>
        <v>2.7522935779816518</v>
      </c>
      <c r="S6">
        <v>10420.299999999999</v>
      </c>
      <c r="T6">
        <f t="shared" si="9"/>
        <v>2.9702970297029707</v>
      </c>
      <c r="U6">
        <v>16942.02</v>
      </c>
      <c r="V6">
        <f t="shared" si="10"/>
        <v>2.5</v>
      </c>
      <c r="W6">
        <v>16533.84</v>
      </c>
      <c r="X6">
        <f t="shared" si="11"/>
        <v>3.4090909090909096</v>
      </c>
      <c r="Y6">
        <v>31734.400000000001</v>
      </c>
      <c r="Z6">
        <f t="shared" si="12"/>
        <v>4.1095890410958908</v>
      </c>
      <c r="AA6">
        <v>28780.9</v>
      </c>
      <c r="AB6">
        <f t="shared" si="13"/>
        <v>4.166666666666667</v>
      </c>
      <c r="AC6">
        <v>25836.25</v>
      </c>
      <c r="AD6">
        <f t="shared" si="14"/>
        <v>4.477611940298508</v>
      </c>
      <c r="AE6">
        <v>25258.68</v>
      </c>
      <c r="AF6">
        <f t="shared" si="15"/>
        <v>2.7272727272727275</v>
      </c>
      <c r="AG6">
        <v>11098</v>
      </c>
      <c r="AH6">
        <f t="shared" si="16"/>
        <v>3.3333333333333335</v>
      </c>
      <c r="AI6">
        <v>31113.82</v>
      </c>
      <c r="AJ6">
        <f t="shared" si="17"/>
        <v>2.0547945205479454</v>
      </c>
      <c r="AK6">
        <v>15087.59</v>
      </c>
      <c r="AL6">
        <f t="shared" si="18"/>
        <v>2.8846153846153846</v>
      </c>
      <c r="AM6">
        <v>22016</v>
      </c>
      <c r="AN6">
        <f t="shared" si="19"/>
        <v>2.4390243902439024</v>
      </c>
      <c r="AO6">
        <v>26033.05</v>
      </c>
      <c r="AP6">
        <f t="shared" si="20"/>
        <v>4.9180327868852469</v>
      </c>
      <c r="AQ6">
        <v>21550.38</v>
      </c>
      <c r="AR6">
        <f t="shared" si="21"/>
        <v>3.3707865168539333</v>
      </c>
      <c r="AS6">
        <v>24121.34</v>
      </c>
      <c r="AT6">
        <f t="shared" si="22"/>
        <v>2.7272727272727275</v>
      </c>
      <c r="AU6">
        <v>14698.03</v>
      </c>
      <c r="AV6">
        <f t="shared" si="23"/>
        <v>2.8301886792452833</v>
      </c>
      <c r="AW6">
        <v>9424.08</v>
      </c>
      <c r="AX6">
        <f t="shared" si="24"/>
        <v>2.5423728813559325</v>
      </c>
      <c r="AY6">
        <v>20956.240000000002</v>
      </c>
      <c r="AZ6">
        <f t="shared" si="25"/>
        <v>2.3255813953488373</v>
      </c>
      <c r="BA6">
        <v>13701.19</v>
      </c>
      <c r="BB6">
        <f t="shared" si="26"/>
        <v>1.7857142857142856</v>
      </c>
      <c r="BC6">
        <v>20470.78</v>
      </c>
      <c r="BD6">
        <f t="shared" si="27"/>
        <v>2.912621359223301</v>
      </c>
      <c r="BE6">
        <v>22587.68</v>
      </c>
      <c r="BF6">
        <f t="shared" si="28"/>
        <v>2.1582733812949639</v>
      </c>
      <c r="BG6">
        <v>13879.42</v>
      </c>
    </row>
    <row r="7" spans="1:59" x14ac:dyDescent="0.65">
      <c r="A7">
        <v>0.44</v>
      </c>
      <c r="B7">
        <f t="shared" si="0"/>
        <v>3.5398230088495577</v>
      </c>
      <c r="C7">
        <v>20964.150000000001</v>
      </c>
      <c r="D7">
        <f t="shared" si="1"/>
        <v>2.1164021164021167</v>
      </c>
      <c r="E7">
        <v>9896.2900000000009</v>
      </c>
      <c r="F7">
        <f t="shared" si="2"/>
        <v>4.1666666666666661</v>
      </c>
      <c r="G7">
        <v>13709.24</v>
      </c>
      <c r="H7">
        <f t="shared" si="3"/>
        <v>2.0100502512562812</v>
      </c>
      <c r="I7">
        <v>8339.76</v>
      </c>
      <c r="J7">
        <f t="shared" si="4"/>
        <v>3.3898305084745761</v>
      </c>
      <c r="K7">
        <v>14785.9</v>
      </c>
      <c r="L7">
        <f t="shared" si="5"/>
        <v>3.8095238095238093</v>
      </c>
      <c r="M7">
        <v>24975.360000000001</v>
      </c>
      <c r="N7">
        <f t="shared" si="6"/>
        <v>2.8985507246376812</v>
      </c>
      <c r="O7">
        <v>11638.56</v>
      </c>
      <c r="P7">
        <f t="shared" si="7"/>
        <v>3.5714285714285712</v>
      </c>
      <c r="Q7">
        <v>13970.46</v>
      </c>
      <c r="R7">
        <f t="shared" si="8"/>
        <v>3.669724770642202</v>
      </c>
      <c r="S7">
        <v>9672.7800000000007</v>
      </c>
      <c r="T7">
        <f t="shared" si="9"/>
        <v>3.9603960396039604</v>
      </c>
      <c r="U7">
        <v>14426.75</v>
      </c>
      <c r="V7">
        <f t="shared" si="10"/>
        <v>3.3333333333333335</v>
      </c>
      <c r="W7">
        <v>15818.25</v>
      </c>
      <c r="X7">
        <f t="shared" si="11"/>
        <v>4.5454545454545459</v>
      </c>
      <c r="Y7">
        <v>28573.439999999999</v>
      </c>
      <c r="Z7">
        <f t="shared" si="12"/>
        <v>5.4794520547945211</v>
      </c>
      <c r="AA7">
        <v>25731.68</v>
      </c>
      <c r="AB7">
        <f t="shared" si="13"/>
        <v>5.5555555555555562</v>
      </c>
      <c r="AC7">
        <v>23220.44</v>
      </c>
      <c r="AD7">
        <f t="shared" si="14"/>
        <v>5.9701492537313428</v>
      </c>
      <c r="AE7">
        <v>27184</v>
      </c>
      <c r="AF7">
        <f t="shared" si="15"/>
        <v>3.6363636363636362</v>
      </c>
      <c r="AG7">
        <v>10953.23</v>
      </c>
      <c r="AH7">
        <f t="shared" si="16"/>
        <v>4.4444444444444446</v>
      </c>
      <c r="AI7">
        <v>32134.54</v>
      </c>
      <c r="AJ7">
        <f t="shared" si="17"/>
        <v>2.7397260273972606</v>
      </c>
      <c r="AK7">
        <v>14852.25</v>
      </c>
      <c r="AL7">
        <f t="shared" si="18"/>
        <v>3.8461538461538463</v>
      </c>
      <c r="AM7">
        <v>22576</v>
      </c>
      <c r="AN7">
        <f t="shared" si="19"/>
        <v>3.2520325203252036</v>
      </c>
      <c r="AO7">
        <v>22958.86</v>
      </c>
      <c r="AP7">
        <f t="shared" si="20"/>
        <v>6.557377049180328</v>
      </c>
      <c r="AQ7">
        <v>20368.45</v>
      </c>
      <c r="AR7">
        <f t="shared" si="21"/>
        <v>4.4943820224719104</v>
      </c>
      <c r="AS7">
        <v>23405.360000000001</v>
      </c>
      <c r="AT7">
        <f t="shared" si="22"/>
        <v>3.6363636363636362</v>
      </c>
      <c r="AU7">
        <v>14038.34</v>
      </c>
      <c r="AV7">
        <f t="shared" si="23"/>
        <v>3.7735849056603774</v>
      </c>
      <c r="AW7">
        <v>9316.8799999999992</v>
      </c>
      <c r="AX7">
        <f t="shared" si="24"/>
        <v>3.3898305084745761</v>
      </c>
      <c r="AY7">
        <v>21534.29</v>
      </c>
      <c r="AZ7">
        <f t="shared" si="25"/>
        <v>3.1007751937984498</v>
      </c>
      <c r="BA7">
        <v>12438.31</v>
      </c>
      <c r="BB7">
        <f t="shared" si="26"/>
        <v>2.3809523809523809</v>
      </c>
      <c r="BC7">
        <v>17154.22</v>
      </c>
      <c r="BD7">
        <f t="shared" si="27"/>
        <v>3.8834951456310676</v>
      </c>
      <c r="BE7">
        <v>22526.46</v>
      </c>
      <c r="BF7">
        <f t="shared" si="28"/>
        <v>2.877697841726619</v>
      </c>
      <c r="BG7">
        <v>13887.75</v>
      </c>
    </row>
    <row r="8" spans="1:59" x14ac:dyDescent="0.65">
      <c r="A8">
        <v>0.55000000000000004</v>
      </c>
      <c r="B8">
        <f t="shared" si="0"/>
        <v>4.4247787610619476</v>
      </c>
      <c r="C8">
        <v>17086.87</v>
      </c>
      <c r="D8">
        <f t="shared" si="1"/>
        <v>2.6455026455026456</v>
      </c>
      <c r="E8">
        <v>9619.65</v>
      </c>
      <c r="F8">
        <f t="shared" si="2"/>
        <v>5.2083333333333339</v>
      </c>
      <c r="G8">
        <v>13370.18</v>
      </c>
      <c r="H8">
        <f t="shared" si="3"/>
        <v>2.512562814070352</v>
      </c>
      <c r="I8">
        <v>7826.78</v>
      </c>
      <c r="J8">
        <f t="shared" si="4"/>
        <v>4.2372881355932206</v>
      </c>
      <c r="K8">
        <v>14521.43</v>
      </c>
      <c r="L8">
        <f t="shared" si="5"/>
        <v>4.7619047619047628</v>
      </c>
      <c r="M8">
        <v>25555.13</v>
      </c>
      <c r="N8">
        <f t="shared" si="6"/>
        <v>3.6231884057971016</v>
      </c>
      <c r="O8">
        <v>11826.93</v>
      </c>
      <c r="P8">
        <f t="shared" si="7"/>
        <v>4.4642857142857144</v>
      </c>
      <c r="Q8">
        <v>13444.44</v>
      </c>
      <c r="R8">
        <f t="shared" si="8"/>
        <v>4.5871559633027523</v>
      </c>
      <c r="S8">
        <v>9680.8700000000008</v>
      </c>
      <c r="T8">
        <f t="shared" si="9"/>
        <v>4.9504950495049513</v>
      </c>
      <c r="U8">
        <v>13693.77</v>
      </c>
      <c r="V8">
        <f t="shared" si="10"/>
        <v>4.166666666666667</v>
      </c>
      <c r="W8">
        <v>15263.44</v>
      </c>
      <c r="X8">
        <f t="shared" si="11"/>
        <v>5.6818181818181825</v>
      </c>
      <c r="Y8">
        <v>25952</v>
      </c>
      <c r="Z8">
        <f t="shared" si="12"/>
        <v>6.8493150684931514</v>
      </c>
      <c r="AA8">
        <v>25292.5</v>
      </c>
      <c r="AB8">
        <f t="shared" si="13"/>
        <v>6.9444444444444446</v>
      </c>
      <c r="AC8">
        <v>21022.33</v>
      </c>
      <c r="AD8">
        <f t="shared" si="14"/>
        <v>7.4626865671641802</v>
      </c>
      <c r="AE8">
        <v>30184.7</v>
      </c>
      <c r="AF8">
        <f t="shared" si="15"/>
        <v>4.5454545454545459</v>
      </c>
      <c r="AG8">
        <v>10772.37</v>
      </c>
      <c r="AH8">
        <f t="shared" si="16"/>
        <v>5.5555555555555562</v>
      </c>
      <c r="AI8">
        <v>30327.69</v>
      </c>
      <c r="AJ8">
        <f t="shared" si="17"/>
        <v>3.4246575342465757</v>
      </c>
      <c r="AK8">
        <v>14632.32</v>
      </c>
      <c r="AL8">
        <f t="shared" si="18"/>
        <v>4.8076923076923084</v>
      </c>
      <c r="AM8">
        <v>24464</v>
      </c>
      <c r="AN8">
        <f t="shared" si="19"/>
        <v>4.0650406504065044</v>
      </c>
      <c r="AO8">
        <v>20534.98</v>
      </c>
      <c r="AP8">
        <f t="shared" si="20"/>
        <v>8.1967213114754109</v>
      </c>
      <c r="AQ8">
        <v>20010.900000000001</v>
      </c>
      <c r="AR8">
        <f t="shared" si="21"/>
        <v>5.6179775280898889</v>
      </c>
      <c r="AS8">
        <v>22982.04</v>
      </c>
      <c r="AT8">
        <f t="shared" si="22"/>
        <v>4.5454545454545459</v>
      </c>
      <c r="AU8">
        <v>14327.7</v>
      </c>
      <c r="AV8">
        <f t="shared" si="23"/>
        <v>4.716981132075472</v>
      </c>
      <c r="AW8">
        <v>9675.94</v>
      </c>
      <c r="AX8">
        <f t="shared" si="24"/>
        <v>4.2372881355932206</v>
      </c>
      <c r="AY8">
        <v>22357.99</v>
      </c>
      <c r="AZ8">
        <f t="shared" si="25"/>
        <v>3.8759689922480627</v>
      </c>
      <c r="BA8">
        <v>12220.96</v>
      </c>
      <c r="BB8">
        <f t="shared" si="26"/>
        <v>2.9761904761904763</v>
      </c>
      <c r="BC8">
        <v>14793.3</v>
      </c>
      <c r="BD8">
        <f t="shared" si="27"/>
        <v>4.8543689320388355</v>
      </c>
      <c r="BE8">
        <v>22388.97</v>
      </c>
      <c r="BF8">
        <f t="shared" si="28"/>
        <v>3.5971223021582741</v>
      </c>
      <c r="BG8">
        <v>14913.89</v>
      </c>
    </row>
    <row r="9" spans="1:59" x14ac:dyDescent="0.65">
      <c r="A9">
        <v>0.66</v>
      </c>
      <c r="B9">
        <f t="shared" si="0"/>
        <v>5.3097345132743365</v>
      </c>
      <c r="C9">
        <v>15784.87</v>
      </c>
      <c r="D9">
        <f t="shared" si="1"/>
        <v>3.1746031746031753</v>
      </c>
      <c r="E9">
        <v>9058.19</v>
      </c>
      <c r="F9">
        <f t="shared" si="2"/>
        <v>6.25</v>
      </c>
      <c r="G9">
        <v>12646.95</v>
      </c>
      <c r="H9">
        <f t="shared" si="3"/>
        <v>3.0150753768844223</v>
      </c>
      <c r="I9">
        <v>7178.59</v>
      </c>
      <c r="J9">
        <f t="shared" si="4"/>
        <v>5.0847457627118651</v>
      </c>
      <c r="K9">
        <v>15209.43</v>
      </c>
      <c r="L9">
        <f t="shared" si="5"/>
        <v>5.7142857142857144</v>
      </c>
      <c r="M9">
        <v>25882.75</v>
      </c>
      <c r="N9">
        <f t="shared" si="6"/>
        <v>4.3478260869565224</v>
      </c>
      <c r="O9">
        <v>12326.21</v>
      </c>
      <c r="P9">
        <f t="shared" si="7"/>
        <v>5.3571428571428577</v>
      </c>
      <c r="Q9">
        <v>13243.31</v>
      </c>
      <c r="R9">
        <f t="shared" si="8"/>
        <v>5.5045871559633035</v>
      </c>
      <c r="S9">
        <v>9784.1200000000008</v>
      </c>
      <c r="T9">
        <f t="shared" si="9"/>
        <v>5.9405940594059414</v>
      </c>
      <c r="U9">
        <v>12866.48</v>
      </c>
      <c r="V9">
        <f t="shared" si="10"/>
        <v>5</v>
      </c>
      <c r="W9">
        <v>15669.81</v>
      </c>
      <c r="X9">
        <f t="shared" si="11"/>
        <v>6.8181818181818192</v>
      </c>
      <c r="Y9">
        <v>25594.240000000002</v>
      </c>
      <c r="Z9">
        <f t="shared" si="12"/>
        <v>8.2191780821917817</v>
      </c>
      <c r="AA9">
        <v>26272.44</v>
      </c>
      <c r="AB9">
        <f t="shared" si="13"/>
        <v>8.3333333333333339</v>
      </c>
      <c r="AC9">
        <v>18472.509999999998</v>
      </c>
      <c r="AD9">
        <f t="shared" si="14"/>
        <v>8.9552238805970159</v>
      </c>
      <c r="AE9">
        <v>28794.959999999999</v>
      </c>
      <c r="AF9">
        <f t="shared" si="15"/>
        <v>5.454545454545455</v>
      </c>
      <c r="AG9">
        <v>11031.99</v>
      </c>
      <c r="AH9">
        <f t="shared" si="16"/>
        <v>6.666666666666667</v>
      </c>
      <c r="AI9">
        <v>31313.48</v>
      </c>
      <c r="AJ9">
        <f t="shared" si="17"/>
        <v>4.1095890410958908</v>
      </c>
      <c r="AK9">
        <v>14715.54</v>
      </c>
      <c r="AL9">
        <f t="shared" si="18"/>
        <v>5.7692307692307692</v>
      </c>
      <c r="AM9">
        <v>24144</v>
      </c>
      <c r="AN9">
        <f t="shared" si="19"/>
        <v>4.8780487804878048</v>
      </c>
      <c r="AO9">
        <v>20155.93</v>
      </c>
      <c r="AP9">
        <f t="shared" si="20"/>
        <v>9.8360655737704938</v>
      </c>
      <c r="AQ9">
        <v>19960.45</v>
      </c>
      <c r="AR9">
        <f t="shared" si="21"/>
        <v>6.7415730337078665</v>
      </c>
      <c r="AS9">
        <v>20618.669999999998</v>
      </c>
      <c r="AT9">
        <f t="shared" si="22"/>
        <v>5.454545454545455</v>
      </c>
      <c r="AU9">
        <v>14065.56</v>
      </c>
      <c r="AV9">
        <f t="shared" si="23"/>
        <v>5.6603773584905666</v>
      </c>
      <c r="AW9">
        <v>10164.4</v>
      </c>
      <c r="AX9">
        <f t="shared" si="24"/>
        <v>5.0847457627118651</v>
      </c>
      <c r="AY9">
        <v>23112.63</v>
      </c>
      <c r="AZ9">
        <f t="shared" si="25"/>
        <v>4.6511627906976747</v>
      </c>
      <c r="BA9">
        <v>12919.46</v>
      </c>
      <c r="BB9">
        <f t="shared" si="26"/>
        <v>3.5714285714285712</v>
      </c>
      <c r="BC9">
        <v>13393.15</v>
      </c>
      <c r="BD9">
        <f t="shared" si="27"/>
        <v>5.825242718446602</v>
      </c>
      <c r="BE9">
        <v>20905.2</v>
      </c>
      <c r="BF9">
        <f t="shared" si="28"/>
        <v>4.3165467625899279</v>
      </c>
      <c r="BG9">
        <v>15695.82</v>
      </c>
    </row>
    <row r="10" spans="1:59" x14ac:dyDescent="0.65">
      <c r="A10">
        <v>0.77</v>
      </c>
      <c r="B10">
        <f t="shared" si="0"/>
        <v>6.1946902654867264</v>
      </c>
      <c r="C10">
        <v>15561.98</v>
      </c>
      <c r="D10">
        <f t="shared" si="1"/>
        <v>3.7037037037037042</v>
      </c>
      <c r="E10">
        <v>8649.48</v>
      </c>
      <c r="F10">
        <f t="shared" si="2"/>
        <v>7.291666666666667</v>
      </c>
      <c r="G10">
        <v>13144.59</v>
      </c>
      <c r="H10">
        <f t="shared" si="3"/>
        <v>3.5175879396984926</v>
      </c>
      <c r="I10">
        <v>7718.53</v>
      </c>
      <c r="J10">
        <f t="shared" si="4"/>
        <v>5.9322033898305087</v>
      </c>
      <c r="K10">
        <v>15039.93</v>
      </c>
      <c r="L10">
        <f t="shared" si="5"/>
        <v>6.666666666666667</v>
      </c>
      <c r="M10">
        <v>24753.599999999999</v>
      </c>
      <c r="N10">
        <f t="shared" si="6"/>
        <v>5.0724637681159424</v>
      </c>
      <c r="O10">
        <v>11468.9</v>
      </c>
      <c r="P10">
        <f t="shared" si="7"/>
        <v>6.25</v>
      </c>
      <c r="Q10">
        <v>13460.64</v>
      </c>
      <c r="R10">
        <f t="shared" si="8"/>
        <v>6.4220183486238538</v>
      </c>
      <c r="S10">
        <v>9376.36</v>
      </c>
      <c r="T10">
        <f t="shared" si="9"/>
        <v>6.9306930693069315</v>
      </c>
      <c r="U10">
        <v>12812.09</v>
      </c>
      <c r="V10">
        <f t="shared" si="10"/>
        <v>5.8333333333333339</v>
      </c>
      <c r="W10">
        <v>16509.84</v>
      </c>
      <c r="X10">
        <f t="shared" si="11"/>
        <v>7.9545454545454541</v>
      </c>
      <c r="Y10">
        <v>27344</v>
      </c>
      <c r="Z10">
        <f t="shared" si="12"/>
        <v>9.589041095890412</v>
      </c>
      <c r="AA10">
        <v>25839.89</v>
      </c>
      <c r="AB10">
        <f t="shared" si="13"/>
        <v>9.7222222222222232</v>
      </c>
      <c r="AC10">
        <v>16621.84</v>
      </c>
      <c r="AD10">
        <f t="shared" si="14"/>
        <v>10.44776119402985</v>
      </c>
      <c r="AE10">
        <v>24027.98</v>
      </c>
      <c r="AF10">
        <f t="shared" si="15"/>
        <v>6.3636363636363642</v>
      </c>
      <c r="AG10">
        <v>11338.96</v>
      </c>
      <c r="AH10">
        <f t="shared" si="16"/>
        <v>7.7777777777777777</v>
      </c>
      <c r="AI10">
        <v>28388.98</v>
      </c>
      <c r="AJ10">
        <f t="shared" si="17"/>
        <v>4.794520547945206</v>
      </c>
      <c r="AK10">
        <v>15795.31</v>
      </c>
      <c r="AL10">
        <f t="shared" si="18"/>
        <v>6.7307692307692317</v>
      </c>
      <c r="AM10">
        <v>21216</v>
      </c>
      <c r="AN10">
        <f t="shared" si="19"/>
        <v>5.691056910569106</v>
      </c>
      <c r="AO10">
        <v>19272.72</v>
      </c>
      <c r="AP10">
        <f t="shared" si="20"/>
        <v>11.475409836065573</v>
      </c>
      <c r="AQ10">
        <v>19838.75</v>
      </c>
      <c r="AR10">
        <f t="shared" si="21"/>
        <v>7.8651685393258441</v>
      </c>
      <c r="AS10">
        <v>18663.63</v>
      </c>
      <c r="AT10">
        <f t="shared" si="22"/>
        <v>6.3636363636363642</v>
      </c>
      <c r="AU10">
        <v>14459.62</v>
      </c>
      <c r="AV10">
        <f t="shared" si="23"/>
        <v>6.6037735849056602</v>
      </c>
      <c r="AW10">
        <v>10288.959999999999</v>
      </c>
      <c r="AX10">
        <f t="shared" si="24"/>
        <v>5.9322033898305087</v>
      </c>
      <c r="AY10">
        <v>24043.279999999999</v>
      </c>
      <c r="AZ10">
        <f t="shared" si="25"/>
        <v>5.4263565891472876</v>
      </c>
      <c r="BA10">
        <v>14979.25</v>
      </c>
      <c r="BB10">
        <f t="shared" si="26"/>
        <v>4.1666666666666661</v>
      </c>
      <c r="BC10">
        <v>13375.49</v>
      </c>
      <c r="BD10">
        <f t="shared" si="27"/>
        <v>6.7961165048543686</v>
      </c>
      <c r="BE10">
        <v>20126.97</v>
      </c>
      <c r="BF10">
        <f t="shared" si="28"/>
        <v>5.0359712230215834</v>
      </c>
      <c r="BG10">
        <v>14612.77</v>
      </c>
    </row>
    <row r="11" spans="1:59" x14ac:dyDescent="0.65">
      <c r="A11">
        <v>0.88</v>
      </c>
      <c r="B11">
        <f t="shared" si="0"/>
        <v>7.0796460176991154</v>
      </c>
      <c r="C11">
        <v>14384.52</v>
      </c>
      <c r="D11">
        <f t="shared" si="1"/>
        <v>4.2328042328042335</v>
      </c>
      <c r="E11">
        <v>8446.75</v>
      </c>
      <c r="F11">
        <f t="shared" si="2"/>
        <v>8.3333333333333321</v>
      </c>
      <c r="G11">
        <v>12373.34</v>
      </c>
      <c r="H11">
        <f t="shared" si="3"/>
        <v>4.0201005025125625</v>
      </c>
      <c r="I11">
        <v>7359.02</v>
      </c>
      <c r="J11">
        <f t="shared" si="4"/>
        <v>6.7796610169491522</v>
      </c>
      <c r="K11">
        <v>14852.96</v>
      </c>
      <c r="L11">
        <f t="shared" si="5"/>
        <v>7.6190476190476186</v>
      </c>
      <c r="M11">
        <v>22828</v>
      </c>
      <c r="N11">
        <f t="shared" si="6"/>
        <v>5.7971014492753623</v>
      </c>
      <c r="O11">
        <v>11062.99</v>
      </c>
      <c r="P11">
        <f t="shared" si="7"/>
        <v>7.1428571428571423</v>
      </c>
      <c r="Q11">
        <v>13846.38</v>
      </c>
      <c r="R11">
        <f t="shared" si="8"/>
        <v>7.3394495412844041</v>
      </c>
      <c r="S11">
        <v>9380.67</v>
      </c>
      <c r="T11">
        <f t="shared" si="9"/>
        <v>7.9207920792079207</v>
      </c>
      <c r="U11">
        <v>12443.36</v>
      </c>
      <c r="V11">
        <f t="shared" si="10"/>
        <v>6.666666666666667</v>
      </c>
      <c r="W11">
        <v>17305.32</v>
      </c>
      <c r="X11">
        <f t="shared" si="11"/>
        <v>9.0909090909090917</v>
      </c>
      <c r="Y11">
        <v>27642.880000000001</v>
      </c>
      <c r="Z11">
        <f t="shared" si="12"/>
        <v>10.958904109589042</v>
      </c>
      <c r="AA11">
        <v>24636.19</v>
      </c>
      <c r="AB11">
        <f t="shared" si="13"/>
        <v>11.111111111111112</v>
      </c>
      <c r="AC11">
        <v>16388.18</v>
      </c>
      <c r="AD11">
        <f t="shared" si="14"/>
        <v>11.940298507462686</v>
      </c>
      <c r="AE11">
        <v>19845.66</v>
      </c>
      <c r="AF11">
        <f t="shared" si="15"/>
        <v>7.2727272727272725</v>
      </c>
      <c r="AG11">
        <v>11514.85</v>
      </c>
      <c r="AH11">
        <f t="shared" si="16"/>
        <v>8.8888888888888893</v>
      </c>
      <c r="AI11">
        <v>26397.7</v>
      </c>
      <c r="AJ11">
        <f t="shared" si="17"/>
        <v>5.4794520547945211</v>
      </c>
      <c r="AK11">
        <v>17010.52</v>
      </c>
      <c r="AL11">
        <f t="shared" si="18"/>
        <v>7.6923076923076925</v>
      </c>
      <c r="AM11">
        <v>18896</v>
      </c>
      <c r="AN11">
        <f t="shared" si="19"/>
        <v>6.5040650406504072</v>
      </c>
      <c r="AO11">
        <v>19248.23</v>
      </c>
      <c r="AP11">
        <f t="shared" si="20"/>
        <v>13.114754098360656</v>
      </c>
      <c r="AQ11">
        <v>19541.78</v>
      </c>
      <c r="AR11">
        <f t="shared" si="21"/>
        <v>8.9887640449438209</v>
      </c>
      <c r="AS11">
        <v>17463.2</v>
      </c>
      <c r="AT11">
        <f t="shared" si="22"/>
        <v>7.2727272727272725</v>
      </c>
      <c r="AU11">
        <v>14557.23</v>
      </c>
      <c r="AV11">
        <f t="shared" si="23"/>
        <v>7.5471698113207548</v>
      </c>
      <c r="AW11">
        <v>10774.07</v>
      </c>
      <c r="AX11">
        <f t="shared" si="24"/>
        <v>6.7796610169491522</v>
      </c>
      <c r="AY11">
        <v>24839.06</v>
      </c>
      <c r="AZ11">
        <f t="shared" si="25"/>
        <v>6.2015503875968996</v>
      </c>
      <c r="BA11">
        <v>17419.36</v>
      </c>
      <c r="BB11">
        <f t="shared" si="26"/>
        <v>4.7619047619047619</v>
      </c>
      <c r="BC11">
        <v>13847.64</v>
      </c>
      <c r="BD11">
        <f t="shared" si="27"/>
        <v>7.7669902912621351</v>
      </c>
      <c r="BE11">
        <v>18913.12</v>
      </c>
      <c r="BF11">
        <f t="shared" si="28"/>
        <v>5.755395683453238</v>
      </c>
      <c r="BG11">
        <v>12626.42</v>
      </c>
    </row>
    <row r="12" spans="1:59" x14ac:dyDescent="0.65">
      <c r="A12">
        <v>0.99</v>
      </c>
      <c r="B12">
        <f t="shared" si="0"/>
        <v>7.9646017699115044</v>
      </c>
      <c r="C12">
        <v>14188.78</v>
      </c>
      <c r="D12">
        <f t="shared" si="1"/>
        <v>4.7619047619047628</v>
      </c>
      <c r="E12">
        <v>8185.19</v>
      </c>
      <c r="F12">
        <f t="shared" si="2"/>
        <v>9.375</v>
      </c>
      <c r="G12">
        <v>11871.51</v>
      </c>
      <c r="H12">
        <f t="shared" si="3"/>
        <v>4.5226130653266337</v>
      </c>
      <c r="I12">
        <v>6715.34</v>
      </c>
      <c r="J12">
        <f t="shared" si="4"/>
        <v>7.6271186440677958</v>
      </c>
      <c r="K12">
        <v>13846.47</v>
      </c>
      <c r="L12">
        <f t="shared" si="5"/>
        <v>8.5714285714285712</v>
      </c>
      <c r="M12">
        <v>19978.25</v>
      </c>
      <c r="N12">
        <f t="shared" si="6"/>
        <v>6.5217391304347823</v>
      </c>
      <c r="O12">
        <v>10944.39</v>
      </c>
      <c r="P12">
        <f t="shared" si="7"/>
        <v>8.0357142857142847</v>
      </c>
      <c r="Q12">
        <v>15391.86</v>
      </c>
      <c r="R12">
        <f t="shared" si="8"/>
        <v>8.2568807339449553</v>
      </c>
      <c r="S12">
        <v>9338.67</v>
      </c>
      <c r="T12">
        <f t="shared" si="9"/>
        <v>8.9108910891089117</v>
      </c>
      <c r="U12">
        <v>12573.61</v>
      </c>
      <c r="V12">
        <f t="shared" si="10"/>
        <v>7.5</v>
      </c>
      <c r="W12">
        <v>18100.98</v>
      </c>
      <c r="X12">
        <f t="shared" si="11"/>
        <v>10.227272727272728</v>
      </c>
      <c r="Y12">
        <v>27423.360000000001</v>
      </c>
      <c r="Z12">
        <f t="shared" si="12"/>
        <v>12.328767123287673</v>
      </c>
      <c r="AA12">
        <v>23069.919999999998</v>
      </c>
      <c r="AB12">
        <f t="shared" si="13"/>
        <v>12.5</v>
      </c>
      <c r="AC12">
        <v>18111.41</v>
      </c>
      <c r="AD12">
        <f t="shared" si="14"/>
        <v>13.432835820895523</v>
      </c>
      <c r="AE12">
        <v>17978.53</v>
      </c>
      <c r="AF12">
        <f t="shared" si="15"/>
        <v>8.1818181818181817</v>
      </c>
      <c r="AG12">
        <v>11081.85</v>
      </c>
      <c r="AH12">
        <f t="shared" si="16"/>
        <v>10</v>
      </c>
      <c r="AI12">
        <v>23704.34</v>
      </c>
      <c r="AJ12">
        <f t="shared" si="17"/>
        <v>6.1643835616438363</v>
      </c>
      <c r="AK12">
        <v>16859.8</v>
      </c>
      <c r="AL12">
        <f t="shared" si="18"/>
        <v>8.6538461538461533</v>
      </c>
      <c r="AM12">
        <v>16864</v>
      </c>
      <c r="AN12">
        <f t="shared" si="19"/>
        <v>7.3170731707317085</v>
      </c>
      <c r="AO12">
        <v>18387.41</v>
      </c>
      <c r="AP12">
        <f t="shared" si="20"/>
        <v>14.754098360655737</v>
      </c>
      <c r="AQ12">
        <v>18194.830000000002</v>
      </c>
      <c r="AR12">
        <f t="shared" si="21"/>
        <v>10.112359550561798</v>
      </c>
      <c r="AS12">
        <v>15505.12</v>
      </c>
      <c r="AT12">
        <f t="shared" si="22"/>
        <v>8.1818181818181817</v>
      </c>
      <c r="AU12">
        <v>14921.48</v>
      </c>
      <c r="AV12">
        <f t="shared" si="23"/>
        <v>8.4905660377358494</v>
      </c>
      <c r="AW12">
        <v>11637.92</v>
      </c>
      <c r="AX12">
        <f t="shared" si="24"/>
        <v>7.6271186440677958</v>
      </c>
      <c r="AY12">
        <v>25821.040000000001</v>
      </c>
      <c r="AZ12">
        <f t="shared" si="25"/>
        <v>6.9767441860465116</v>
      </c>
      <c r="BA12">
        <v>18997.79</v>
      </c>
      <c r="BB12">
        <f t="shared" si="26"/>
        <v>5.3571428571428568</v>
      </c>
      <c r="BC12">
        <v>14107.32</v>
      </c>
      <c r="BD12">
        <f t="shared" si="27"/>
        <v>8.7378640776699026</v>
      </c>
      <c r="BE12">
        <v>17994.599999999999</v>
      </c>
      <c r="BF12">
        <f t="shared" si="28"/>
        <v>6.4748201438848918</v>
      </c>
      <c r="BG12">
        <v>11468.08</v>
      </c>
    </row>
    <row r="13" spans="1:59" x14ac:dyDescent="0.65">
      <c r="A13">
        <v>1.1000000000000001</v>
      </c>
      <c r="B13">
        <f t="shared" si="0"/>
        <v>8.8495575221238951</v>
      </c>
      <c r="C13">
        <v>14662.46</v>
      </c>
      <c r="D13">
        <f t="shared" si="1"/>
        <v>5.2910052910052912</v>
      </c>
      <c r="E13">
        <v>8670.1200000000008</v>
      </c>
      <c r="F13">
        <f t="shared" si="2"/>
        <v>10.416666666666668</v>
      </c>
      <c r="G13">
        <v>10844.49</v>
      </c>
      <c r="H13">
        <f t="shared" si="3"/>
        <v>5.025125628140704</v>
      </c>
      <c r="I13">
        <v>6628.86</v>
      </c>
      <c r="J13">
        <f t="shared" si="4"/>
        <v>8.4745762711864412</v>
      </c>
      <c r="K13">
        <v>12737.84</v>
      </c>
      <c r="L13">
        <f t="shared" si="5"/>
        <v>9.5238095238095255</v>
      </c>
      <c r="M13">
        <v>18807.830000000002</v>
      </c>
      <c r="N13">
        <f t="shared" si="6"/>
        <v>7.2463768115942031</v>
      </c>
      <c r="O13">
        <v>10836.94</v>
      </c>
      <c r="P13">
        <f t="shared" si="7"/>
        <v>8.9285714285714288</v>
      </c>
      <c r="Q13">
        <v>16896.72</v>
      </c>
      <c r="R13">
        <f t="shared" si="8"/>
        <v>9.1743119266055047</v>
      </c>
      <c r="S13">
        <v>9722.49</v>
      </c>
      <c r="T13">
        <f t="shared" si="9"/>
        <v>9.9009900990099027</v>
      </c>
      <c r="U13">
        <v>11914.01</v>
      </c>
      <c r="V13">
        <f t="shared" si="10"/>
        <v>8.3333333333333339</v>
      </c>
      <c r="W13">
        <v>18638.12</v>
      </c>
      <c r="X13">
        <f t="shared" si="11"/>
        <v>11.363636363636365</v>
      </c>
      <c r="Y13">
        <v>26800</v>
      </c>
      <c r="Z13">
        <f t="shared" si="12"/>
        <v>13.698630136986303</v>
      </c>
      <c r="AA13">
        <v>22768.48</v>
      </c>
      <c r="AB13">
        <f t="shared" si="13"/>
        <v>13.888888888888889</v>
      </c>
      <c r="AC13">
        <v>18087.36</v>
      </c>
      <c r="AD13">
        <f t="shared" si="14"/>
        <v>14.92537313432836</v>
      </c>
      <c r="AE13">
        <v>16904.849999999999</v>
      </c>
      <c r="AF13">
        <f t="shared" si="15"/>
        <v>9.0909090909090917</v>
      </c>
      <c r="AG13">
        <v>11200.84</v>
      </c>
      <c r="AH13">
        <f t="shared" si="16"/>
        <v>11.111111111111112</v>
      </c>
      <c r="AI13">
        <v>22249.09</v>
      </c>
      <c r="AJ13">
        <f t="shared" si="17"/>
        <v>6.8493150684931514</v>
      </c>
      <c r="AK13">
        <v>16058.9</v>
      </c>
      <c r="AL13">
        <f t="shared" si="18"/>
        <v>9.6153846153846168</v>
      </c>
      <c r="AM13">
        <v>14784</v>
      </c>
      <c r="AN13">
        <f t="shared" si="19"/>
        <v>8.1300813008130088</v>
      </c>
      <c r="AO13">
        <v>16462.11</v>
      </c>
      <c r="AP13">
        <f t="shared" si="20"/>
        <v>16.393442622950822</v>
      </c>
      <c r="AQ13">
        <v>17085.66</v>
      </c>
      <c r="AR13">
        <f t="shared" si="21"/>
        <v>11.235955056179778</v>
      </c>
      <c r="AS13">
        <v>14653.49</v>
      </c>
      <c r="AT13">
        <f t="shared" si="22"/>
        <v>9.0909090909090917</v>
      </c>
      <c r="AU13">
        <v>14567.71</v>
      </c>
      <c r="AV13">
        <f t="shared" si="23"/>
        <v>9.433962264150944</v>
      </c>
      <c r="AW13">
        <v>11729.83</v>
      </c>
      <c r="AX13">
        <f t="shared" si="24"/>
        <v>8.4745762711864412</v>
      </c>
      <c r="AY13">
        <v>24113.56</v>
      </c>
      <c r="AZ13">
        <f t="shared" si="25"/>
        <v>7.7519379844961254</v>
      </c>
      <c r="BA13">
        <v>18609.13</v>
      </c>
      <c r="BB13">
        <f t="shared" si="26"/>
        <v>5.9523809523809526</v>
      </c>
      <c r="BC13">
        <v>14213.13</v>
      </c>
      <c r="BD13">
        <f t="shared" si="27"/>
        <v>9.7087378640776709</v>
      </c>
      <c r="BE13">
        <v>16826.37</v>
      </c>
      <c r="BF13">
        <f t="shared" si="28"/>
        <v>7.1942446043165482</v>
      </c>
      <c r="BG13">
        <v>11464.66</v>
      </c>
    </row>
    <row r="14" spans="1:59" x14ac:dyDescent="0.65">
      <c r="A14">
        <v>1.21</v>
      </c>
      <c r="B14">
        <f t="shared" si="0"/>
        <v>9.7345132743362832</v>
      </c>
      <c r="C14">
        <v>15241.91</v>
      </c>
      <c r="D14">
        <f t="shared" si="1"/>
        <v>5.8201058201058204</v>
      </c>
      <c r="E14">
        <v>8897.74</v>
      </c>
      <c r="F14">
        <f t="shared" si="2"/>
        <v>11.458333333333332</v>
      </c>
      <c r="G14">
        <v>11314.64</v>
      </c>
      <c r="H14">
        <f t="shared" si="3"/>
        <v>5.5276381909547734</v>
      </c>
      <c r="I14">
        <v>6893.99</v>
      </c>
      <c r="J14">
        <f t="shared" si="4"/>
        <v>9.322033898305083</v>
      </c>
      <c r="K14">
        <v>12046.11</v>
      </c>
      <c r="L14">
        <f t="shared" si="5"/>
        <v>10.476190476190474</v>
      </c>
      <c r="M14">
        <v>18872.97</v>
      </c>
      <c r="N14">
        <f t="shared" si="6"/>
        <v>7.9710144927536222</v>
      </c>
      <c r="O14">
        <v>11187.96</v>
      </c>
      <c r="P14">
        <f t="shared" si="7"/>
        <v>9.8214285714285712</v>
      </c>
      <c r="Q14">
        <v>18583.669999999998</v>
      </c>
      <c r="R14">
        <f t="shared" si="8"/>
        <v>10.091743119266054</v>
      </c>
      <c r="S14">
        <v>9885.86</v>
      </c>
      <c r="T14">
        <f t="shared" si="9"/>
        <v>10.891089108910892</v>
      </c>
      <c r="U14">
        <v>11217.21</v>
      </c>
      <c r="V14">
        <f t="shared" si="10"/>
        <v>9.1666666666666679</v>
      </c>
      <c r="W14">
        <v>16863.79</v>
      </c>
      <c r="X14">
        <f t="shared" si="11"/>
        <v>12.5</v>
      </c>
      <c r="Y14">
        <v>24666.45</v>
      </c>
      <c r="Z14">
        <f t="shared" si="12"/>
        <v>15.068493150684933</v>
      </c>
      <c r="AA14">
        <v>23296.799999999999</v>
      </c>
      <c r="AB14">
        <f t="shared" si="13"/>
        <v>15.277777777777777</v>
      </c>
      <c r="AC14">
        <v>18113.28</v>
      </c>
      <c r="AD14">
        <f t="shared" si="14"/>
        <v>16.417910447761194</v>
      </c>
      <c r="AE14">
        <v>15937.67</v>
      </c>
      <c r="AF14">
        <f t="shared" si="15"/>
        <v>10</v>
      </c>
      <c r="AG14">
        <v>10548.69</v>
      </c>
      <c r="AH14">
        <f t="shared" si="16"/>
        <v>12.222222222222221</v>
      </c>
      <c r="AI14">
        <v>22157.74</v>
      </c>
      <c r="AJ14">
        <f t="shared" si="17"/>
        <v>7.5342465753424666</v>
      </c>
      <c r="AK14">
        <v>13585.1</v>
      </c>
      <c r="AL14">
        <f t="shared" si="18"/>
        <v>10.576923076923077</v>
      </c>
      <c r="AM14">
        <v>15280</v>
      </c>
      <c r="AN14">
        <f t="shared" si="19"/>
        <v>8.9430894308943092</v>
      </c>
      <c r="AO14">
        <v>14825.47</v>
      </c>
      <c r="AP14">
        <f t="shared" si="20"/>
        <v>18.032786885245901</v>
      </c>
      <c r="AQ14">
        <v>16441.830000000002</v>
      </c>
      <c r="AR14">
        <f t="shared" si="21"/>
        <v>12.359550561797754</v>
      </c>
      <c r="AS14">
        <v>14058.89</v>
      </c>
      <c r="AT14">
        <f t="shared" si="22"/>
        <v>10</v>
      </c>
      <c r="AU14">
        <v>13369.94</v>
      </c>
      <c r="AV14">
        <f t="shared" si="23"/>
        <v>10.377358490566037</v>
      </c>
      <c r="AW14">
        <v>11439.95</v>
      </c>
      <c r="AX14">
        <f t="shared" si="24"/>
        <v>9.322033898305083</v>
      </c>
      <c r="AY14">
        <v>22138.02</v>
      </c>
      <c r="AZ14">
        <f t="shared" si="25"/>
        <v>8.5271317829457356</v>
      </c>
      <c r="BA14">
        <v>15968.83</v>
      </c>
      <c r="BB14">
        <f t="shared" si="26"/>
        <v>6.5476190476190483</v>
      </c>
      <c r="BC14">
        <v>13534.76</v>
      </c>
      <c r="BD14">
        <f t="shared" si="27"/>
        <v>10.679611650485436</v>
      </c>
      <c r="BE14">
        <v>16527.439999999999</v>
      </c>
      <c r="BF14">
        <f t="shared" si="28"/>
        <v>7.913669064748202</v>
      </c>
      <c r="BG14">
        <v>12691.54</v>
      </c>
    </row>
    <row r="15" spans="1:59" x14ac:dyDescent="0.65">
      <c r="A15">
        <v>1.32</v>
      </c>
      <c r="B15">
        <f t="shared" si="0"/>
        <v>10.619469026548673</v>
      </c>
      <c r="C15">
        <v>14344.48</v>
      </c>
      <c r="D15">
        <f t="shared" si="1"/>
        <v>6.3492063492063506</v>
      </c>
      <c r="E15">
        <v>8833.17</v>
      </c>
      <c r="F15">
        <f t="shared" si="2"/>
        <v>12.5</v>
      </c>
      <c r="G15">
        <v>10745.18</v>
      </c>
      <c r="H15">
        <f t="shared" si="3"/>
        <v>6.0301507537688446</v>
      </c>
      <c r="I15">
        <v>7299.35</v>
      </c>
      <c r="J15">
        <f t="shared" si="4"/>
        <v>10.16949152542373</v>
      </c>
      <c r="K15">
        <v>11428.17</v>
      </c>
      <c r="L15">
        <f t="shared" si="5"/>
        <v>11.428571428571429</v>
      </c>
      <c r="M15">
        <v>18051.169999999998</v>
      </c>
      <c r="N15">
        <f t="shared" si="6"/>
        <v>8.6956521739130448</v>
      </c>
      <c r="O15">
        <v>11589.02</v>
      </c>
      <c r="P15">
        <f t="shared" si="7"/>
        <v>10.714285714285715</v>
      </c>
      <c r="Q15">
        <v>20605.419999999998</v>
      </c>
      <c r="R15">
        <f t="shared" si="8"/>
        <v>11.009174311926607</v>
      </c>
      <c r="S15">
        <v>10064.93</v>
      </c>
      <c r="T15">
        <f t="shared" si="9"/>
        <v>11.881188118811883</v>
      </c>
      <c r="U15">
        <v>10513.22</v>
      </c>
      <c r="V15">
        <f t="shared" si="10"/>
        <v>10</v>
      </c>
      <c r="W15">
        <v>14722.93</v>
      </c>
      <c r="X15">
        <f t="shared" si="11"/>
        <v>13.636363636363638</v>
      </c>
      <c r="Y15">
        <v>23163.13</v>
      </c>
      <c r="Z15">
        <f t="shared" si="12"/>
        <v>16.438356164383563</v>
      </c>
      <c r="AA15">
        <v>23446.560000000001</v>
      </c>
      <c r="AB15">
        <f t="shared" si="13"/>
        <v>16.666666666666668</v>
      </c>
      <c r="AC15">
        <v>17399.810000000001</v>
      </c>
      <c r="AD15">
        <f t="shared" si="14"/>
        <v>17.910447761194032</v>
      </c>
      <c r="AE15">
        <v>16064.87</v>
      </c>
      <c r="AF15">
        <f t="shared" si="15"/>
        <v>10.90909090909091</v>
      </c>
      <c r="AG15">
        <v>10002.34</v>
      </c>
      <c r="AH15">
        <f t="shared" si="16"/>
        <v>13.333333333333334</v>
      </c>
      <c r="AI15">
        <v>22231.67</v>
      </c>
      <c r="AJ15">
        <f t="shared" si="17"/>
        <v>8.2191780821917817</v>
      </c>
      <c r="AK15">
        <v>12958.71</v>
      </c>
      <c r="AL15">
        <f t="shared" si="18"/>
        <v>11.538461538461538</v>
      </c>
      <c r="AM15">
        <v>16400</v>
      </c>
      <c r="AN15">
        <f t="shared" si="19"/>
        <v>9.7560975609756095</v>
      </c>
      <c r="AO15">
        <v>13334.78</v>
      </c>
      <c r="AP15">
        <f t="shared" si="20"/>
        <v>19.672131147540988</v>
      </c>
      <c r="AQ15">
        <v>16193.45</v>
      </c>
      <c r="AR15">
        <f t="shared" si="21"/>
        <v>13.483146067415733</v>
      </c>
      <c r="AS15">
        <v>14068.38</v>
      </c>
      <c r="AT15">
        <f t="shared" si="22"/>
        <v>10.90909090909091</v>
      </c>
      <c r="AU15">
        <v>13251.46</v>
      </c>
      <c r="AV15">
        <f t="shared" si="23"/>
        <v>11.320754716981133</v>
      </c>
      <c r="AW15">
        <v>11245.43</v>
      </c>
      <c r="AX15">
        <f t="shared" si="24"/>
        <v>10.16949152542373</v>
      </c>
      <c r="AY15">
        <v>20531.18</v>
      </c>
      <c r="AZ15">
        <f t="shared" si="25"/>
        <v>9.3023255813953494</v>
      </c>
      <c r="BA15">
        <v>13154.07</v>
      </c>
      <c r="BB15">
        <f t="shared" si="26"/>
        <v>7.1428571428571423</v>
      </c>
      <c r="BC15">
        <v>13780.38</v>
      </c>
      <c r="BD15">
        <f t="shared" si="27"/>
        <v>11.650485436893204</v>
      </c>
      <c r="BE15">
        <v>16670.080000000002</v>
      </c>
      <c r="BF15">
        <f t="shared" si="28"/>
        <v>8.6330935251798557</v>
      </c>
      <c r="BG15">
        <v>12217.12</v>
      </c>
    </row>
    <row r="16" spans="1:59" x14ac:dyDescent="0.65">
      <c r="A16">
        <v>1.43</v>
      </c>
      <c r="B16">
        <f t="shared" si="0"/>
        <v>11.504424778761061</v>
      </c>
      <c r="C16">
        <v>13337.28</v>
      </c>
      <c r="D16">
        <f t="shared" si="1"/>
        <v>6.8783068783068781</v>
      </c>
      <c r="E16">
        <v>8570.27</v>
      </c>
      <c r="F16">
        <f t="shared" si="2"/>
        <v>13.541666666666666</v>
      </c>
      <c r="G16">
        <v>10414.5</v>
      </c>
      <c r="H16">
        <f t="shared" si="3"/>
        <v>6.532663316582914</v>
      </c>
      <c r="I16">
        <v>8038.97</v>
      </c>
      <c r="J16">
        <f t="shared" si="4"/>
        <v>11.016949152542372</v>
      </c>
      <c r="K16">
        <v>11910.19</v>
      </c>
      <c r="L16">
        <f t="shared" si="5"/>
        <v>12.38095238095238</v>
      </c>
      <c r="M16">
        <v>18147.07</v>
      </c>
      <c r="N16">
        <f t="shared" si="6"/>
        <v>9.4202898550724647</v>
      </c>
      <c r="O16">
        <v>11764.25</v>
      </c>
      <c r="P16">
        <f t="shared" si="7"/>
        <v>11.607142857142856</v>
      </c>
      <c r="Q16">
        <v>21537.71</v>
      </c>
      <c r="R16">
        <f t="shared" si="8"/>
        <v>11.926605504587155</v>
      </c>
      <c r="S16">
        <v>10458.790000000001</v>
      </c>
      <c r="T16">
        <f t="shared" si="9"/>
        <v>12.871287128712872</v>
      </c>
      <c r="U16">
        <v>10682.74</v>
      </c>
      <c r="V16">
        <f t="shared" si="10"/>
        <v>10.833333333333334</v>
      </c>
      <c r="W16">
        <v>13587.24</v>
      </c>
      <c r="X16">
        <f t="shared" si="11"/>
        <v>14.772727272727273</v>
      </c>
      <c r="Y16">
        <v>21764.13</v>
      </c>
      <c r="Z16">
        <f t="shared" si="12"/>
        <v>17.808219178082194</v>
      </c>
      <c r="AA16">
        <v>22532</v>
      </c>
      <c r="AB16">
        <f t="shared" si="13"/>
        <v>18.055555555555554</v>
      </c>
      <c r="AC16">
        <v>16665.97</v>
      </c>
      <c r="AD16">
        <f t="shared" si="14"/>
        <v>19.402985074626862</v>
      </c>
      <c r="AE16">
        <v>17050.150000000001</v>
      </c>
      <c r="AF16">
        <f t="shared" si="15"/>
        <v>11.818181818181818</v>
      </c>
      <c r="AG16">
        <v>9725.98</v>
      </c>
      <c r="AH16">
        <f t="shared" si="16"/>
        <v>14.444444444444443</v>
      </c>
      <c r="AI16">
        <v>23031.88</v>
      </c>
      <c r="AJ16">
        <f t="shared" si="17"/>
        <v>8.9041095890410968</v>
      </c>
      <c r="AK16">
        <v>12093.05</v>
      </c>
      <c r="AL16">
        <f t="shared" si="18"/>
        <v>12.5</v>
      </c>
      <c r="AM16">
        <v>14992</v>
      </c>
      <c r="AN16">
        <f t="shared" si="19"/>
        <v>10.569105691056912</v>
      </c>
      <c r="AO16">
        <v>13282.64</v>
      </c>
      <c r="AP16">
        <f t="shared" si="20"/>
        <v>21.311475409836063</v>
      </c>
      <c r="AQ16">
        <v>16260.79</v>
      </c>
      <c r="AR16">
        <f t="shared" si="21"/>
        <v>14.606741573033707</v>
      </c>
      <c r="AS16">
        <v>14349.28</v>
      </c>
      <c r="AT16">
        <f t="shared" si="22"/>
        <v>11.818181818181818</v>
      </c>
      <c r="AU16">
        <v>12937.41</v>
      </c>
      <c r="AV16">
        <f t="shared" si="23"/>
        <v>12.264150943396226</v>
      </c>
      <c r="AW16">
        <v>11500.44</v>
      </c>
      <c r="AX16">
        <f t="shared" si="24"/>
        <v>11.016949152542372</v>
      </c>
      <c r="AY16">
        <v>20364.98</v>
      </c>
      <c r="AZ16">
        <f t="shared" si="25"/>
        <v>10.077519379844961</v>
      </c>
      <c r="BA16">
        <v>10921.29</v>
      </c>
      <c r="BB16">
        <f t="shared" si="26"/>
        <v>7.7380952380952372</v>
      </c>
      <c r="BC16">
        <v>13983.91</v>
      </c>
      <c r="BD16">
        <f t="shared" si="27"/>
        <v>12.621359223300971</v>
      </c>
      <c r="BE16">
        <v>16315.2</v>
      </c>
      <c r="BF16">
        <f t="shared" si="28"/>
        <v>9.3525179856115113</v>
      </c>
      <c r="BG16">
        <v>11851.29</v>
      </c>
    </row>
    <row r="17" spans="1:59" x14ac:dyDescent="0.65">
      <c r="A17">
        <v>1.54</v>
      </c>
      <c r="B17">
        <f t="shared" si="0"/>
        <v>12.389380530973453</v>
      </c>
      <c r="C17">
        <v>12902.22</v>
      </c>
      <c r="D17">
        <f t="shared" si="1"/>
        <v>7.4074074074074083</v>
      </c>
      <c r="E17">
        <v>7770.68</v>
      </c>
      <c r="F17">
        <f t="shared" si="2"/>
        <v>14.583333333333334</v>
      </c>
      <c r="G17">
        <v>10648.33</v>
      </c>
      <c r="H17">
        <f t="shared" si="3"/>
        <v>7.0351758793969852</v>
      </c>
      <c r="I17">
        <v>7986.92</v>
      </c>
      <c r="J17">
        <f t="shared" si="4"/>
        <v>11.864406779661017</v>
      </c>
      <c r="K17">
        <v>13425.66</v>
      </c>
      <c r="L17">
        <f t="shared" si="5"/>
        <v>13.333333333333334</v>
      </c>
      <c r="M17">
        <v>17960.29</v>
      </c>
      <c r="N17">
        <f t="shared" si="6"/>
        <v>10.144927536231885</v>
      </c>
      <c r="O17">
        <v>12187.51</v>
      </c>
      <c r="P17">
        <f t="shared" si="7"/>
        <v>12.5</v>
      </c>
      <c r="Q17">
        <v>20549.34</v>
      </c>
      <c r="R17">
        <f t="shared" si="8"/>
        <v>12.844036697247708</v>
      </c>
      <c r="S17">
        <v>10560.76</v>
      </c>
      <c r="T17">
        <f t="shared" si="9"/>
        <v>13.861386138613863</v>
      </c>
      <c r="U17">
        <v>10853.92</v>
      </c>
      <c r="V17">
        <f t="shared" si="10"/>
        <v>11.666666666666668</v>
      </c>
      <c r="W17">
        <v>12687.21</v>
      </c>
      <c r="X17">
        <f t="shared" si="11"/>
        <v>15.909090909090908</v>
      </c>
      <c r="Y17">
        <v>20171.86</v>
      </c>
      <c r="Z17">
        <f t="shared" si="12"/>
        <v>19.178082191780824</v>
      </c>
      <c r="AA17">
        <v>21458.82</v>
      </c>
      <c r="AB17">
        <f t="shared" si="13"/>
        <v>19.444444444444446</v>
      </c>
      <c r="AC17">
        <v>15370.08</v>
      </c>
      <c r="AD17">
        <f t="shared" si="14"/>
        <v>20.8955223880597</v>
      </c>
      <c r="AE17">
        <v>17552.599999999999</v>
      </c>
      <c r="AF17">
        <f t="shared" si="15"/>
        <v>12.727272727272728</v>
      </c>
      <c r="AG17">
        <v>9309.36</v>
      </c>
      <c r="AH17">
        <f t="shared" si="16"/>
        <v>15.555555555555555</v>
      </c>
      <c r="AI17">
        <v>22218.83</v>
      </c>
      <c r="AJ17">
        <f t="shared" si="17"/>
        <v>9.589041095890412</v>
      </c>
      <c r="AK17">
        <v>11947.62</v>
      </c>
      <c r="AL17">
        <f t="shared" si="18"/>
        <v>13.461538461538463</v>
      </c>
      <c r="AM17">
        <v>15024</v>
      </c>
      <c r="AN17">
        <f t="shared" si="19"/>
        <v>11.382113821138212</v>
      </c>
      <c r="AO17">
        <v>14527.35</v>
      </c>
      <c r="AP17">
        <f t="shared" si="20"/>
        <v>22.950819672131146</v>
      </c>
      <c r="AQ17">
        <v>16543.740000000002</v>
      </c>
      <c r="AR17">
        <f t="shared" si="21"/>
        <v>15.730337078651688</v>
      </c>
      <c r="AS17">
        <v>14619.2</v>
      </c>
      <c r="AT17">
        <f t="shared" si="22"/>
        <v>12.727272727272728</v>
      </c>
      <c r="AU17">
        <v>12463.78</v>
      </c>
      <c r="AV17">
        <f t="shared" si="23"/>
        <v>13.20754716981132</v>
      </c>
      <c r="AW17">
        <v>12012.39</v>
      </c>
      <c r="AX17">
        <f t="shared" si="24"/>
        <v>11.864406779661017</v>
      </c>
      <c r="AY17">
        <v>19637.55</v>
      </c>
      <c r="AZ17">
        <f t="shared" si="25"/>
        <v>10.852713178294575</v>
      </c>
      <c r="BA17">
        <v>10014.42</v>
      </c>
      <c r="BB17">
        <f t="shared" si="26"/>
        <v>8.3333333333333321</v>
      </c>
      <c r="BC17">
        <v>13865.87</v>
      </c>
      <c r="BD17">
        <f t="shared" si="27"/>
        <v>13.592233009708737</v>
      </c>
      <c r="BE17">
        <v>15807.31</v>
      </c>
      <c r="BF17">
        <f t="shared" si="28"/>
        <v>10.071942446043167</v>
      </c>
      <c r="BG17">
        <v>12739.22</v>
      </c>
    </row>
    <row r="18" spans="1:59" x14ac:dyDescent="0.65">
      <c r="A18">
        <v>1.65</v>
      </c>
      <c r="B18">
        <f t="shared" si="0"/>
        <v>13.274336283185839</v>
      </c>
      <c r="C18">
        <v>12937.55</v>
      </c>
      <c r="D18">
        <f t="shared" si="1"/>
        <v>7.9365079365079358</v>
      </c>
      <c r="E18">
        <v>7129.34</v>
      </c>
      <c r="F18">
        <f t="shared" si="2"/>
        <v>15.624999999999996</v>
      </c>
      <c r="G18">
        <v>10789.11</v>
      </c>
      <c r="H18">
        <f t="shared" si="3"/>
        <v>7.5376884422110546</v>
      </c>
      <c r="I18">
        <v>6968.31</v>
      </c>
      <c r="J18">
        <f t="shared" si="4"/>
        <v>12.711864406779661</v>
      </c>
      <c r="K18">
        <v>13480.83</v>
      </c>
      <c r="L18">
        <f t="shared" si="5"/>
        <v>14.285714285714285</v>
      </c>
      <c r="M18">
        <v>18337.41</v>
      </c>
      <c r="N18">
        <f t="shared" si="6"/>
        <v>10.869565217391305</v>
      </c>
      <c r="O18">
        <v>12739.64</v>
      </c>
      <c r="P18">
        <f t="shared" si="7"/>
        <v>13.392857142857142</v>
      </c>
      <c r="Q18">
        <v>18642.419999999998</v>
      </c>
      <c r="R18">
        <f t="shared" si="8"/>
        <v>13.761467889908255</v>
      </c>
      <c r="S18">
        <v>10966.32</v>
      </c>
      <c r="T18">
        <f t="shared" si="9"/>
        <v>14.85148514851485</v>
      </c>
      <c r="U18">
        <v>11139.02</v>
      </c>
      <c r="V18">
        <f t="shared" si="10"/>
        <v>12.5</v>
      </c>
      <c r="W18">
        <v>11986.1</v>
      </c>
      <c r="X18">
        <f t="shared" si="11"/>
        <v>17.045454545454543</v>
      </c>
      <c r="Y18">
        <v>21308.49</v>
      </c>
      <c r="Z18">
        <f t="shared" si="12"/>
        <v>20.547945205479454</v>
      </c>
      <c r="AA18">
        <v>19668.52</v>
      </c>
      <c r="AB18">
        <f t="shared" si="13"/>
        <v>20.833333333333332</v>
      </c>
      <c r="AC18">
        <v>13650.51</v>
      </c>
      <c r="AD18">
        <f t="shared" si="14"/>
        <v>22.388059701492537</v>
      </c>
      <c r="AE18">
        <v>16808.88</v>
      </c>
      <c r="AF18">
        <f t="shared" si="15"/>
        <v>13.636363636363635</v>
      </c>
      <c r="AG18">
        <v>9475.59</v>
      </c>
      <c r="AH18">
        <f t="shared" si="16"/>
        <v>16.666666666666664</v>
      </c>
      <c r="AI18">
        <v>21707.14</v>
      </c>
      <c r="AJ18">
        <f t="shared" si="17"/>
        <v>10.273972602739727</v>
      </c>
      <c r="AK18">
        <v>10771.17</v>
      </c>
      <c r="AL18">
        <f t="shared" si="18"/>
        <v>14.423076923076922</v>
      </c>
      <c r="AM18">
        <v>14640</v>
      </c>
      <c r="AN18">
        <f t="shared" si="19"/>
        <v>12.195121951219512</v>
      </c>
      <c r="AO18">
        <v>14790</v>
      </c>
      <c r="AP18">
        <f t="shared" si="20"/>
        <v>24.590163934426229</v>
      </c>
      <c r="AQ18">
        <v>16491.61</v>
      </c>
      <c r="AR18">
        <f t="shared" si="21"/>
        <v>16.853932584269664</v>
      </c>
      <c r="AS18">
        <v>14366.79</v>
      </c>
      <c r="AT18">
        <f t="shared" si="22"/>
        <v>13.636363636363635</v>
      </c>
      <c r="AU18">
        <v>12728.17</v>
      </c>
      <c r="AV18">
        <f t="shared" si="23"/>
        <v>14.150943396226415</v>
      </c>
      <c r="AW18">
        <v>12252.72</v>
      </c>
      <c r="AX18">
        <f t="shared" si="24"/>
        <v>12.711864406779661</v>
      </c>
      <c r="AY18">
        <v>19590.54</v>
      </c>
      <c r="AZ18">
        <f t="shared" si="25"/>
        <v>11.627906976744185</v>
      </c>
      <c r="BA18">
        <v>9898.6299999999992</v>
      </c>
      <c r="BB18">
        <f t="shared" si="26"/>
        <v>8.928571428571427</v>
      </c>
      <c r="BC18">
        <v>13361.97</v>
      </c>
      <c r="BD18">
        <f t="shared" si="27"/>
        <v>14.563106796116504</v>
      </c>
      <c r="BE18">
        <v>16100.58</v>
      </c>
      <c r="BF18">
        <f t="shared" si="28"/>
        <v>10.791366906474821</v>
      </c>
      <c r="BG18">
        <v>13584.4</v>
      </c>
    </row>
    <row r="19" spans="1:59" x14ac:dyDescent="0.65">
      <c r="A19">
        <v>1.76</v>
      </c>
      <c r="B19">
        <f t="shared" si="0"/>
        <v>14.159292035398231</v>
      </c>
      <c r="C19">
        <v>12961.2</v>
      </c>
      <c r="D19">
        <f t="shared" si="1"/>
        <v>8.4656084656084669</v>
      </c>
      <c r="E19">
        <v>6893.21</v>
      </c>
      <c r="F19">
        <f t="shared" si="2"/>
        <v>16.666666666666664</v>
      </c>
      <c r="G19">
        <v>10946.07</v>
      </c>
      <c r="H19">
        <f t="shared" si="3"/>
        <v>8.0402010050251249</v>
      </c>
      <c r="I19">
        <v>6168.56</v>
      </c>
      <c r="J19">
        <f t="shared" si="4"/>
        <v>13.559322033898304</v>
      </c>
      <c r="K19">
        <v>13754.65</v>
      </c>
      <c r="L19">
        <f t="shared" si="5"/>
        <v>15.238095238095237</v>
      </c>
      <c r="M19">
        <v>18687.23</v>
      </c>
      <c r="N19">
        <f t="shared" si="6"/>
        <v>11.594202898550725</v>
      </c>
      <c r="O19">
        <v>12997.71</v>
      </c>
      <c r="P19">
        <f t="shared" si="7"/>
        <v>14.285714285714285</v>
      </c>
      <c r="Q19">
        <v>16907.59</v>
      </c>
      <c r="R19">
        <f t="shared" si="8"/>
        <v>14.678899082568808</v>
      </c>
      <c r="S19">
        <v>11758.2</v>
      </c>
      <c r="T19">
        <f t="shared" si="9"/>
        <v>15.841584158415841</v>
      </c>
      <c r="U19">
        <v>11392.82</v>
      </c>
      <c r="V19">
        <f t="shared" si="10"/>
        <v>13.333333333333334</v>
      </c>
      <c r="W19">
        <v>11723.82</v>
      </c>
      <c r="X19">
        <f t="shared" si="11"/>
        <v>18.181818181818183</v>
      </c>
      <c r="Y19">
        <v>21690.71</v>
      </c>
      <c r="Z19">
        <f t="shared" si="12"/>
        <v>21.917808219178085</v>
      </c>
      <c r="AA19">
        <v>18875.18</v>
      </c>
      <c r="AB19">
        <f t="shared" si="13"/>
        <v>22.222222222222225</v>
      </c>
      <c r="AC19">
        <v>13321.68</v>
      </c>
      <c r="AD19">
        <f t="shared" si="14"/>
        <v>23.880597014925371</v>
      </c>
      <c r="AE19">
        <v>16193.7</v>
      </c>
      <c r="AF19">
        <f t="shared" si="15"/>
        <v>14.545454545454545</v>
      </c>
      <c r="AG19">
        <v>9671.76</v>
      </c>
      <c r="AH19">
        <f t="shared" si="16"/>
        <v>17.777777777777779</v>
      </c>
      <c r="AI19">
        <v>19668.580000000002</v>
      </c>
      <c r="AJ19">
        <f t="shared" si="17"/>
        <v>10.958904109589042</v>
      </c>
      <c r="AK19">
        <v>11325.33</v>
      </c>
      <c r="AL19">
        <f t="shared" si="18"/>
        <v>15.384615384615385</v>
      </c>
      <c r="AM19">
        <v>14336</v>
      </c>
      <c r="AN19">
        <f t="shared" si="19"/>
        <v>13.008130081300814</v>
      </c>
      <c r="AO19">
        <v>15184.63</v>
      </c>
      <c r="AP19">
        <f t="shared" si="20"/>
        <v>26.229508196721312</v>
      </c>
      <c r="AQ19">
        <v>16161.53</v>
      </c>
      <c r="AR19">
        <f t="shared" si="21"/>
        <v>17.977528089887642</v>
      </c>
      <c r="AS19">
        <v>14187.34</v>
      </c>
      <c r="AT19">
        <f t="shared" si="22"/>
        <v>14.545454545454545</v>
      </c>
      <c r="AU19">
        <v>12654.93</v>
      </c>
      <c r="AV19">
        <f t="shared" si="23"/>
        <v>15.09433962264151</v>
      </c>
      <c r="AW19">
        <v>12818.6</v>
      </c>
      <c r="AX19">
        <f t="shared" si="24"/>
        <v>13.559322033898304</v>
      </c>
      <c r="AY19">
        <v>20153.18</v>
      </c>
      <c r="AZ19">
        <f t="shared" si="25"/>
        <v>12.403100775193799</v>
      </c>
      <c r="BA19">
        <v>9931.9599999999991</v>
      </c>
      <c r="BB19">
        <f t="shared" si="26"/>
        <v>9.5238095238095237</v>
      </c>
      <c r="BC19">
        <v>12619.9</v>
      </c>
      <c r="BD19">
        <f t="shared" si="27"/>
        <v>15.53398058252427</v>
      </c>
      <c r="BE19">
        <v>16302.55</v>
      </c>
      <c r="BF19">
        <f t="shared" si="28"/>
        <v>11.510791366906476</v>
      </c>
      <c r="BG19">
        <v>13100.74</v>
      </c>
    </row>
    <row r="20" spans="1:59" x14ac:dyDescent="0.65">
      <c r="A20">
        <v>1.87</v>
      </c>
      <c r="B20">
        <f t="shared" si="0"/>
        <v>15.044247787610621</v>
      </c>
      <c r="C20">
        <v>12945.01</v>
      </c>
      <c r="D20">
        <f t="shared" si="1"/>
        <v>8.9947089947089953</v>
      </c>
      <c r="E20">
        <v>6880.51</v>
      </c>
      <c r="F20">
        <f t="shared" si="2"/>
        <v>17.708333333333336</v>
      </c>
      <c r="G20">
        <v>11780.71</v>
      </c>
      <c r="H20">
        <f t="shared" si="3"/>
        <v>8.542713567839197</v>
      </c>
      <c r="I20">
        <v>5619.07</v>
      </c>
      <c r="J20">
        <f t="shared" si="4"/>
        <v>14.40677966101695</v>
      </c>
      <c r="K20">
        <v>12887.12</v>
      </c>
      <c r="L20">
        <f t="shared" si="5"/>
        <v>16.19047619047619</v>
      </c>
      <c r="M20">
        <v>19362.21</v>
      </c>
      <c r="N20">
        <f t="shared" si="6"/>
        <v>12.318840579710146</v>
      </c>
      <c r="O20">
        <v>11887.9</v>
      </c>
      <c r="P20">
        <f t="shared" si="7"/>
        <v>15.178571428571431</v>
      </c>
      <c r="Q20">
        <v>15391.72</v>
      </c>
      <c r="R20">
        <f t="shared" si="8"/>
        <v>15.596330275229359</v>
      </c>
      <c r="S20">
        <v>11151.9</v>
      </c>
      <c r="T20">
        <f t="shared" si="9"/>
        <v>16.831683168316832</v>
      </c>
      <c r="U20">
        <v>11481.66</v>
      </c>
      <c r="V20">
        <f t="shared" si="10"/>
        <v>14.16666666666667</v>
      </c>
      <c r="W20">
        <v>12240.25</v>
      </c>
      <c r="X20">
        <f t="shared" si="11"/>
        <v>19.31818181818182</v>
      </c>
      <c r="Y20">
        <v>21899.06</v>
      </c>
      <c r="Z20">
        <f t="shared" si="12"/>
        <v>23.287671232876718</v>
      </c>
      <c r="AA20">
        <v>18507.46</v>
      </c>
      <c r="AB20">
        <f t="shared" si="13"/>
        <v>23.611111111111114</v>
      </c>
      <c r="AC20">
        <v>13809.08</v>
      </c>
      <c r="AD20">
        <f t="shared" si="14"/>
        <v>25.373134328358208</v>
      </c>
      <c r="AE20">
        <v>15677.43</v>
      </c>
      <c r="AF20">
        <f t="shared" si="15"/>
        <v>15.454545454545457</v>
      </c>
      <c r="AG20">
        <v>9920.4500000000007</v>
      </c>
      <c r="AH20">
        <f t="shared" si="16"/>
        <v>18.888888888888889</v>
      </c>
      <c r="AI20">
        <v>18439.810000000001</v>
      </c>
      <c r="AJ20">
        <f t="shared" si="17"/>
        <v>11.643835616438359</v>
      </c>
      <c r="AK20">
        <v>11517.79</v>
      </c>
      <c r="AL20">
        <f t="shared" si="18"/>
        <v>16.34615384615385</v>
      </c>
      <c r="AM20">
        <v>14272</v>
      </c>
      <c r="AN20">
        <f t="shared" si="19"/>
        <v>13.821138211382115</v>
      </c>
      <c r="AO20">
        <v>14294.28</v>
      </c>
      <c r="AP20">
        <f t="shared" si="20"/>
        <v>27.868852459016395</v>
      </c>
      <c r="AQ20">
        <v>15783.31</v>
      </c>
      <c r="AR20">
        <f t="shared" si="21"/>
        <v>19.101123595505619</v>
      </c>
      <c r="AS20">
        <v>15125.41</v>
      </c>
      <c r="AT20">
        <f t="shared" si="22"/>
        <v>15.454545454545457</v>
      </c>
      <c r="AU20">
        <v>12183.69</v>
      </c>
      <c r="AV20">
        <f t="shared" si="23"/>
        <v>16.037735849056606</v>
      </c>
      <c r="AW20">
        <v>13699.34</v>
      </c>
      <c r="AX20">
        <f t="shared" si="24"/>
        <v>14.40677966101695</v>
      </c>
      <c r="AY20">
        <v>20164.419999999998</v>
      </c>
      <c r="AZ20">
        <f t="shared" si="25"/>
        <v>13.178294573643413</v>
      </c>
      <c r="BA20">
        <v>10245.08</v>
      </c>
      <c r="BB20">
        <f t="shared" si="26"/>
        <v>10.119047619047619</v>
      </c>
      <c r="BC20">
        <v>11784.78</v>
      </c>
      <c r="BD20">
        <f t="shared" si="27"/>
        <v>16.50485436893204</v>
      </c>
      <c r="BE20">
        <v>16744.759999999998</v>
      </c>
      <c r="BF20">
        <f t="shared" si="28"/>
        <v>12.230215827338132</v>
      </c>
      <c r="BG20">
        <v>14262.27</v>
      </c>
    </row>
    <row r="21" spans="1:59" x14ac:dyDescent="0.65">
      <c r="A21">
        <v>1.98</v>
      </c>
      <c r="B21">
        <f t="shared" si="0"/>
        <v>15.929203539823009</v>
      </c>
      <c r="C21">
        <v>13214.34</v>
      </c>
      <c r="D21">
        <f t="shared" si="1"/>
        <v>9.5238095238095255</v>
      </c>
      <c r="E21">
        <v>7329.99</v>
      </c>
      <c r="F21">
        <f t="shared" si="2"/>
        <v>18.75</v>
      </c>
      <c r="G21">
        <v>12608.66</v>
      </c>
      <c r="H21">
        <f t="shared" si="3"/>
        <v>9.0452261306532673</v>
      </c>
      <c r="I21">
        <v>5318.34</v>
      </c>
      <c r="J21">
        <f t="shared" si="4"/>
        <v>15.254237288135592</v>
      </c>
      <c r="K21">
        <v>11262.48</v>
      </c>
      <c r="L21">
        <f t="shared" si="5"/>
        <v>17.142857142857142</v>
      </c>
      <c r="M21">
        <v>19430.28</v>
      </c>
      <c r="N21">
        <f t="shared" si="6"/>
        <v>13.043478260869565</v>
      </c>
      <c r="O21">
        <v>11354.4</v>
      </c>
      <c r="P21">
        <f t="shared" si="7"/>
        <v>16.071428571428569</v>
      </c>
      <c r="Q21">
        <v>14387.03</v>
      </c>
      <c r="R21">
        <f t="shared" si="8"/>
        <v>16.513761467889911</v>
      </c>
      <c r="S21">
        <v>10303.26</v>
      </c>
      <c r="T21">
        <f t="shared" si="9"/>
        <v>17.821782178217823</v>
      </c>
      <c r="U21">
        <v>11139.52</v>
      </c>
      <c r="V21">
        <f t="shared" si="10"/>
        <v>15</v>
      </c>
      <c r="W21">
        <v>12504.68</v>
      </c>
      <c r="X21">
        <f t="shared" si="11"/>
        <v>20.454545454545457</v>
      </c>
      <c r="Y21">
        <v>21732.86</v>
      </c>
      <c r="Z21">
        <f t="shared" si="12"/>
        <v>24.657534246575345</v>
      </c>
      <c r="AA21">
        <v>19394.349999999999</v>
      </c>
      <c r="AB21">
        <f t="shared" si="13"/>
        <v>25</v>
      </c>
      <c r="AC21">
        <v>14377.63</v>
      </c>
      <c r="AD21">
        <f t="shared" si="14"/>
        <v>26.865671641791046</v>
      </c>
      <c r="AE21">
        <v>16863.830000000002</v>
      </c>
      <c r="AF21">
        <f t="shared" si="15"/>
        <v>16.363636363636363</v>
      </c>
      <c r="AG21">
        <v>9510.2900000000009</v>
      </c>
      <c r="AH21">
        <f t="shared" si="16"/>
        <v>20</v>
      </c>
      <c r="AI21">
        <v>17918.82</v>
      </c>
      <c r="AJ21">
        <f t="shared" si="17"/>
        <v>12.328767123287673</v>
      </c>
      <c r="AK21">
        <v>11067.3</v>
      </c>
      <c r="AL21">
        <f t="shared" si="18"/>
        <v>17.307692307692307</v>
      </c>
      <c r="AM21">
        <v>14080</v>
      </c>
      <c r="AN21">
        <f t="shared" si="19"/>
        <v>14.634146341463417</v>
      </c>
      <c r="AO21">
        <v>13605.61</v>
      </c>
      <c r="AP21">
        <f t="shared" si="20"/>
        <v>29.508196721311474</v>
      </c>
      <c r="AQ21">
        <v>15728.93</v>
      </c>
      <c r="AR21">
        <f t="shared" si="21"/>
        <v>20.224719101123597</v>
      </c>
      <c r="AS21">
        <v>16692.490000000002</v>
      </c>
      <c r="AT21">
        <f t="shared" si="22"/>
        <v>16.363636363636363</v>
      </c>
      <c r="AU21">
        <v>12228.55</v>
      </c>
      <c r="AV21">
        <f t="shared" si="23"/>
        <v>16.981132075471699</v>
      </c>
      <c r="AW21">
        <v>13929.78</v>
      </c>
      <c r="AX21">
        <f t="shared" si="24"/>
        <v>15.254237288135592</v>
      </c>
      <c r="AY21">
        <v>18902.28</v>
      </c>
      <c r="AZ21">
        <f t="shared" si="25"/>
        <v>13.953488372093023</v>
      </c>
      <c r="BA21">
        <v>11132.54</v>
      </c>
      <c r="BB21">
        <f t="shared" si="26"/>
        <v>10.714285714285714</v>
      </c>
      <c r="BC21">
        <v>11575.23</v>
      </c>
      <c r="BD21">
        <f t="shared" si="27"/>
        <v>17.475728155339805</v>
      </c>
      <c r="BE21">
        <v>17965.77</v>
      </c>
      <c r="BF21">
        <f t="shared" si="28"/>
        <v>12.949640287769784</v>
      </c>
      <c r="BG21">
        <v>13191.07</v>
      </c>
    </row>
    <row r="22" spans="1:59" x14ac:dyDescent="0.65">
      <c r="A22">
        <v>2.09</v>
      </c>
      <c r="B22">
        <f t="shared" si="0"/>
        <v>16.814159292035395</v>
      </c>
      <c r="C22">
        <v>12387.72</v>
      </c>
      <c r="D22">
        <f t="shared" si="1"/>
        <v>10.052910052910052</v>
      </c>
      <c r="E22">
        <v>7882.19</v>
      </c>
      <c r="F22">
        <f t="shared" si="2"/>
        <v>19.791666666666664</v>
      </c>
      <c r="G22">
        <v>12890.65</v>
      </c>
      <c r="H22">
        <f t="shared" si="3"/>
        <v>9.5477386934673358</v>
      </c>
      <c r="I22">
        <v>5003.21</v>
      </c>
      <c r="J22">
        <f t="shared" si="4"/>
        <v>16.101694915254235</v>
      </c>
      <c r="K22">
        <v>10432.74</v>
      </c>
      <c r="L22">
        <f t="shared" si="5"/>
        <v>18.095238095238091</v>
      </c>
      <c r="M22">
        <v>18135.16</v>
      </c>
      <c r="N22">
        <f t="shared" si="6"/>
        <v>13.768115942028986</v>
      </c>
      <c r="O22">
        <v>11088.35</v>
      </c>
      <c r="P22">
        <f t="shared" si="7"/>
        <v>16.964285714285712</v>
      </c>
      <c r="Q22">
        <v>14452.72</v>
      </c>
      <c r="R22">
        <f t="shared" si="8"/>
        <v>17.431192660550458</v>
      </c>
      <c r="S22">
        <v>9722.2000000000007</v>
      </c>
      <c r="T22">
        <f t="shared" si="9"/>
        <v>18.811881188118811</v>
      </c>
      <c r="U22">
        <v>11637.3</v>
      </c>
      <c r="V22">
        <f t="shared" si="10"/>
        <v>15.833333333333332</v>
      </c>
      <c r="W22">
        <v>12007.02</v>
      </c>
      <c r="X22">
        <f t="shared" si="11"/>
        <v>21.59090909090909</v>
      </c>
      <c r="Y22">
        <v>21452.32</v>
      </c>
      <c r="Z22">
        <f t="shared" si="12"/>
        <v>26.027397260273972</v>
      </c>
      <c r="AA22">
        <v>19920.79</v>
      </c>
      <c r="AB22">
        <f t="shared" si="13"/>
        <v>26.388888888888889</v>
      </c>
      <c r="AC22">
        <v>15199.33</v>
      </c>
      <c r="AD22">
        <f t="shared" si="14"/>
        <v>28.35820895522388</v>
      </c>
      <c r="AE22">
        <v>19149.64</v>
      </c>
      <c r="AF22">
        <f t="shared" si="15"/>
        <v>17.272727272727273</v>
      </c>
      <c r="AG22">
        <v>8670.14</v>
      </c>
      <c r="AH22">
        <f t="shared" si="16"/>
        <v>21.111111111111107</v>
      </c>
      <c r="AI22">
        <v>18505.03</v>
      </c>
      <c r="AJ22">
        <f t="shared" si="17"/>
        <v>13.013698630136986</v>
      </c>
      <c r="AK22">
        <v>10532.36</v>
      </c>
      <c r="AL22">
        <f t="shared" si="18"/>
        <v>18.269230769230766</v>
      </c>
      <c r="AM22">
        <v>15728</v>
      </c>
      <c r="AN22">
        <f t="shared" si="19"/>
        <v>15.447154471544716</v>
      </c>
      <c r="AO22">
        <v>13299.13</v>
      </c>
      <c r="AP22">
        <f t="shared" si="20"/>
        <v>31.147540983606554</v>
      </c>
      <c r="AQ22">
        <v>16049.39</v>
      </c>
      <c r="AR22">
        <f t="shared" si="21"/>
        <v>21.348314606741571</v>
      </c>
      <c r="AS22">
        <v>17654.96</v>
      </c>
      <c r="AT22">
        <f t="shared" si="22"/>
        <v>17.272727272727273</v>
      </c>
      <c r="AU22">
        <v>12145.62</v>
      </c>
      <c r="AV22">
        <f t="shared" si="23"/>
        <v>17.924528301886792</v>
      </c>
      <c r="AW22">
        <v>13516.87</v>
      </c>
      <c r="AX22">
        <f t="shared" si="24"/>
        <v>16.101694915254235</v>
      </c>
      <c r="AY22">
        <v>18158.419999999998</v>
      </c>
      <c r="AZ22">
        <f t="shared" si="25"/>
        <v>14.728682170542633</v>
      </c>
      <c r="BA22">
        <v>10748.54</v>
      </c>
      <c r="BB22">
        <f t="shared" si="26"/>
        <v>11.309523809523808</v>
      </c>
      <c r="BC22">
        <v>11891.1</v>
      </c>
      <c r="BD22">
        <f t="shared" si="27"/>
        <v>18.44660194174757</v>
      </c>
      <c r="BE22">
        <v>20856.12</v>
      </c>
      <c r="BF22">
        <f t="shared" si="28"/>
        <v>13.669064748201439</v>
      </c>
      <c r="BG22">
        <v>13618.03</v>
      </c>
    </row>
    <row r="23" spans="1:59" x14ac:dyDescent="0.65">
      <c r="A23">
        <v>2.2000000000000002</v>
      </c>
      <c r="B23">
        <f t="shared" si="0"/>
        <v>17.69911504424779</v>
      </c>
      <c r="C23">
        <v>11458.65</v>
      </c>
      <c r="D23">
        <f t="shared" si="1"/>
        <v>10.582010582010582</v>
      </c>
      <c r="E23">
        <v>8155.22</v>
      </c>
      <c r="F23">
        <f t="shared" si="2"/>
        <v>20.833333333333336</v>
      </c>
      <c r="G23">
        <v>12676.75</v>
      </c>
      <c r="H23">
        <f t="shared" si="3"/>
        <v>10.050251256281408</v>
      </c>
      <c r="I23">
        <v>4864.93</v>
      </c>
      <c r="J23">
        <f t="shared" si="4"/>
        <v>16.949152542372882</v>
      </c>
      <c r="K23">
        <v>10708</v>
      </c>
      <c r="L23">
        <f t="shared" si="5"/>
        <v>19.047619047619051</v>
      </c>
      <c r="M23">
        <v>18650.8</v>
      </c>
      <c r="N23">
        <f t="shared" si="6"/>
        <v>14.492753623188406</v>
      </c>
      <c r="O23">
        <v>11652.59</v>
      </c>
      <c r="P23">
        <f t="shared" si="7"/>
        <v>17.857142857142858</v>
      </c>
      <c r="Q23">
        <v>13986.42</v>
      </c>
      <c r="R23">
        <f t="shared" si="8"/>
        <v>18.348623853211009</v>
      </c>
      <c r="S23">
        <v>9385.33</v>
      </c>
      <c r="T23">
        <f t="shared" si="9"/>
        <v>19.801980198019805</v>
      </c>
      <c r="U23">
        <v>12397.17</v>
      </c>
      <c r="V23">
        <f t="shared" si="10"/>
        <v>16.666666666666668</v>
      </c>
      <c r="W23">
        <v>11304.32</v>
      </c>
      <c r="X23">
        <f t="shared" si="11"/>
        <v>22.72727272727273</v>
      </c>
      <c r="Y23">
        <v>19829.990000000002</v>
      </c>
      <c r="Z23">
        <f t="shared" si="12"/>
        <v>27.397260273972606</v>
      </c>
      <c r="AA23">
        <v>21678.12</v>
      </c>
      <c r="AB23">
        <f t="shared" si="13"/>
        <v>27.777777777777779</v>
      </c>
      <c r="AC23">
        <v>17343.77</v>
      </c>
      <c r="AD23">
        <f t="shared" si="14"/>
        <v>29.850746268656721</v>
      </c>
      <c r="AE23">
        <v>20402.12</v>
      </c>
      <c r="AF23">
        <f t="shared" si="15"/>
        <v>18.181818181818183</v>
      </c>
      <c r="AG23">
        <v>8091.52</v>
      </c>
      <c r="AH23">
        <f t="shared" si="16"/>
        <v>22.222222222222225</v>
      </c>
      <c r="AI23">
        <v>18870.86</v>
      </c>
      <c r="AJ23">
        <f t="shared" si="17"/>
        <v>13.698630136986303</v>
      </c>
      <c r="AK23">
        <v>9846.32</v>
      </c>
      <c r="AL23">
        <f t="shared" si="18"/>
        <v>19.230769230769234</v>
      </c>
      <c r="AM23">
        <v>17184</v>
      </c>
      <c r="AN23">
        <f t="shared" si="19"/>
        <v>16.260162601626018</v>
      </c>
      <c r="AO23">
        <v>13874.64</v>
      </c>
      <c r="AP23">
        <f t="shared" si="20"/>
        <v>32.786885245901644</v>
      </c>
      <c r="AQ23">
        <v>16544</v>
      </c>
      <c r="AR23">
        <f t="shared" si="21"/>
        <v>22.471910112359556</v>
      </c>
      <c r="AS23">
        <v>17099.91</v>
      </c>
      <c r="AT23">
        <f t="shared" si="22"/>
        <v>18.181818181818183</v>
      </c>
      <c r="AU23">
        <v>11674.76</v>
      </c>
      <c r="AV23">
        <f t="shared" si="23"/>
        <v>18.867924528301888</v>
      </c>
      <c r="AW23">
        <v>13194.09</v>
      </c>
      <c r="AX23">
        <f t="shared" si="24"/>
        <v>16.949152542372882</v>
      </c>
      <c r="AY23">
        <v>16764.7</v>
      </c>
      <c r="AZ23">
        <f t="shared" si="25"/>
        <v>15.503875968992251</v>
      </c>
      <c r="BA23">
        <v>10906.16</v>
      </c>
      <c r="BB23">
        <f t="shared" si="26"/>
        <v>11.904761904761905</v>
      </c>
      <c r="BC23">
        <v>12109.8</v>
      </c>
      <c r="BD23">
        <f t="shared" si="27"/>
        <v>19.417475728155342</v>
      </c>
      <c r="BE23">
        <v>21249.45</v>
      </c>
      <c r="BF23">
        <f t="shared" si="28"/>
        <v>14.388489208633096</v>
      </c>
      <c r="BG23">
        <v>13240.54</v>
      </c>
    </row>
    <row r="24" spans="1:59" x14ac:dyDescent="0.65">
      <c r="A24">
        <v>2.31</v>
      </c>
      <c r="B24">
        <f t="shared" si="0"/>
        <v>18.584070796460178</v>
      </c>
      <c r="C24">
        <v>10899.48</v>
      </c>
      <c r="D24">
        <f t="shared" si="1"/>
        <v>11.111111111111112</v>
      </c>
      <c r="E24">
        <v>8106.68</v>
      </c>
      <c r="F24">
        <f t="shared" si="2"/>
        <v>21.875</v>
      </c>
      <c r="G24">
        <v>13649.43</v>
      </c>
      <c r="H24">
        <f t="shared" si="3"/>
        <v>10.552763819095476</v>
      </c>
      <c r="I24">
        <v>4724.8500000000004</v>
      </c>
      <c r="J24">
        <f t="shared" si="4"/>
        <v>17.796610169491526</v>
      </c>
      <c r="K24">
        <v>10741.69</v>
      </c>
      <c r="L24">
        <f t="shared" si="5"/>
        <v>20</v>
      </c>
      <c r="M24">
        <v>17400.32</v>
      </c>
      <c r="N24">
        <f t="shared" si="6"/>
        <v>15.217391304347828</v>
      </c>
      <c r="O24">
        <v>11832.11</v>
      </c>
      <c r="P24">
        <f t="shared" si="7"/>
        <v>18.75</v>
      </c>
      <c r="Q24">
        <v>13793.03</v>
      </c>
      <c r="R24">
        <f t="shared" si="8"/>
        <v>19.26605504587156</v>
      </c>
      <c r="S24">
        <v>9463.48</v>
      </c>
      <c r="T24">
        <f t="shared" si="9"/>
        <v>20.792079207920793</v>
      </c>
      <c r="U24">
        <v>12765.33</v>
      </c>
      <c r="V24">
        <f t="shared" si="10"/>
        <v>17.5</v>
      </c>
      <c r="W24">
        <v>10477.07</v>
      </c>
      <c r="X24">
        <f t="shared" si="11"/>
        <v>23.863636363636363</v>
      </c>
      <c r="Y24">
        <v>18973.7</v>
      </c>
      <c r="Z24">
        <f t="shared" si="12"/>
        <v>28.767123287671236</v>
      </c>
      <c r="AA24">
        <v>22750.89</v>
      </c>
      <c r="AB24">
        <f t="shared" si="13"/>
        <v>29.166666666666668</v>
      </c>
      <c r="AC24">
        <v>19402.830000000002</v>
      </c>
      <c r="AD24">
        <f t="shared" si="14"/>
        <v>31.343283582089555</v>
      </c>
      <c r="AE24">
        <v>22673.15</v>
      </c>
      <c r="AF24">
        <f t="shared" si="15"/>
        <v>19.090909090909093</v>
      </c>
      <c r="AG24">
        <v>7717.67</v>
      </c>
      <c r="AH24">
        <f t="shared" si="16"/>
        <v>23.333333333333332</v>
      </c>
      <c r="AI24">
        <v>18637.46</v>
      </c>
      <c r="AJ24">
        <f t="shared" si="17"/>
        <v>14.383561643835618</v>
      </c>
      <c r="AK24">
        <v>9188.56</v>
      </c>
      <c r="AL24">
        <f t="shared" si="18"/>
        <v>20.192307692307693</v>
      </c>
      <c r="AM24">
        <v>18992</v>
      </c>
      <c r="AN24">
        <f t="shared" si="19"/>
        <v>17.073170731707318</v>
      </c>
      <c r="AO24">
        <v>15536.93</v>
      </c>
      <c r="AP24">
        <f t="shared" si="20"/>
        <v>34.42622950819672</v>
      </c>
      <c r="AQ24">
        <v>16742.009999999998</v>
      </c>
      <c r="AR24">
        <f t="shared" si="21"/>
        <v>23.59550561797753</v>
      </c>
      <c r="AS24">
        <v>17241.97</v>
      </c>
      <c r="AT24">
        <f t="shared" si="22"/>
        <v>19.090909090909093</v>
      </c>
      <c r="AU24">
        <v>11372.94</v>
      </c>
      <c r="AV24">
        <f t="shared" si="23"/>
        <v>19.811320754716981</v>
      </c>
      <c r="AW24">
        <v>12140.62</v>
      </c>
      <c r="AX24">
        <f t="shared" si="24"/>
        <v>17.796610169491526</v>
      </c>
      <c r="AY24">
        <v>16473.240000000002</v>
      </c>
      <c r="AZ24">
        <f t="shared" si="25"/>
        <v>16.279069767441861</v>
      </c>
      <c r="BA24">
        <v>10626.25</v>
      </c>
      <c r="BB24">
        <f t="shared" si="26"/>
        <v>12.5</v>
      </c>
      <c r="BC24">
        <v>12020.38</v>
      </c>
      <c r="BD24">
        <f t="shared" si="27"/>
        <v>20.388349514563107</v>
      </c>
      <c r="BE24">
        <v>20984.53</v>
      </c>
      <c r="BF24">
        <f t="shared" si="28"/>
        <v>15.107913669064748</v>
      </c>
      <c r="BG24">
        <v>13929.83</v>
      </c>
    </row>
    <row r="25" spans="1:59" x14ac:dyDescent="0.65">
      <c r="A25">
        <v>2.42</v>
      </c>
      <c r="B25">
        <f t="shared" si="0"/>
        <v>19.469026548672566</v>
      </c>
      <c r="C25">
        <v>10702.14</v>
      </c>
      <c r="D25">
        <f t="shared" si="1"/>
        <v>11.640211640211641</v>
      </c>
      <c r="E25">
        <v>8162.03</v>
      </c>
      <c r="F25">
        <f t="shared" si="2"/>
        <v>22.916666666666664</v>
      </c>
      <c r="G25">
        <v>12532.56</v>
      </c>
      <c r="H25">
        <f t="shared" si="3"/>
        <v>11.055276381909547</v>
      </c>
      <c r="I25">
        <v>4777.1000000000004</v>
      </c>
      <c r="J25">
        <f t="shared" si="4"/>
        <v>18.644067796610166</v>
      </c>
      <c r="K25">
        <v>10571</v>
      </c>
      <c r="L25">
        <f t="shared" si="5"/>
        <v>20.952380952380949</v>
      </c>
      <c r="M25">
        <v>16927.97</v>
      </c>
      <c r="N25">
        <f t="shared" si="6"/>
        <v>15.942028985507244</v>
      </c>
      <c r="O25">
        <v>11909.84</v>
      </c>
      <c r="P25">
        <f t="shared" si="7"/>
        <v>19.642857142857142</v>
      </c>
      <c r="Q25">
        <v>14319.19</v>
      </c>
      <c r="R25">
        <f t="shared" si="8"/>
        <v>20.183486238532108</v>
      </c>
      <c r="S25">
        <v>9043.0499999999993</v>
      </c>
      <c r="T25">
        <f t="shared" si="9"/>
        <v>21.782178217821784</v>
      </c>
      <c r="U25">
        <v>14953.88</v>
      </c>
      <c r="V25">
        <f t="shared" si="10"/>
        <v>18.333333333333336</v>
      </c>
      <c r="W25">
        <v>10527.04</v>
      </c>
      <c r="X25">
        <f t="shared" si="11"/>
        <v>25</v>
      </c>
      <c r="Y25">
        <v>18513.95</v>
      </c>
      <c r="Z25">
        <f t="shared" si="12"/>
        <v>30.136986301369866</v>
      </c>
      <c r="AA25">
        <v>25129.66</v>
      </c>
      <c r="AB25">
        <f t="shared" si="13"/>
        <v>30.555555555555554</v>
      </c>
      <c r="AC25">
        <v>21507.23</v>
      </c>
      <c r="AD25">
        <f t="shared" si="14"/>
        <v>32.835820895522389</v>
      </c>
      <c r="AE25">
        <v>25724.71</v>
      </c>
      <c r="AF25">
        <f t="shared" si="15"/>
        <v>20</v>
      </c>
      <c r="AG25">
        <v>7816.52</v>
      </c>
      <c r="AH25">
        <f t="shared" si="16"/>
        <v>24.444444444444443</v>
      </c>
      <c r="AI25">
        <v>18232.78</v>
      </c>
      <c r="AJ25">
        <f t="shared" si="17"/>
        <v>15.068493150684933</v>
      </c>
      <c r="AK25">
        <v>8480</v>
      </c>
      <c r="AL25">
        <f t="shared" si="18"/>
        <v>21.153846153846153</v>
      </c>
      <c r="AM25">
        <v>18128</v>
      </c>
      <c r="AN25">
        <f t="shared" si="19"/>
        <v>17.886178861788618</v>
      </c>
      <c r="AO25">
        <v>17750.150000000001</v>
      </c>
      <c r="AP25">
        <f t="shared" si="20"/>
        <v>36.065573770491802</v>
      </c>
      <c r="AQ25">
        <v>16741.669999999998</v>
      </c>
      <c r="AR25">
        <f t="shared" si="21"/>
        <v>24.719101123595507</v>
      </c>
      <c r="AS25">
        <v>18012.71</v>
      </c>
      <c r="AT25">
        <f t="shared" si="22"/>
        <v>20</v>
      </c>
      <c r="AU25">
        <v>11978.1</v>
      </c>
      <c r="AV25">
        <f t="shared" si="23"/>
        <v>20.754716981132074</v>
      </c>
      <c r="AW25">
        <v>11413.68</v>
      </c>
      <c r="AX25">
        <f t="shared" si="24"/>
        <v>18.644067796610166</v>
      </c>
      <c r="AY25">
        <v>16571.169999999998</v>
      </c>
      <c r="AZ25">
        <f t="shared" si="25"/>
        <v>17.054263565891471</v>
      </c>
      <c r="BA25">
        <v>10508.73</v>
      </c>
      <c r="BB25">
        <f t="shared" si="26"/>
        <v>13.095238095238097</v>
      </c>
      <c r="BC25">
        <v>11230.15</v>
      </c>
      <c r="BD25">
        <f t="shared" si="27"/>
        <v>21.359223300970871</v>
      </c>
      <c r="BE25">
        <v>20730.68</v>
      </c>
      <c r="BF25">
        <f t="shared" si="28"/>
        <v>15.827338129496404</v>
      </c>
      <c r="BG25">
        <v>13724.06</v>
      </c>
    </row>
    <row r="26" spans="1:59" x14ac:dyDescent="0.65">
      <c r="A26">
        <v>2.5299999999999998</v>
      </c>
      <c r="B26">
        <f t="shared" si="0"/>
        <v>20.353982300884955</v>
      </c>
      <c r="C26">
        <v>11838.79</v>
      </c>
      <c r="D26">
        <f t="shared" si="1"/>
        <v>12.169312169312169</v>
      </c>
      <c r="E26">
        <v>7531.2</v>
      </c>
      <c r="F26">
        <f t="shared" si="2"/>
        <v>23.958333333333332</v>
      </c>
      <c r="G26">
        <v>11749.04</v>
      </c>
      <c r="H26">
        <f t="shared" si="3"/>
        <v>11.557788944723617</v>
      </c>
      <c r="I26">
        <v>4844.43</v>
      </c>
      <c r="J26">
        <f t="shared" si="4"/>
        <v>19.491525423728813</v>
      </c>
      <c r="K26">
        <v>10437.540000000001</v>
      </c>
      <c r="L26">
        <f t="shared" si="5"/>
        <v>21.904761904761902</v>
      </c>
      <c r="M26">
        <v>16749.57</v>
      </c>
      <c r="N26">
        <f t="shared" si="6"/>
        <v>16.666666666666664</v>
      </c>
      <c r="O26">
        <v>10664.47</v>
      </c>
      <c r="P26">
        <f t="shared" si="7"/>
        <v>20.535714285714285</v>
      </c>
      <c r="Q26">
        <v>13917.17</v>
      </c>
      <c r="R26">
        <f t="shared" si="8"/>
        <v>21.100917431192659</v>
      </c>
      <c r="S26">
        <v>8334.5400000000009</v>
      </c>
      <c r="T26">
        <f t="shared" si="9"/>
        <v>22.772277227722771</v>
      </c>
      <c r="U26">
        <v>16483.57</v>
      </c>
      <c r="V26">
        <f t="shared" si="10"/>
        <v>19.166666666666664</v>
      </c>
      <c r="W26">
        <v>10161.19</v>
      </c>
      <c r="X26">
        <f t="shared" si="11"/>
        <v>26.136363636363637</v>
      </c>
      <c r="Y26">
        <v>18442.39</v>
      </c>
      <c r="Z26">
        <f t="shared" si="12"/>
        <v>31.506849315068493</v>
      </c>
      <c r="AA26">
        <v>28159.62</v>
      </c>
      <c r="AB26">
        <f t="shared" si="13"/>
        <v>31.944444444444443</v>
      </c>
      <c r="AC26">
        <v>21112.81</v>
      </c>
      <c r="AD26">
        <f t="shared" si="14"/>
        <v>34.328358208955223</v>
      </c>
      <c r="AE26">
        <v>30307.759999999998</v>
      </c>
      <c r="AF26">
        <f t="shared" si="15"/>
        <v>20.909090909090907</v>
      </c>
      <c r="AG26">
        <v>8324.7099999999991</v>
      </c>
      <c r="AH26">
        <f t="shared" si="16"/>
        <v>25.555555555555554</v>
      </c>
      <c r="AI26">
        <v>17444.080000000002</v>
      </c>
      <c r="AJ26">
        <f t="shared" si="17"/>
        <v>15.753424657534246</v>
      </c>
      <c r="AK26">
        <v>8912.32</v>
      </c>
      <c r="AL26">
        <f t="shared" si="18"/>
        <v>22.115384615384613</v>
      </c>
      <c r="AM26">
        <v>16784</v>
      </c>
      <c r="AN26">
        <f t="shared" si="19"/>
        <v>18.699186991869919</v>
      </c>
      <c r="AO26">
        <v>18567.830000000002</v>
      </c>
      <c r="AP26">
        <f t="shared" si="20"/>
        <v>37.704918032786885</v>
      </c>
      <c r="AQ26">
        <v>16587.810000000001</v>
      </c>
      <c r="AR26">
        <f t="shared" si="21"/>
        <v>25.842696629213485</v>
      </c>
      <c r="AS26">
        <v>18802.240000000002</v>
      </c>
      <c r="AT26">
        <f t="shared" si="22"/>
        <v>20.909090909090907</v>
      </c>
      <c r="AU26">
        <v>12569.62</v>
      </c>
      <c r="AV26">
        <f t="shared" si="23"/>
        <v>21.698113207547166</v>
      </c>
      <c r="AW26">
        <v>11226.96</v>
      </c>
      <c r="AX26">
        <f t="shared" si="24"/>
        <v>19.491525423728813</v>
      </c>
      <c r="AY26">
        <v>16568.79</v>
      </c>
      <c r="AZ26">
        <f t="shared" si="25"/>
        <v>17.829457364341085</v>
      </c>
      <c r="BA26">
        <v>11570.58</v>
      </c>
      <c r="BB26">
        <f t="shared" si="26"/>
        <v>13.69047619047619</v>
      </c>
      <c r="BC26">
        <v>10508.98</v>
      </c>
      <c r="BD26">
        <f t="shared" si="27"/>
        <v>22.33009708737864</v>
      </c>
      <c r="BE26">
        <v>20483.98</v>
      </c>
      <c r="BF26">
        <f t="shared" si="28"/>
        <v>16.546762589928058</v>
      </c>
      <c r="BG26">
        <v>12383.5</v>
      </c>
    </row>
    <row r="27" spans="1:59" x14ac:dyDescent="0.65">
      <c r="A27">
        <v>2.64</v>
      </c>
      <c r="B27">
        <f t="shared" si="0"/>
        <v>21.238938053097346</v>
      </c>
      <c r="C27">
        <v>12190.44</v>
      </c>
      <c r="D27">
        <f t="shared" si="1"/>
        <v>12.698412698412701</v>
      </c>
      <c r="E27">
        <v>6566.24</v>
      </c>
      <c r="F27">
        <f t="shared" si="2"/>
        <v>25</v>
      </c>
      <c r="G27">
        <v>10981.31</v>
      </c>
      <c r="H27">
        <f t="shared" si="3"/>
        <v>12.060301507537689</v>
      </c>
      <c r="I27">
        <v>5044.16</v>
      </c>
      <c r="J27">
        <f t="shared" si="4"/>
        <v>20.33898305084746</v>
      </c>
      <c r="K27">
        <v>9532.7900000000009</v>
      </c>
      <c r="L27">
        <f t="shared" si="5"/>
        <v>22.857142857142858</v>
      </c>
      <c r="M27">
        <v>16834.82</v>
      </c>
      <c r="N27">
        <f t="shared" si="6"/>
        <v>17.39130434782609</v>
      </c>
      <c r="O27">
        <v>9840.6299999999992</v>
      </c>
      <c r="P27">
        <f t="shared" si="7"/>
        <v>21.428571428571431</v>
      </c>
      <c r="Q27">
        <v>12434.34</v>
      </c>
      <c r="R27">
        <f t="shared" si="8"/>
        <v>22.018348623853214</v>
      </c>
      <c r="S27">
        <v>8208.6299999999992</v>
      </c>
      <c r="T27">
        <f t="shared" si="9"/>
        <v>23.762376237623766</v>
      </c>
      <c r="U27">
        <v>17675.45</v>
      </c>
      <c r="V27">
        <f t="shared" si="10"/>
        <v>20</v>
      </c>
      <c r="W27">
        <v>9785.6</v>
      </c>
      <c r="X27">
        <f t="shared" si="11"/>
        <v>27.272727272727277</v>
      </c>
      <c r="Y27">
        <v>18001.87</v>
      </c>
      <c r="Z27">
        <f t="shared" si="12"/>
        <v>32.876712328767127</v>
      </c>
      <c r="AA27">
        <v>29858.2</v>
      </c>
      <c r="AB27">
        <f t="shared" si="13"/>
        <v>33.333333333333336</v>
      </c>
      <c r="AC27">
        <v>22422.86</v>
      </c>
      <c r="AD27">
        <f t="shared" si="14"/>
        <v>35.820895522388064</v>
      </c>
      <c r="AE27">
        <v>34040.46</v>
      </c>
      <c r="AF27">
        <f t="shared" si="15"/>
        <v>21.81818181818182</v>
      </c>
      <c r="AG27">
        <v>8790.66</v>
      </c>
      <c r="AH27">
        <f t="shared" si="16"/>
        <v>26.666666666666668</v>
      </c>
      <c r="AI27">
        <v>17269.759999999998</v>
      </c>
      <c r="AJ27">
        <f t="shared" si="17"/>
        <v>16.438356164383563</v>
      </c>
      <c r="AK27">
        <v>8761.3799999999992</v>
      </c>
      <c r="AL27">
        <f t="shared" si="18"/>
        <v>23.076923076923077</v>
      </c>
      <c r="AM27">
        <v>16944</v>
      </c>
      <c r="AN27">
        <f t="shared" si="19"/>
        <v>19.512195121951219</v>
      </c>
      <c r="AO27">
        <v>18463.78</v>
      </c>
      <c r="AP27">
        <f t="shared" si="20"/>
        <v>39.344262295081975</v>
      </c>
      <c r="AQ27">
        <v>17900.599999999999</v>
      </c>
      <c r="AR27">
        <f t="shared" si="21"/>
        <v>26.966292134831466</v>
      </c>
      <c r="AS27">
        <v>19224.43</v>
      </c>
      <c r="AT27">
        <f t="shared" si="22"/>
        <v>21.81818181818182</v>
      </c>
      <c r="AU27">
        <v>12148.31</v>
      </c>
      <c r="AV27">
        <f t="shared" si="23"/>
        <v>22.641509433962266</v>
      </c>
      <c r="AW27">
        <v>11337.79</v>
      </c>
      <c r="AX27">
        <f t="shared" si="24"/>
        <v>20.33898305084746</v>
      </c>
      <c r="AY27">
        <v>16727.02</v>
      </c>
      <c r="AZ27">
        <f t="shared" si="25"/>
        <v>18.604651162790699</v>
      </c>
      <c r="BA27">
        <v>12575.08</v>
      </c>
      <c r="BB27">
        <f t="shared" si="26"/>
        <v>14.285714285714285</v>
      </c>
      <c r="BC27">
        <v>10055.629999999999</v>
      </c>
      <c r="BD27">
        <f t="shared" si="27"/>
        <v>23.300970873786408</v>
      </c>
      <c r="BE27">
        <v>20644.88</v>
      </c>
      <c r="BF27">
        <f t="shared" si="28"/>
        <v>17.266187050359711</v>
      </c>
      <c r="BG27">
        <v>12512.71</v>
      </c>
    </row>
    <row r="28" spans="1:59" x14ac:dyDescent="0.65">
      <c r="A28">
        <v>2.75</v>
      </c>
      <c r="B28">
        <f t="shared" si="0"/>
        <v>22.123893805309734</v>
      </c>
      <c r="C28">
        <v>12658.88</v>
      </c>
      <c r="D28">
        <f t="shared" si="1"/>
        <v>13.227513227513226</v>
      </c>
      <c r="E28">
        <v>6380.8</v>
      </c>
      <c r="F28">
        <f t="shared" si="2"/>
        <v>26.041666666666664</v>
      </c>
      <c r="G28">
        <v>10799.82</v>
      </c>
      <c r="H28">
        <f t="shared" si="3"/>
        <v>12.562814070351758</v>
      </c>
      <c r="I28">
        <v>5576.43</v>
      </c>
      <c r="J28">
        <f t="shared" si="4"/>
        <v>21.1864406779661</v>
      </c>
      <c r="K28">
        <v>8616.77</v>
      </c>
      <c r="L28">
        <f t="shared" si="5"/>
        <v>23.809523809523807</v>
      </c>
      <c r="M28">
        <v>17403.39</v>
      </c>
      <c r="N28">
        <f t="shared" si="6"/>
        <v>18.115942028985508</v>
      </c>
      <c r="O28">
        <v>9648.34</v>
      </c>
      <c r="P28">
        <f t="shared" si="7"/>
        <v>22.321428571428569</v>
      </c>
      <c r="Q28">
        <v>11570.26</v>
      </c>
      <c r="R28">
        <f t="shared" si="8"/>
        <v>22.935779816513762</v>
      </c>
      <c r="S28">
        <v>7872.08</v>
      </c>
      <c r="T28">
        <f t="shared" si="9"/>
        <v>24.752475247524757</v>
      </c>
      <c r="U28">
        <v>17244.02</v>
      </c>
      <c r="V28">
        <f t="shared" si="10"/>
        <v>20.833333333333336</v>
      </c>
      <c r="W28">
        <v>10161.129999999999</v>
      </c>
      <c r="X28">
        <f t="shared" si="11"/>
        <v>28.40909090909091</v>
      </c>
      <c r="Y28">
        <v>17955.79</v>
      </c>
      <c r="Z28">
        <f t="shared" si="12"/>
        <v>34.246575342465761</v>
      </c>
      <c r="AA28">
        <v>31942.65</v>
      </c>
      <c r="AB28">
        <f t="shared" si="13"/>
        <v>34.722222222222221</v>
      </c>
      <c r="AC28">
        <v>24019.23</v>
      </c>
      <c r="AD28">
        <f t="shared" si="14"/>
        <v>37.31343283582089</v>
      </c>
      <c r="AE28">
        <v>35363.769999999997</v>
      </c>
      <c r="AF28">
        <f t="shared" si="15"/>
        <v>22.72727272727273</v>
      </c>
      <c r="AG28">
        <v>9057.43</v>
      </c>
      <c r="AH28">
        <f t="shared" si="16"/>
        <v>27.777777777777779</v>
      </c>
      <c r="AI28">
        <v>18024</v>
      </c>
      <c r="AJ28">
        <f t="shared" si="17"/>
        <v>17.12328767123288</v>
      </c>
      <c r="AK28">
        <v>8339.73</v>
      </c>
      <c r="AL28">
        <f t="shared" si="18"/>
        <v>24.03846153846154</v>
      </c>
      <c r="AM28">
        <v>17184</v>
      </c>
      <c r="AN28">
        <f t="shared" si="19"/>
        <v>20.325203252032523</v>
      </c>
      <c r="AO28">
        <v>16851.96</v>
      </c>
      <c r="AP28">
        <f t="shared" si="20"/>
        <v>40.983606557377051</v>
      </c>
      <c r="AQ28">
        <v>18940.86</v>
      </c>
      <c r="AR28">
        <f t="shared" si="21"/>
        <v>28.08988764044944</v>
      </c>
      <c r="AS28">
        <v>19489.38</v>
      </c>
      <c r="AT28">
        <f t="shared" si="22"/>
        <v>22.72727272727273</v>
      </c>
      <c r="AU28">
        <v>11702.15</v>
      </c>
      <c r="AV28">
        <f t="shared" si="23"/>
        <v>23.584905660377359</v>
      </c>
      <c r="AW28">
        <v>11142.83</v>
      </c>
      <c r="AX28">
        <f t="shared" si="24"/>
        <v>21.1864406779661</v>
      </c>
      <c r="AY28">
        <v>15798.21</v>
      </c>
      <c r="AZ28">
        <f t="shared" si="25"/>
        <v>19.379844961240313</v>
      </c>
      <c r="BA28">
        <v>13264.28</v>
      </c>
      <c r="BB28">
        <f t="shared" si="26"/>
        <v>14.880952380952381</v>
      </c>
      <c r="BC28">
        <v>8441.2099999999991</v>
      </c>
      <c r="BD28">
        <f t="shared" si="27"/>
        <v>24.271844660194176</v>
      </c>
      <c r="BE28">
        <v>22042</v>
      </c>
      <c r="BF28">
        <f t="shared" si="28"/>
        <v>17.985611510791369</v>
      </c>
      <c r="BG28">
        <v>13609.82</v>
      </c>
    </row>
    <row r="29" spans="1:59" x14ac:dyDescent="0.65">
      <c r="A29">
        <v>2.86</v>
      </c>
      <c r="B29">
        <f t="shared" si="0"/>
        <v>23.008849557522122</v>
      </c>
      <c r="C29">
        <v>12468.38</v>
      </c>
      <c r="D29">
        <f t="shared" si="1"/>
        <v>13.756613756613756</v>
      </c>
      <c r="E29">
        <v>6691.68</v>
      </c>
      <c r="F29">
        <f t="shared" si="2"/>
        <v>27.083333333333332</v>
      </c>
      <c r="G29">
        <v>10090.09</v>
      </c>
      <c r="H29">
        <f t="shared" si="3"/>
        <v>13.065326633165828</v>
      </c>
      <c r="I29">
        <v>5695.6</v>
      </c>
      <c r="J29">
        <f t="shared" si="4"/>
        <v>22.033898305084744</v>
      </c>
      <c r="K29">
        <v>8620.9500000000007</v>
      </c>
      <c r="L29">
        <f t="shared" si="5"/>
        <v>24.761904761904759</v>
      </c>
      <c r="M29">
        <v>17794.86</v>
      </c>
      <c r="N29">
        <f t="shared" si="6"/>
        <v>18.840579710144929</v>
      </c>
      <c r="O29">
        <v>8453.31</v>
      </c>
      <c r="P29">
        <f t="shared" si="7"/>
        <v>23.214285714285712</v>
      </c>
      <c r="Q29">
        <v>11359.66</v>
      </c>
      <c r="R29">
        <f t="shared" si="8"/>
        <v>23.853211009174309</v>
      </c>
      <c r="S29">
        <v>7660.27</v>
      </c>
      <c r="T29">
        <f t="shared" si="9"/>
        <v>25.742574257425744</v>
      </c>
      <c r="U29">
        <v>17047.07</v>
      </c>
      <c r="V29">
        <f t="shared" si="10"/>
        <v>21.666666666666668</v>
      </c>
      <c r="W29">
        <v>10272.120000000001</v>
      </c>
      <c r="X29">
        <f t="shared" si="11"/>
        <v>29.545454545454547</v>
      </c>
      <c r="Y29">
        <v>18076.39</v>
      </c>
      <c r="Z29">
        <f t="shared" si="12"/>
        <v>35.616438356164387</v>
      </c>
      <c r="AA29">
        <v>34825.839999999997</v>
      </c>
      <c r="AB29">
        <f t="shared" si="13"/>
        <v>36.111111111111107</v>
      </c>
      <c r="AC29">
        <v>25082.37</v>
      </c>
      <c r="AD29">
        <f t="shared" si="14"/>
        <v>38.805970149253724</v>
      </c>
      <c r="AE29">
        <v>35432.959999999999</v>
      </c>
      <c r="AF29">
        <f t="shared" si="15"/>
        <v>23.636363636363637</v>
      </c>
      <c r="AG29">
        <v>9597.23</v>
      </c>
      <c r="AH29">
        <f t="shared" si="16"/>
        <v>28.888888888888886</v>
      </c>
      <c r="AI29">
        <v>18507.14</v>
      </c>
      <c r="AJ29">
        <f t="shared" si="17"/>
        <v>17.808219178082194</v>
      </c>
      <c r="AK29">
        <v>8033.63</v>
      </c>
      <c r="AL29">
        <f t="shared" si="18"/>
        <v>25</v>
      </c>
      <c r="AM29">
        <v>17152</v>
      </c>
      <c r="AN29">
        <f t="shared" si="19"/>
        <v>21.138211382113823</v>
      </c>
      <c r="AO29">
        <v>15512.35</v>
      </c>
      <c r="AP29">
        <f t="shared" si="20"/>
        <v>42.622950819672127</v>
      </c>
      <c r="AQ29">
        <v>20357.919999999998</v>
      </c>
      <c r="AR29">
        <f t="shared" si="21"/>
        <v>29.213483146067414</v>
      </c>
      <c r="AS29">
        <v>20414.27</v>
      </c>
      <c r="AT29">
        <f t="shared" si="22"/>
        <v>23.636363636363637</v>
      </c>
      <c r="AU29">
        <v>10833.45</v>
      </c>
      <c r="AV29">
        <f t="shared" si="23"/>
        <v>24.528301886792452</v>
      </c>
      <c r="AW29">
        <v>11266.03</v>
      </c>
      <c r="AX29">
        <f t="shared" si="24"/>
        <v>22.033898305084744</v>
      </c>
      <c r="AY29">
        <v>14989.46</v>
      </c>
      <c r="AZ29">
        <f t="shared" si="25"/>
        <v>20.155038759689923</v>
      </c>
      <c r="BA29">
        <v>13705.58</v>
      </c>
      <c r="BB29">
        <f t="shared" si="26"/>
        <v>15.476190476190474</v>
      </c>
      <c r="BC29">
        <v>8517.51</v>
      </c>
      <c r="BD29">
        <f t="shared" si="27"/>
        <v>25.242718446601941</v>
      </c>
      <c r="BE29">
        <v>23256.05</v>
      </c>
      <c r="BF29">
        <f t="shared" si="28"/>
        <v>18.705035971223023</v>
      </c>
      <c r="BG29">
        <v>14489.76</v>
      </c>
    </row>
    <row r="30" spans="1:59" x14ac:dyDescent="0.65">
      <c r="A30">
        <v>2.97</v>
      </c>
      <c r="B30">
        <f t="shared" si="0"/>
        <v>23.893805309734514</v>
      </c>
      <c r="C30">
        <v>12871.12</v>
      </c>
      <c r="D30">
        <f t="shared" si="1"/>
        <v>14.285714285714288</v>
      </c>
      <c r="E30">
        <v>6887.68</v>
      </c>
      <c r="F30">
        <f t="shared" si="2"/>
        <v>28.125</v>
      </c>
      <c r="G30">
        <v>10036.17</v>
      </c>
      <c r="H30">
        <f t="shared" si="3"/>
        <v>13.5678391959799</v>
      </c>
      <c r="I30">
        <v>5791.29</v>
      </c>
      <c r="J30">
        <f t="shared" si="4"/>
        <v>22.881355932203391</v>
      </c>
      <c r="K30">
        <v>9340.92</v>
      </c>
      <c r="L30">
        <f t="shared" si="5"/>
        <v>25.714285714285712</v>
      </c>
      <c r="M30">
        <v>18849.400000000001</v>
      </c>
      <c r="N30">
        <f t="shared" si="6"/>
        <v>19.565217391304348</v>
      </c>
      <c r="O30">
        <v>7850.56</v>
      </c>
      <c r="P30">
        <f t="shared" si="7"/>
        <v>24.107142857142858</v>
      </c>
      <c r="Q30">
        <v>10825.48</v>
      </c>
      <c r="R30">
        <f t="shared" si="8"/>
        <v>24.770642201834864</v>
      </c>
      <c r="S30">
        <v>7755.02</v>
      </c>
      <c r="T30">
        <f t="shared" si="9"/>
        <v>26.732673267326735</v>
      </c>
      <c r="U30">
        <v>17078.3</v>
      </c>
      <c r="V30">
        <f t="shared" si="10"/>
        <v>22.500000000000004</v>
      </c>
      <c r="W30">
        <v>10883.3</v>
      </c>
      <c r="X30">
        <f t="shared" si="11"/>
        <v>30.681818181818183</v>
      </c>
      <c r="Y30">
        <v>19192.78</v>
      </c>
      <c r="Z30">
        <f t="shared" si="12"/>
        <v>36.986301369863014</v>
      </c>
      <c r="AA30">
        <v>38157.96</v>
      </c>
      <c r="AB30">
        <f t="shared" si="13"/>
        <v>37.500000000000007</v>
      </c>
      <c r="AC30">
        <v>24943.09</v>
      </c>
      <c r="AD30">
        <f t="shared" si="14"/>
        <v>40.298507462686565</v>
      </c>
      <c r="AE30">
        <v>33819.040000000001</v>
      </c>
      <c r="AF30">
        <f t="shared" si="15"/>
        <v>24.545454545454547</v>
      </c>
      <c r="AG30">
        <v>9335.4699999999993</v>
      </c>
      <c r="AH30">
        <f t="shared" si="16"/>
        <v>30</v>
      </c>
      <c r="AI30">
        <v>20060.150000000001</v>
      </c>
      <c r="AJ30">
        <f t="shared" si="17"/>
        <v>18.493150684931507</v>
      </c>
      <c r="AK30">
        <v>8159.82</v>
      </c>
      <c r="AL30">
        <f t="shared" si="18"/>
        <v>25.961538461538463</v>
      </c>
      <c r="AM30">
        <v>16794.34</v>
      </c>
      <c r="AN30">
        <f t="shared" si="19"/>
        <v>21.951219512195124</v>
      </c>
      <c r="AO30">
        <v>14847.07</v>
      </c>
      <c r="AP30">
        <f t="shared" si="20"/>
        <v>44.262295081967217</v>
      </c>
      <c r="AQ30">
        <v>21010.09</v>
      </c>
      <c r="AR30">
        <f t="shared" si="21"/>
        <v>30.337078651685395</v>
      </c>
      <c r="AS30">
        <v>20672</v>
      </c>
      <c r="AT30">
        <f t="shared" si="22"/>
        <v>24.545454545454547</v>
      </c>
      <c r="AU30">
        <v>9868.1200000000008</v>
      </c>
      <c r="AV30">
        <f t="shared" si="23"/>
        <v>25.471698113207548</v>
      </c>
      <c r="AW30">
        <v>10898.75</v>
      </c>
      <c r="AX30">
        <f t="shared" si="24"/>
        <v>22.881355932203391</v>
      </c>
      <c r="AY30">
        <v>12980.61</v>
      </c>
      <c r="AZ30">
        <f t="shared" si="25"/>
        <v>20.930232558139537</v>
      </c>
      <c r="BA30">
        <v>12845.29</v>
      </c>
      <c r="BB30">
        <f t="shared" si="26"/>
        <v>16.071428571428573</v>
      </c>
      <c r="BC30">
        <v>8340.56</v>
      </c>
      <c r="BD30">
        <f t="shared" si="27"/>
        <v>26.21359223300971</v>
      </c>
      <c r="BE30">
        <v>23034.74</v>
      </c>
      <c r="BF30">
        <f t="shared" si="28"/>
        <v>19.424460431654676</v>
      </c>
      <c r="BG30">
        <v>16131.43</v>
      </c>
    </row>
    <row r="31" spans="1:59" x14ac:dyDescent="0.65">
      <c r="A31">
        <v>3.08</v>
      </c>
      <c r="B31">
        <f t="shared" si="0"/>
        <v>24.778761061946906</v>
      </c>
      <c r="C31">
        <v>13232.75</v>
      </c>
      <c r="D31">
        <f t="shared" si="1"/>
        <v>14.814814814814817</v>
      </c>
      <c r="E31">
        <v>6802.24</v>
      </c>
      <c r="F31">
        <f t="shared" si="2"/>
        <v>29.166666666666668</v>
      </c>
      <c r="G31">
        <v>8936.09</v>
      </c>
      <c r="H31">
        <f t="shared" si="3"/>
        <v>14.07035175879397</v>
      </c>
      <c r="I31">
        <v>5392.08</v>
      </c>
      <c r="J31">
        <f t="shared" si="4"/>
        <v>23.728813559322035</v>
      </c>
      <c r="K31">
        <v>10205.76</v>
      </c>
      <c r="L31">
        <f t="shared" si="5"/>
        <v>26.666666666666668</v>
      </c>
      <c r="M31">
        <v>18989.98</v>
      </c>
      <c r="N31">
        <f t="shared" si="6"/>
        <v>20.289855072463769</v>
      </c>
      <c r="O31">
        <v>7402.1</v>
      </c>
      <c r="P31">
        <f t="shared" si="7"/>
        <v>25</v>
      </c>
      <c r="Q31">
        <v>11238.21</v>
      </c>
      <c r="R31">
        <f t="shared" si="8"/>
        <v>25.688073394495415</v>
      </c>
      <c r="S31">
        <v>8095</v>
      </c>
      <c r="T31">
        <f t="shared" si="9"/>
        <v>27.722772277227726</v>
      </c>
      <c r="U31">
        <v>17065.900000000001</v>
      </c>
      <c r="V31">
        <f t="shared" si="10"/>
        <v>23.333333333333336</v>
      </c>
      <c r="W31">
        <v>12094.67</v>
      </c>
      <c r="X31">
        <f t="shared" si="11"/>
        <v>31.818181818181817</v>
      </c>
      <c r="Y31">
        <v>17331.97</v>
      </c>
      <c r="Z31">
        <f t="shared" si="12"/>
        <v>38.356164383561648</v>
      </c>
      <c r="AA31">
        <v>41232.5</v>
      </c>
      <c r="AB31">
        <f t="shared" si="13"/>
        <v>38.888888888888893</v>
      </c>
      <c r="AC31">
        <v>23484.71</v>
      </c>
      <c r="AD31">
        <f t="shared" si="14"/>
        <v>41.791044776119399</v>
      </c>
      <c r="AE31">
        <v>29780.78</v>
      </c>
      <c r="AF31">
        <f t="shared" si="15"/>
        <v>25.454545454545457</v>
      </c>
      <c r="AG31">
        <v>9202.4699999999993</v>
      </c>
      <c r="AH31">
        <f t="shared" si="16"/>
        <v>31.111111111111111</v>
      </c>
      <c r="AI31">
        <v>21796.55</v>
      </c>
      <c r="AJ31">
        <f t="shared" si="17"/>
        <v>19.178082191780824</v>
      </c>
      <c r="AK31">
        <v>8453.7199999999993</v>
      </c>
      <c r="AL31">
        <f t="shared" si="18"/>
        <v>26.923076923076927</v>
      </c>
      <c r="AM31">
        <v>15805.72</v>
      </c>
      <c r="AN31">
        <f t="shared" si="19"/>
        <v>22.764227642276424</v>
      </c>
      <c r="AO31">
        <v>15739.78</v>
      </c>
      <c r="AP31">
        <f t="shared" si="20"/>
        <v>45.901639344262293</v>
      </c>
      <c r="AQ31">
        <v>20818.13</v>
      </c>
      <c r="AR31">
        <f t="shared" si="21"/>
        <v>31.460674157303377</v>
      </c>
      <c r="AS31">
        <v>20658.060000000001</v>
      </c>
      <c r="AT31">
        <f t="shared" si="22"/>
        <v>25.454545454545457</v>
      </c>
      <c r="AU31">
        <v>9313.39</v>
      </c>
      <c r="AV31">
        <f t="shared" si="23"/>
        <v>26.415094339622641</v>
      </c>
      <c r="AW31">
        <v>10945.63</v>
      </c>
      <c r="AX31">
        <f t="shared" si="24"/>
        <v>23.728813559322035</v>
      </c>
      <c r="AY31">
        <v>13436.67</v>
      </c>
      <c r="AZ31">
        <f t="shared" si="25"/>
        <v>21.70542635658915</v>
      </c>
      <c r="BA31">
        <v>11330.14</v>
      </c>
      <c r="BB31">
        <f t="shared" si="26"/>
        <v>16.666666666666664</v>
      </c>
      <c r="BC31">
        <v>8913.82</v>
      </c>
      <c r="BD31">
        <f t="shared" si="27"/>
        <v>27.184466019417474</v>
      </c>
      <c r="BE31">
        <v>24669.01</v>
      </c>
      <c r="BF31">
        <f t="shared" si="28"/>
        <v>20.143884892086334</v>
      </c>
      <c r="BG31">
        <v>15251.25</v>
      </c>
    </row>
    <row r="32" spans="1:59" x14ac:dyDescent="0.65">
      <c r="A32">
        <v>3.19</v>
      </c>
      <c r="B32">
        <f t="shared" si="0"/>
        <v>25.663716814159294</v>
      </c>
      <c r="C32">
        <v>12860.54</v>
      </c>
      <c r="D32">
        <f t="shared" si="1"/>
        <v>15.343915343915343</v>
      </c>
      <c r="E32">
        <v>6697.6</v>
      </c>
      <c r="F32">
        <f t="shared" si="2"/>
        <v>30.208333333333332</v>
      </c>
      <c r="G32">
        <v>8748.23</v>
      </c>
      <c r="H32">
        <f t="shared" si="3"/>
        <v>14.572864321608039</v>
      </c>
      <c r="I32">
        <v>4920.2299999999996</v>
      </c>
      <c r="J32">
        <f t="shared" si="4"/>
        <v>24.576271186440675</v>
      </c>
      <c r="K32">
        <v>10770.04</v>
      </c>
      <c r="L32">
        <f t="shared" si="5"/>
        <v>27.619047619047617</v>
      </c>
      <c r="M32">
        <v>19517.900000000001</v>
      </c>
      <c r="N32">
        <f t="shared" si="6"/>
        <v>21.014492753623188</v>
      </c>
      <c r="O32">
        <v>8078.06</v>
      </c>
      <c r="P32">
        <f t="shared" si="7"/>
        <v>25.892857142857139</v>
      </c>
      <c r="Q32">
        <v>11694.39</v>
      </c>
      <c r="R32">
        <f t="shared" si="8"/>
        <v>26.605504587155966</v>
      </c>
      <c r="S32">
        <v>8075.53</v>
      </c>
      <c r="T32">
        <f t="shared" si="9"/>
        <v>28.712871287128717</v>
      </c>
      <c r="U32">
        <v>17065.97</v>
      </c>
      <c r="V32">
        <f t="shared" si="10"/>
        <v>24.166666666666668</v>
      </c>
      <c r="W32">
        <v>13083.29</v>
      </c>
      <c r="X32">
        <f t="shared" si="11"/>
        <v>32.954545454545453</v>
      </c>
      <c r="Y32">
        <v>16987.439999999999</v>
      </c>
      <c r="Z32">
        <f t="shared" si="12"/>
        <v>39.726027397260275</v>
      </c>
      <c r="AA32">
        <v>43916.53</v>
      </c>
      <c r="AB32">
        <f t="shared" si="13"/>
        <v>40.277777777777779</v>
      </c>
      <c r="AC32">
        <v>20587.78</v>
      </c>
      <c r="AD32">
        <f t="shared" si="14"/>
        <v>43.283582089552233</v>
      </c>
      <c r="AE32">
        <v>25112.83</v>
      </c>
      <c r="AF32">
        <f t="shared" si="15"/>
        <v>26.36363636363636</v>
      </c>
      <c r="AG32">
        <v>9823.44</v>
      </c>
      <c r="AH32">
        <f t="shared" si="16"/>
        <v>32.222222222222221</v>
      </c>
      <c r="AI32">
        <v>23251.87</v>
      </c>
      <c r="AJ32">
        <f t="shared" si="17"/>
        <v>19.863013698630137</v>
      </c>
      <c r="AK32">
        <v>8285.92</v>
      </c>
      <c r="AL32">
        <f t="shared" si="18"/>
        <v>27.884615384615387</v>
      </c>
      <c r="AM32">
        <v>15334.6</v>
      </c>
      <c r="AN32">
        <f t="shared" si="19"/>
        <v>23.577235772357724</v>
      </c>
      <c r="AO32">
        <v>17580.32</v>
      </c>
      <c r="AP32">
        <f t="shared" si="20"/>
        <v>47.540983606557376</v>
      </c>
      <c r="AQ32">
        <v>19181.849999999999</v>
      </c>
      <c r="AR32">
        <f t="shared" si="21"/>
        <v>32.584269662921351</v>
      </c>
      <c r="AS32">
        <v>19822.04</v>
      </c>
      <c r="AT32">
        <f t="shared" si="22"/>
        <v>26.36363636363636</v>
      </c>
      <c r="AU32">
        <v>9519.57</v>
      </c>
      <c r="AV32">
        <f t="shared" si="23"/>
        <v>27.358490566037734</v>
      </c>
      <c r="AW32">
        <v>11696.74</v>
      </c>
      <c r="AX32">
        <f t="shared" si="24"/>
        <v>24.576271186440675</v>
      </c>
      <c r="AY32">
        <v>13264.34</v>
      </c>
      <c r="AZ32">
        <f t="shared" si="25"/>
        <v>22.480620155038761</v>
      </c>
      <c r="BA32">
        <v>10800.85</v>
      </c>
      <c r="BB32">
        <f t="shared" si="26"/>
        <v>17.261904761904763</v>
      </c>
      <c r="BC32">
        <v>9703.4599999999991</v>
      </c>
      <c r="BD32">
        <f t="shared" si="27"/>
        <v>28.155339805825243</v>
      </c>
      <c r="BE32">
        <v>25632.3</v>
      </c>
      <c r="BF32">
        <f t="shared" si="28"/>
        <v>20.863309352517987</v>
      </c>
      <c r="BG32">
        <v>14097.67</v>
      </c>
    </row>
    <row r="33" spans="1:59" x14ac:dyDescent="0.65">
      <c r="A33">
        <v>3.3</v>
      </c>
      <c r="B33">
        <f t="shared" si="0"/>
        <v>26.548672566371678</v>
      </c>
      <c r="C33">
        <v>14766.52</v>
      </c>
      <c r="D33">
        <f t="shared" si="1"/>
        <v>15.873015873015872</v>
      </c>
      <c r="E33">
        <v>5844</v>
      </c>
      <c r="F33">
        <f t="shared" si="2"/>
        <v>31.249999999999993</v>
      </c>
      <c r="G33">
        <v>8525.11</v>
      </c>
      <c r="H33">
        <f t="shared" si="3"/>
        <v>15.075376884422109</v>
      </c>
      <c r="I33">
        <v>4759.49</v>
      </c>
      <c r="J33">
        <f t="shared" si="4"/>
        <v>25.423728813559322</v>
      </c>
      <c r="K33">
        <v>11196.1</v>
      </c>
      <c r="L33">
        <f t="shared" si="5"/>
        <v>28.571428571428569</v>
      </c>
      <c r="M33">
        <v>19854.18</v>
      </c>
      <c r="N33">
        <f t="shared" si="6"/>
        <v>21.739130434782609</v>
      </c>
      <c r="O33">
        <v>7970.49</v>
      </c>
      <c r="P33">
        <f t="shared" si="7"/>
        <v>26.785714285714285</v>
      </c>
      <c r="Q33">
        <v>12041.05</v>
      </c>
      <c r="R33">
        <f t="shared" si="8"/>
        <v>27.52293577981651</v>
      </c>
      <c r="S33">
        <v>8146.98</v>
      </c>
      <c r="T33">
        <f t="shared" si="9"/>
        <v>29.702970297029701</v>
      </c>
      <c r="U33">
        <v>16669.88</v>
      </c>
      <c r="V33">
        <f t="shared" si="10"/>
        <v>25</v>
      </c>
      <c r="W33">
        <v>13549.53</v>
      </c>
      <c r="X33">
        <f t="shared" si="11"/>
        <v>34.090909090909086</v>
      </c>
      <c r="Y33">
        <v>17502.46</v>
      </c>
      <c r="Z33">
        <f t="shared" si="12"/>
        <v>41.095890410958908</v>
      </c>
      <c r="AA33">
        <v>43890.85</v>
      </c>
      <c r="AB33">
        <f t="shared" si="13"/>
        <v>41.666666666666664</v>
      </c>
      <c r="AC33">
        <v>17609.07</v>
      </c>
      <c r="AD33">
        <f t="shared" si="14"/>
        <v>44.776119402985074</v>
      </c>
      <c r="AE33">
        <v>21493.88</v>
      </c>
      <c r="AF33">
        <f t="shared" si="15"/>
        <v>27.27272727272727</v>
      </c>
      <c r="AG33">
        <v>10858.37</v>
      </c>
      <c r="AH33">
        <f t="shared" si="16"/>
        <v>33.333333333333329</v>
      </c>
      <c r="AI33">
        <v>23144.18</v>
      </c>
      <c r="AJ33">
        <f t="shared" si="17"/>
        <v>20.547945205479454</v>
      </c>
      <c r="AK33">
        <v>8632.6</v>
      </c>
      <c r="AL33">
        <f t="shared" si="18"/>
        <v>28.846153846153843</v>
      </c>
      <c r="AM33">
        <v>13499.53</v>
      </c>
      <c r="AN33">
        <f t="shared" si="19"/>
        <v>24.390243902439025</v>
      </c>
      <c r="AO33">
        <v>20677.72</v>
      </c>
      <c r="AP33">
        <f t="shared" si="20"/>
        <v>49.180327868852459</v>
      </c>
      <c r="AQ33">
        <v>17934.939999999999</v>
      </c>
      <c r="AR33">
        <f t="shared" si="21"/>
        <v>33.707865168539328</v>
      </c>
      <c r="AS33">
        <v>18093.18</v>
      </c>
      <c r="AT33">
        <f t="shared" si="22"/>
        <v>27.27272727272727</v>
      </c>
      <c r="AU33">
        <v>8840.81</v>
      </c>
      <c r="AV33">
        <f t="shared" si="23"/>
        <v>28.30188679245283</v>
      </c>
      <c r="AW33">
        <v>12459.07</v>
      </c>
      <c r="AX33">
        <f t="shared" si="24"/>
        <v>25.423728813559322</v>
      </c>
      <c r="AY33">
        <v>13041.65</v>
      </c>
      <c r="AZ33">
        <f t="shared" si="25"/>
        <v>23.255813953488371</v>
      </c>
      <c r="BA33">
        <v>11025.01</v>
      </c>
      <c r="BB33">
        <f t="shared" si="26"/>
        <v>17.857142857142854</v>
      </c>
      <c r="BC33">
        <v>9933.98</v>
      </c>
      <c r="BD33">
        <f t="shared" si="27"/>
        <v>29.126213592233007</v>
      </c>
      <c r="BE33">
        <v>26866.84</v>
      </c>
      <c r="BF33">
        <f t="shared" si="28"/>
        <v>21.582733812949641</v>
      </c>
      <c r="BG33">
        <v>13690.58</v>
      </c>
    </row>
    <row r="34" spans="1:59" x14ac:dyDescent="0.65">
      <c r="A34">
        <v>3.41</v>
      </c>
      <c r="B34">
        <f t="shared" si="0"/>
        <v>27.433628318584073</v>
      </c>
      <c r="C34">
        <v>17063.22</v>
      </c>
      <c r="D34">
        <f t="shared" si="1"/>
        <v>16.402116402116405</v>
      </c>
      <c r="E34">
        <v>5556.48</v>
      </c>
      <c r="F34">
        <f t="shared" si="2"/>
        <v>32.291666666666671</v>
      </c>
      <c r="G34">
        <v>8506.02</v>
      </c>
      <c r="H34">
        <f t="shared" si="3"/>
        <v>15.577889447236181</v>
      </c>
      <c r="I34">
        <v>4739.01</v>
      </c>
      <c r="J34">
        <f t="shared" si="4"/>
        <v>26.271186440677969</v>
      </c>
      <c r="K34">
        <v>12091.14</v>
      </c>
      <c r="L34">
        <f t="shared" si="5"/>
        <v>29.523809523809526</v>
      </c>
      <c r="M34">
        <v>19719.759999999998</v>
      </c>
      <c r="N34">
        <f t="shared" si="6"/>
        <v>22.463768115942031</v>
      </c>
      <c r="O34">
        <v>7572.26</v>
      </c>
      <c r="P34">
        <f t="shared" si="7"/>
        <v>27.678571428571431</v>
      </c>
      <c r="Q34">
        <v>11695.41</v>
      </c>
      <c r="R34">
        <f t="shared" si="8"/>
        <v>28.440366972477065</v>
      </c>
      <c r="S34">
        <v>9068.6200000000008</v>
      </c>
      <c r="T34">
        <f t="shared" si="9"/>
        <v>30.693069306930699</v>
      </c>
      <c r="U34">
        <v>15622.48</v>
      </c>
      <c r="V34">
        <f t="shared" si="10"/>
        <v>25.833333333333336</v>
      </c>
      <c r="W34">
        <v>13988.14</v>
      </c>
      <c r="X34">
        <f t="shared" si="11"/>
        <v>35.227272727272727</v>
      </c>
      <c r="Y34">
        <v>18223.38</v>
      </c>
      <c r="Z34">
        <f t="shared" si="12"/>
        <v>42.465753424657535</v>
      </c>
      <c r="AA34">
        <v>40955.26</v>
      </c>
      <c r="AB34">
        <f t="shared" si="13"/>
        <v>43.055555555555557</v>
      </c>
      <c r="AC34">
        <v>15483.38</v>
      </c>
      <c r="AD34">
        <f t="shared" si="14"/>
        <v>46.268656716417908</v>
      </c>
      <c r="AE34">
        <v>19915.41</v>
      </c>
      <c r="AF34">
        <f t="shared" si="15"/>
        <v>28.181818181818187</v>
      </c>
      <c r="AG34">
        <v>11451.46</v>
      </c>
      <c r="AH34">
        <f t="shared" si="16"/>
        <v>34.444444444444443</v>
      </c>
      <c r="AI34">
        <v>22784</v>
      </c>
      <c r="AJ34">
        <f t="shared" si="17"/>
        <v>21.232876712328768</v>
      </c>
      <c r="AK34">
        <v>8907.99</v>
      </c>
      <c r="AL34">
        <f t="shared" si="18"/>
        <v>29.807692307692314</v>
      </c>
      <c r="AM34">
        <v>13235.29</v>
      </c>
      <c r="AN34">
        <f t="shared" si="19"/>
        <v>25.203252032520329</v>
      </c>
      <c r="AO34">
        <v>22676.48</v>
      </c>
      <c r="AP34">
        <f t="shared" si="20"/>
        <v>50.819672131147541</v>
      </c>
      <c r="AQ34">
        <v>17423.68</v>
      </c>
      <c r="AR34">
        <f t="shared" si="21"/>
        <v>34.831460674157306</v>
      </c>
      <c r="AS34">
        <v>16908.759999999998</v>
      </c>
      <c r="AT34">
        <f t="shared" si="22"/>
        <v>28.181818181818187</v>
      </c>
      <c r="AU34">
        <v>8572.19</v>
      </c>
      <c r="AV34">
        <f t="shared" si="23"/>
        <v>29.245283018867923</v>
      </c>
      <c r="AW34">
        <v>12811.62</v>
      </c>
      <c r="AX34">
        <f t="shared" si="24"/>
        <v>26.271186440677969</v>
      </c>
      <c r="AY34">
        <v>13835.52</v>
      </c>
      <c r="AZ34">
        <f t="shared" si="25"/>
        <v>24.031007751937985</v>
      </c>
      <c r="BA34">
        <v>11351.09</v>
      </c>
      <c r="BB34">
        <f t="shared" si="26"/>
        <v>18.452380952380953</v>
      </c>
      <c r="BC34">
        <v>10989.01</v>
      </c>
      <c r="BD34">
        <f t="shared" si="27"/>
        <v>30.097087378640779</v>
      </c>
      <c r="BE34">
        <v>27662.7</v>
      </c>
      <c r="BF34">
        <f t="shared" si="28"/>
        <v>22.302158273381298</v>
      </c>
      <c r="BG34">
        <v>12837.62</v>
      </c>
    </row>
    <row r="35" spans="1:59" x14ac:dyDescent="0.65">
      <c r="A35">
        <v>3.52</v>
      </c>
      <c r="B35">
        <f t="shared" si="0"/>
        <v>28.318584070796462</v>
      </c>
      <c r="C35">
        <v>18249.37</v>
      </c>
      <c r="D35">
        <f t="shared" si="1"/>
        <v>16.931216931216934</v>
      </c>
      <c r="E35">
        <v>5708.96</v>
      </c>
      <c r="F35">
        <f t="shared" si="2"/>
        <v>33.333333333333329</v>
      </c>
      <c r="G35">
        <v>8536.75</v>
      </c>
      <c r="H35">
        <f t="shared" si="3"/>
        <v>16.08040201005025</v>
      </c>
      <c r="I35">
        <v>4738.8500000000004</v>
      </c>
      <c r="J35">
        <f t="shared" si="4"/>
        <v>27.118644067796609</v>
      </c>
      <c r="K35">
        <v>12487.7</v>
      </c>
      <c r="L35">
        <f t="shared" si="5"/>
        <v>30.476190476190474</v>
      </c>
      <c r="M35">
        <v>19577.11</v>
      </c>
      <c r="N35">
        <f t="shared" si="6"/>
        <v>23.188405797101449</v>
      </c>
      <c r="O35">
        <v>7401.96</v>
      </c>
      <c r="P35">
        <f t="shared" si="7"/>
        <v>28.571428571428569</v>
      </c>
      <c r="Q35">
        <v>11331.62</v>
      </c>
      <c r="R35">
        <f t="shared" si="8"/>
        <v>29.357798165137616</v>
      </c>
      <c r="S35">
        <v>9522.32</v>
      </c>
      <c r="T35">
        <f t="shared" si="9"/>
        <v>31.683168316831683</v>
      </c>
      <c r="U35">
        <v>14961.72</v>
      </c>
      <c r="V35">
        <f t="shared" si="10"/>
        <v>26.666666666666668</v>
      </c>
      <c r="W35">
        <v>13992.34</v>
      </c>
      <c r="X35">
        <f t="shared" si="11"/>
        <v>36.363636363636367</v>
      </c>
      <c r="Y35">
        <v>18558.75</v>
      </c>
      <c r="Z35">
        <f t="shared" si="12"/>
        <v>43.835616438356169</v>
      </c>
      <c r="AA35">
        <v>36790.54</v>
      </c>
      <c r="AB35">
        <f t="shared" si="13"/>
        <v>44.44444444444445</v>
      </c>
      <c r="AC35">
        <v>13809.55</v>
      </c>
      <c r="AD35">
        <f t="shared" si="14"/>
        <v>47.761194029850742</v>
      </c>
      <c r="AE35">
        <v>18979.439999999999</v>
      </c>
      <c r="AF35">
        <f t="shared" si="15"/>
        <v>29.09090909090909</v>
      </c>
      <c r="AG35">
        <v>11477.78</v>
      </c>
      <c r="AH35">
        <f t="shared" si="16"/>
        <v>35.555555555555557</v>
      </c>
      <c r="AI35">
        <v>23856.85</v>
      </c>
      <c r="AJ35">
        <f t="shared" si="17"/>
        <v>21.917808219178085</v>
      </c>
      <c r="AK35">
        <v>9902.76</v>
      </c>
      <c r="AL35">
        <f t="shared" si="18"/>
        <v>30.76923076923077</v>
      </c>
      <c r="AM35">
        <v>12293.82</v>
      </c>
      <c r="AN35">
        <f t="shared" si="19"/>
        <v>26.016260162601629</v>
      </c>
      <c r="AO35">
        <v>23282.81</v>
      </c>
      <c r="AP35">
        <f t="shared" si="20"/>
        <v>52.459016393442624</v>
      </c>
      <c r="AQ35">
        <v>17714.88</v>
      </c>
      <c r="AR35">
        <f t="shared" si="21"/>
        <v>35.955056179775283</v>
      </c>
      <c r="AS35">
        <v>15752.24</v>
      </c>
      <c r="AT35">
        <f t="shared" si="22"/>
        <v>29.09090909090909</v>
      </c>
      <c r="AU35">
        <v>8579.5</v>
      </c>
      <c r="AV35">
        <f t="shared" si="23"/>
        <v>30.188679245283019</v>
      </c>
      <c r="AW35">
        <v>12455.11</v>
      </c>
      <c r="AX35">
        <f t="shared" si="24"/>
        <v>27.118644067796609</v>
      </c>
      <c r="AY35">
        <v>14020.96</v>
      </c>
      <c r="AZ35">
        <f t="shared" si="25"/>
        <v>24.806201550387598</v>
      </c>
      <c r="BA35">
        <v>11928.64</v>
      </c>
      <c r="BB35">
        <f t="shared" si="26"/>
        <v>19.047619047619047</v>
      </c>
      <c r="BC35">
        <v>13014.04</v>
      </c>
      <c r="BD35">
        <f t="shared" si="27"/>
        <v>31.067961165048541</v>
      </c>
      <c r="BE35">
        <v>27815.54</v>
      </c>
      <c r="BF35">
        <f t="shared" si="28"/>
        <v>23.021582733812952</v>
      </c>
      <c r="BG35">
        <v>12047.92</v>
      </c>
    </row>
    <row r="36" spans="1:59" x14ac:dyDescent="0.65">
      <c r="A36">
        <v>3.63</v>
      </c>
      <c r="B36">
        <f t="shared" si="0"/>
        <v>29.20353982300885</v>
      </c>
      <c r="C36">
        <v>19024.5</v>
      </c>
      <c r="D36">
        <f t="shared" si="1"/>
        <v>17.460317460317459</v>
      </c>
      <c r="E36">
        <v>5711.2</v>
      </c>
      <c r="F36">
        <f t="shared" si="2"/>
        <v>34.375</v>
      </c>
      <c r="G36">
        <v>8745.83</v>
      </c>
      <c r="H36">
        <f t="shared" si="3"/>
        <v>16.582914572864322</v>
      </c>
      <c r="I36">
        <v>4815.42</v>
      </c>
      <c r="J36">
        <f t="shared" si="4"/>
        <v>27.966101694915253</v>
      </c>
      <c r="K36">
        <v>12151.08</v>
      </c>
      <c r="L36">
        <f t="shared" si="5"/>
        <v>31.428571428571427</v>
      </c>
      <c r="M36">
        <v>19436.740000000002</v>
      </c>
      <c r="N36">
        <f t="shared" si="6"/>
        <v>23.913043478260871</v>
      </c>
      <c r="O36">
        <v>7504.48</v>
      </c>
      <c r="P36">
        <f t="shared" si="7"/>
        <v>29.464285714285715</v>
      </c>
      <c r="Q36">
        <v>11142.72</v>
      </c>
      <c r="R36">
        <f t="shared" si="8"/>
        <v>30.27522935779816</v>
      </c>
      <c r="S36">
        <v>9656.9699999999993</v>
      </c>
      <c r="T36">
        <f t="shared" si="9"/>
        <v>32.673267326732677</v>
      </c>
      <c r="U36">
        <v>14070.77</v>
      </c>
      <c r="V36">
        <f t="shared" si="10"/>
        <v>27.500000000000004</v>
      </c>
      <c r="W36">
        <v>14711.6</v>
      </c>
      <c r="X36">
        <f t="shared" si="11"/>
        <v>37.5</v>
      </c>
      <c r="Y36">
        <v>17870.919999999998</v>
      </c>
      <c r="Z36">
        <f t="shared" si="12"/>
        <v>45.205479452054796</v>
      </c>
      <c r="AA36">
        <v>33014.050000000003</v>
      </c>
      <c r="AB36">
        <f t="shared" si="13"/>
        <v>45.833333333333329</v>
      </c>
      <c r="AC36">
        <v>13334.86</v>
      </c>
      <c r="AD36">
        <f t="shared" si="14"/>
        <v>49.253731343283583</v>
      </c>
      <c r="AE36">
        <v>17322.599999999999</v>
      </c>
      <c r="AF36">
        <f t="shared" si="15"/>
        <v>30</v>
      </c>
      <c r="AG36">
        <v>11941.34</v>
      </c>
      <c r="AH36">
        <f t="shared" si="16"/>
        <v>36.666666666666664</v>
      </c>
      <c r="AI36">
        <v>21963.42</v>
      </c>
      <c r="AJ36">
        <f t="shared" si="17"/>
        <v>22.602739726027398</v>
      </c>
      <c r="AK36">
        <v>10457.790000000001</v>
      </c>
      <c r="AL36">
        <f t="shared" si="18"/>
        <v>31.73076923076923</v>
      </c>
      <c r="AM36">
        <v>11874.21</v>
      </c>
      <c r="AN36">
        <f t="shared" si="19"/>
        <v>26.829268292682929</v>
      </c>
      <c r="AO36">
        <v>24373.87</v>
      </c>
      <c r="AP36">
        <f t="shared" si="20"/>
        <v>54.0983606557377</v>
      </c>
      <c r="AQ36">
        <v>16545.310000000001</v>
      </c>
      <c r="AR36">
        <f t="shared" si="21"/>
        <v>37.078651685393261</v>
      </c>
      <c r="AS36">
        <v>14997.2</v>
      </c>
      <c r="AT36">
        <f t="shared" si="22"/>
        <v>30</v>
      </c>
      <c r="AU36">
        <v>8718.5</v>
      </c>
      <c r="AV36">
        <f t="shared" si="23"/>
        <v>31.132075471698112</v>
      </c>
      <c r="AW36">
        <v>12779.68</v>
      </c>
      <c r="AX36">
        <f t="shared" si="24"/>
        <v>27.966101694915253</v>
      </c>
      <c r="AY36">
        <v>13981.73</v>
      </c>
      <c r="AZ36">
        <f t="shared" si="25"/>
        <v>25.581395348837212</v>
      </c>
      <c r="BA36">
        <v>12450.14</v>
      </c>
      <c r="BB36">
        <f t="shared" si="26"/>
        <v>19.642857142857142</v>
      </c>
      <c r="BC36">
        <v>14094.33</v>
      </c>
      <c r="BD36">
        <f t="shared" si="27"/>
        <v>32.038834951456309</v>
      </c>
      <c r="BE36">
        <v>27080.55</v>
      </c>
      <c r="BF36">
        <f t="shared" si="28"/>
        <v>23.741007194244602</v>
      </c>
      <c r="BG36">
        <v>11722.81</v>
      </c>
    </row>
    <row r="37" spans="1:59" x14ac:dyDescent="0.65">
      <c r="A37">
        <v>3.74</v>
      </c>
      <c r="B37">
        <f t="shared" si="0"/>
        <v>30.088495575221241</v>
      </c>
      <c r="C37">
        <v>20023.41</v>
      </c>
      <c r="D37">
        <f t="shared" si="1"/>
        <v>17.989417989417991</v>
      </c>
      <c r="E37">
        <v>5763.84</v>
      </c>
      <c r="F37">
        <f t="shared" si="2"/>
        <v>35.416666666666671</v>
      </c>
      <c r="G37">
        <v>9016.65</v>
      </c>
      <c r="H37">
        <f t="shared" si="3"/>
        <v>17.085427135678394</v>
      </c>
      <c r="I37">
        <v>4843.07</v>
      </c>
      <c r="J37">
        <f t="shared" si="4"/>
        <v>28.8135593220339</v>
      </c>
      <c r="K37">
        <v>12797.98</v>
      </c>
      <c r="L37">
        <f t="shared" si="5"/>
        <v>32.38095238095238</v>
      </c>
      <c r="M37">
        <v>19812.740000000002</v>
      </c>
      <c r="N37">
        <f t="shared" si="6"/>
        <v>24.637681159420293</v>
      </c>
      <c r="O37">
        <v>7601.51</v>
      </c>
      <c r="P37">
        <f t="shared" si="7"/>
        <v>30.357142857142861</v>
      </c>
      <c r="Q37">
        <v>10851.65</v>
      </c>
      <c r="R37">
        <f t="shared" si="8"/>
        <v>31.192660550458719</v>
      </c>
      <c r="S37">
        <v>9907.35</v>
      </c>
      <c r="T37">
        <f t="shared" si="9"/>
        <v>33.663366336633665</v>
      </c>
      <c r="U37">
        <v>13177.31</v>
      </c>
      <c r="V37">
        <f t="shared" si="10"/>
        <v>28.333333333333339</v>
      </c>
      <c r="W37">
        <v>16478.84</v>
      </c>
      <c r="X37">
        <f t="shared" si="11"/>
        <v>38.63636363636364</v>
      </c>
      <c r="Y37">
        <v>19908.150000000001</v>
      </c>
      <c r="Z37">
        <f t="shared" si="12"/>
        <v>46.575342465753437</v>
      </c>
      <c r="AA37">
        <v>29292.23</v>
      </c>
      <c r="AB37">
        <f t="shared" si="13"/>
        <v>47.222222222222229</v>
      </c>
      <c r="AC37">
        <v>13261.99</v>
      </c>
      <c r="AD37">
        <f t="shared" si="14"/>
        <v>50.746268656716417</v>
      </c>
      <c r="AE37">
        <v>17834.66</v>
      </c>
      <c r="AF37">
        <f t="shared" si="15"/>
        <v>30.909090909090914</v>
      </c>
      <c r="AG37">
        <v>13470.27</v>
      </c>
      <c r="AH37">
        <f t="shared" si="16"/>
        <v>37.777777777777779</v>
      </c>
      <c r="AI37">
        <v>18523.8</v>
      </c>
      <c r="AJ37">
        <f t="shared" si="17"/>
        <v>23.287671232876718</v>
      </c>
      <c r="AK37">
        <v>11683.4</v>
      </c>
      <c r="AL37">
        <f t="shared" si="18"/>
        <v>32.692307692307701</v>
      </c>
      <c r="AM37">
        <v>12738.44</v>
      </c>
      <c r="AN37">
        <f t="shared" si="19"/>
        <v>27.64227642276423</v>
      </c>
      <c r="AO37">
        <v>24800.37</v>
      </c>
      <c r="AP37">
        <f t="shared" si="20"/>
        <v>55.73770491803279</v>
      </c>
      <c r="AQ37">
        <v>16076.47</v>
      </c>
      <c r="AR37">
        <f t="shared" si="21"/>
        <v>38.202247191011239</v>
      </c>
      <c r="AS37">
        <v>14016.85</v>
      </c>
      <c r="AT37">
        <f t="shared" si="22"/>
        <v>30.909090909090914</v>
      </c>
      <c r="AU37">
        <v>9222.65</v>
      </c>
      <c r="AV37">
        <f t="shared" si="23"/>
        <v>32.075471698113212</v>
      </c>
      <c r="AW37">
        <v>13706.96</v>
      </c>
      <c r="AX37">
        <f t="shared" si="24"/>
        <v>28.8135593220339</v>
      </c>
      <c r="AY37">
        <v>14911.72</v>
      </c>
      <c r="AZ37">
        <f t="shared" si="25"/>
        <v>26.356589147286826</v>
      </c>
      <c r="BA37">
        <v>12409.38</v>
      </c>
      <c r="BB37">
        <f t="shared" si="26"/>
        <v>20.238095238095237</v>
      </c>
      <c r="BC37">
        <v>14868</v>
      </c>
      <c r="BD37">
        <f t="shared" si="27"/>
        <v>33.009708737864081</v>
      </c>
      <c r="BE37">
        <v>25321.56</v>
      </c>
      <c r="BF37">
        <f t="shared" si="28"/>
        <v>24.460431654676263</v>
      </c>
      <c r="BG37">
        <v>12230.49</v>
      </c>
    </row>
    <row r="38" spans="1:59" x14ac:dyDescent="0.65">
      <c r="A38">
        <v>3.85</v>
      </c>
      <c r="B38">
        <f t="shared" si="0"/>
        <v>30.973451327433633</v>
      </c>
      <c r="C38">
        <v>20289.330000000002</v>
      </c>
      <c r="D38">
        <f t="shared" si="1"/>
        <v>18.518518518518519</v>
      </c>
      <c r="E38">
        <v>5663.36</v>
      </c>
      <c r="F38">
        <f t="shared" si="2"/>
        <v>36.458333333333329</v>
      </c>
      <c r="G38">
        <v>9306.34</v>
      </c>
      <c r="H38">
        <f t="shared" si="3"/>
        <v>17.587939698492463</v>
      </c>
      <c r="I38">
        <v>4731.51</v>
      </c>
      <c r="J38">
        <f t="shared" si="4"/>
        <v>29.66101694915254</v>
      </c>
      <c r="K38">
        <v>14207.45</v>
      </c>
      <c r="L38">
        <f t="shared" si="5"/>
        <v>33.333333333333329</v>
      </c>
      <c r="M38">
        <v>22043.17</v>
      </c>
      <c r="N38">
        <f t="shared" si="6"/>
        <v>25.362318840579711</v>
      </c>
      <c r="O38">
        <v>7540.74</v>
      </c>
      <c r="P38">
        <f t="shared" si="7"/>
        <v>31.25</v>
      </c>
      <c r="Q38">
        <v>10513.43</v>
      </c>
      <c r="R38">
        <f t="shared" si="8"/>
        <v>32.11009174311927</v>
      </c>
      <c r="S38">
        <v>10272.64</v>
      </c>
      <c r="T38">
        <f t="shared" si="9"/>
        <v>34.653465346534659</v>
      </c>
      <c r="U38">
        <v>12990.04</v>
      </c>
      <c r="V38">
        <f t="shared" si="10"/>
        <v>29.166666666666668</v>
      </c>
      <c r="W38">
        <v>17859.95</v>
      </c>
      <c r="X38">
        <f t="shared" si="11"/>
        <v>39.772727272727273</v>
      </c>
      <c r="Y38">
        <v>21994.06</v>
      </c>
      <c r="Z38">
        <f t="shared" si="12"/>
        <v>47.945205479452056</v>
      </c>
      <c r="AA38">
        <v>28876.16</v>
      </c>
      <c r="AB38">
        <f t="shared" si="13"/>
        <v>48.611111111111107</v>
      </c>
      <c r="AC38">
        <v>13592.95</v>
      </c>
      <c r="AD38">
        <f t="shared" si="14"/>
        <v>52.238805970149251</v>
      </c>
      <c r="AE38">
        <v>19536.77</v>
      </c>
      <c r="AF38">
        <f t="shared" si="15"/>
        <v>31.818181818181817</v>
      </c>
      <c r="AG38">
        <v>14979.4</v>
      </c>
      <c r="AH38">
        <f t="shared" si="16"/>
        <v>38.888888888888893</v>
      </c>
      <c r="AI38">
        <v>16516.150000000001</v>
      </c>
      <c r="AJ38">
        <f t="shared" si="17"/>
        <v>23.972602739726028</v>
      </c>
      <c r="AK38">
        <v>12635.25</v>
      </c>
      <c r="AL38">
        <f t="shared" si="18"/>
        <v>33.653846153846153</v>
      </c>
      <c r="AM38">
        <v>12591.26</v>
      </c>
      <c r="AN38">
        <f t="shared" si="19"/>
        <v>28.455284552845526</v>
      </c>
      <c r="AO38">
        <v>25119.11</v>
      </c>
      <c r="AP38">
        <f t="shared" si="20"/>
        <v>57.377049180327866</v>
      </c>
      <c r="AQ38">
        <v>16727.919999999998</v>
      </c>
      <c r="AR38">
        <f t="shared" si="21"/>
        <v>39.325842696629216</v>
      </c>
      <c r="AS38">
        <v>13519.67</v>
      </c>
      <c r="AT38">
        <f t="shared" si="22"/>
        <v>31.818181818181817</v>
      </c>
      <c r="AU38">
        <v>10560.46</v>
      </c>
      <c r="AV38">
        <f t="shared" si="23"/>
        <v>33.018867924528301</v>
      </c>
      <c r="AW38">
        <v>14343.09</v>
      </c>
      <c r="AX38">
        <f t="shared" si="24"/>
        <v>29.66101694915254</v>
      </c>
      <c r="AY38">
        <v>16097.69</v>
      </c>
      <c r="AZ38">
        <f t="shared" si="25"/>
        <v>27.13178294573644</v>
      </c>
      <c r="BA38">
        <v>12098.64</v>
      </c>
      <c r="BB38">
        <f t="shared" si="26"/>
        <v>20.833333333333336</v>
      </c>
      <c r="BC38">
        <v>14595.69</v>
      </c>
      <c r="BD38">
        <f t="shared" si="27"/>
        <v>33.980582524271846</v>
      </c>
      <c r="BE38">
        <v>25052.57</v>
      </c>
      <c r="BF38">
        <f t="shared" si="28"/>
        <v>25.179856115107917</v>
      </c>
      <c r="BG38">
        <v>12835.41</v>
      </c>
    </row>
    <row r="39" spans="1:59" x14ac:dyDescent="0.65">
      <c r="A39">
        <v>3.96</v>
      </c>
      <c r="B39">
        <f t="shared" si="0"/>
        <v>31.858407079646017</v>
      </c>
      <c r="C39">
        <v>21188.34</v>
      </c>
      <c r="D39">
        <f t="shared" si="1"/>
        <v>19.047619047619051</v>
      </c>
      <c r="E39">
        <v>5413.44</v>
      </c>
      <c r="F39">
        <f t="shared" si="2"/>
        <v>37.5</v>
      </c>
      <c r="G39">
        <v>8834.24</v>
      </c>
      <c r="H39">
        <f t="shared" si="3"/>
        <v>18.090452261306535</v>
      </c>
      <c r="I39">
        <v>4541.08</v>
      </c>
      <c r="J39">
        <f t="shared" si="4"/>
        <v>30.508474576271183</v>
      </c>
      <c r="K39">
        <v>15370.1</v>
      </c>
      <c r="L39">
        <f t="shared" si="5"/>
        <v>34.285714285714285</v>
      </c>
      <c r="M39">
        <v>24494.47</v>
      </c>
      <c r="N39">
        <f t="shared" si="6"/>
        <v>26.086956521739129</v>
      </c>
      <c r="O39">
        <v>7185.78</v>
      </c>
      <c r="P39">
        <f t="shared" si="7"/>
        <v>32.142857142857139</v>
      </c>
      <c r="Q39">
        <v>10607.61</v>
      </c>
      <c r="R39">
        <f t="shared" si="8"/>
        <v>33.027522935779821</v>
      </c>
      <c r="S39">
        <v>10928.6</v>
      </c>
      <c r="T39">
        <f t="shared" si="9"/>
        <v>35.643564356435647</v>
      </c>
      <c r="U39">
        <v>12520.11</v>
      </c>
      <c r="V39">
        <f t="shared" si="10"/>
        <v>30</v>
      </c>
      <c r="W39">
        <v>18623.599999999999</v>
      </c>
      <c r="X39">
        <f t="shared" si="11"/>
        <v>40.909090909090914</v>
      </c>
      <c r="Y39">
        <v>24787.23</v>
      </c>
      <c r="Z39">
        <f t="shared" si="12"/>
        <v>49.31506849315069</v>
      </c>
      <c r="AA39">
        <v>27924.78</v>
      </c>
      <c r="AB39">
        <f t="shared" si="13"/>
        <v>50</v>
      </c>
      <c r="AC39">
        <v>12950.45</v>
      </c>
      <c r="AD39">
        <f t="shared" si="14"/>
        <v>53.731343283582092</v>
      </c>
      <c r="AE39">
        <v>22873.119999999999</v>
      </c>
      <c r="AF39">
        <f t="shared" si="15"/>
        <v>32.727272727272727</v>
      </c>
      <c r="AG39">
        <v>16062.46</v>
      </c>
      <c r="AH39">
        <f t="shared" si="16"/>
        <v>40</v>
      </c>
      <c r="AI39">
        <v>14385.93</v>
      </c>
      <c r="AJ39">
        <f t="shared" si="17"/>
        <v>24.657534246575345</v>
      </c>
      <c r="AK39">
        <v>11844.43</v>
      </c>
      <c r="AL39">
        <f t="shared" si="18"/>
        <v>34.615384615384613</v>
      </c>
      <c r="AM39">
        <v>12948.64</v>
      </c>
      <c r="AN39">
        <f t="shared" si="19"/>
        <v>29.268292682926834</v>
      </c>
      <c r="AO39">
        <v>24029.42</v>
      </c>
      <c r="AP39">
        <f t="shared" si="20"/>
        <v>59.016393442622949</v>
      </c>
      <c r="AQ39">
        <v>18251.96</v>
      </c>
      <c r="AR39">
        <f t="shared" si="21"/>
        <v>40.449438202247194</v>
      </c>
      <c r="AS39">
        <v>13960.75</v>
      </c>
      <c r="AT39">
        <f t="shared" si="22"/>
        <v>32.727272727272727</v>
      </c>
      <c r="AU39">
        <v>12120.83</v>
      </c>
      <c r="AV39">
        <f t="shared" si="23"/>
        <v>33.962264150943398</v>
      </c>
      <c r="AW39">
        <v>14794.52</v>
      </c>
      <c r="AX39">
        <f t="shared" si="24"/>
        <v>30.508474576271183</v>
      </c>
      <c r="AY39">
        <v>18731.259999999998</v>
      </c>
      <c r="AZ39">
        <f t="shared" si="25"/>
        <v>27.906976744186046</v>
      </c>
      <c r="BA39">
        <v>12043.39</v>
      </c>
      <c r="BB39">
        <f t="shared" si="26"/>
        <v>21.428571428571427</v>
      </c>
      <c r="BC39">
        <v>13621.13</v>
      </c>
      <c r="BD39">
        <f t="shared" si="27"/>
        <v>34.95145631067961</v>
      </c>
      <c r="BE39">
        <v>23975.98</v>
      </c>
      <c r="BF39">
        <f t="shared" si="28"/>
        <v>25.899280575539567</v>
      </c>
      <c r="BG39">
        <v>13826.41</v>
      </c>
    </row>
    <row r="40" spans="1:59" x14ac:dyDescent="0.65">
      <c r="A40">
        <v>4.07</v>
      </c>
      <c r="B40">
        <f t="shared" si="0"/>
        <v>32.743362831858406</v>
      </c>
      <c r="C40">
        <v>21196.62</v>
      </c>
      <c r="D40">
        <f t="shared" si="1"/>
        <v>19.576719576719579</v>
      </c>
      <c r="E40">
        <v>5326.24</v>
      </c>
      <c r="F40">
        <f t="shared" si="2"/>
        <v>38.541666666666671</v>
      </c>
      <c r="G40">
        <v>9447.34</v>
      </c>
      <c r="H40">
        <f t="shared" si="3"/>
        <v>18.592964824120603</v>
      </c>
      <c r="I40">
        <v>4721.66</v>
      </c>
      <c r="J40">
        <f t="shared" si="4"/>
        <v>31.35593220338983</v>
      </c>
      <c r="K40">
        <v>16088.37</v>
      </c>
      <c r="L40">
        <f t="shared" si="5"/>
        <v>35.238095238095241</v>
      </c>
      <c r="M40">
        <v>25426.65</v>
      </c>
      <c r="N40">
        <f t="shared" si="6"/>
        <v>26.811594202898554</v>
      </c>
      <c r="O40">
        <v>6846.15</v>
      </c>
      <c r="P40">
        <f t="shared" si="7"/>
        <v>33.035714285714285</v>
      </c>
      <c r="Q40">
        <v>11284.53</v>
      </c>
      <c r="R40">
        <f t="shared" si="8"/>
        <v>33.944954128440372</v>
      </c>
      <c r="S40">
        <v>12056.82</v>
      </c>
      <c r="T40">
        <f t="shared" si="9"/>
        <v>36.633663366336641</v>
      </c>
      <c r="U40">
        <v>11798.23</v>
      </c>
      <c r="V40">
        <f t="shared" si="10"/>
        <v>30.833333333333336</v>
      </c>
      <c r="W40">
        <v>18739.97</v>
      </c>
      <c r="X40">
        <f t="shared" si="11"/>
        <v>42.045454545454547</v>
      </c>
      <c r="Y40">
        <v>25897.09</v>
      </c>
      <c r="Z40">
        <f t="shared" si="12"/>
        <v>50.684931506849317</v>
      </c>
      <c r="AA40">
        <v>28535.75</v>
      </c>
      <c r="AB40">
        <f t="shared" si="13"/>
        <v>51.388888888888893</v>
      </c>
      <c r="AC40">
        <v>12981.9</v>
      </c>
      <c r="AD40">
        <f t="shared" si="14"/>
        <v>55.223880597014926</v>
      </c>
      <c r="AE40">
        <v>24657.9</v>
      </c>
      <c r="AF40">
        <f t="shared" si="15"/>
        <v>33.63636363636364</v>
      </c>
      <c r="AG40">
        <v>16626.099999999999</v>
      </c>
      <c r="AH40">
        <f t="shared" si="16"/>
        <v>41.111111111111114</v>
      </c>
      <c r="AI40">
        <v>13758.31</v>
      </c>
      <c r="AJ40">
        <f t="shared" si="17"/>
        <v>25.342465753424658</v>
      </c>
      <c r="AK40">
        <v>11186.07</v>
      </c>
      <c r="AL40">
        <f t="shared" si="18"/>
        <v>35.57692307692308</v>
      </c>
      <c r="AM40">
        <v>13719.41</v>
      </c>
      <c r="AN40">
        <f t="shared" si="19"/>
        <v>30.081300813008134</v>
      </c>
      <c r="AO40">
        <v>21979.48</v>
      </c>
      <c r="AP40">
        <f t="shared" si="20"/>
        <v>60.655737704918032</v>
      </c>
      <c r="AQ40">
        <v>19936.900000000001</v>
      </c>
      <c r="AR40">
        <f t="shared" si="21"/>
        <v>41.573033707865179</v>
      </c>
      <c r="AS40">
        <v>13438.7</v>
      </c>
      <c r="AT40">
        <f t="shared" si="22"/>
        <v>33.63636363636364</v>
      </c>
      <c r="AU40">
        <v>14517.13</v>
      </c>
      <c r="AV40">
        <f t="shared" si="23"/>
        <v>34.905660377358494</v>
      </c>
      <c r="AW40">
        <v>15744.96</v>
      </c>
      <c r="AX40">
        <f t="shared" si="24"/>
        <v>31.35593220338983</v>
      </c>
      <c r="AY40">
        <v>23380.91</v>
      </c>
      <c r="AZ40">
        <f t="shared" si="25"/>
        <v>28.68217054263566</v>
      </c>
      <c r="BA40">
        <v>12300.43</v>
      </c>
      <c r="BB40">
        <f t="shared" si="26"/>
        <v>22.023809523809526</v>
      </c>
      <c r="BC40">
        <v>12519.96</v>
      </c>
      <c r="BD40">
        <f t="shared" si="27"/>
        <v>35.922330097087382</v>
      </c>
      <c r="BE40">
        <v>24518.26</v>
      </c>
      <c r="BF40">
        <f t="shared" si="28"/>
        <v>26.618705035971225</v>
      </c>
      <c r="BG40">
        <v>14478.17</v>
      </c>
    </row>
    <row r="41" spans="1:59" x14ac:dyDescent="0.65">
      <c r="A41">
        <v>4.18</v>
      </c>
      <c r="B41">
        <f t="shared" si="0"/>
        <v>33.62831858407079</v>
      </c>
      <c r="C41">
        <v>19830.669999999998</v>
      </c>
      <c r="D41">
        <f t="shared" si="1"/>
        <v>20.105820105820104</v>
      </c>
      <c r="E41">
        <v>5767.52</v>
      </c>
      <c r="F41">
        <f t="shared" si="2"/>
        <v>39.583333333333329</v>
      </c>
      <c r="G41">
        <v>10250.73</v>
      </c>
      <c r="H41">
        <f t="shared" si="3"/>
        <v>19.095477386934672</v>
      </c>
      <c r="I41">
        <v>4972</v>
      </c>
      <c r="J41">
        <f t="shared" si="4"/>
        <v>32.20338983050847</v>
      </c>
      <c r="K41">
        <v>15653.42</v>
      </c>
      <c r="L41">
        <f t="shared" si="5"/>
        <v>36.190476190476183</v>
      </c>
      <c r="M41">
        <v>26669.119999999999</v>
      </c>
      <c r="N41">
        <f t="shared" si="6"/>
        <v>27.536231884057973</v>
      </c>
      <c r="O41">
        <v>6540.09</v>
      </c>
      <c r="P41">
        <f t="shared" si="7"/>
        <v>33.928571428571423</v>
      </c>
      <c r="Q41">
        <v>11434.86</v>
      </c>
      <c r="R41">
        <f t="shared" si="8"/>
        <v>34.862385321100916</v>
      </c>
      <c r="S41">
        <v>12937.15</v>
      </c>
      <c r="T41">
        <f t="shared" si="9"/>
        <v>37.623762376237622</v>
      </c>
      <c r="U41">
        <v>11833.73</v>
      </c>
      <c r="V41">
        <f t="shared" si="10"/>
        <v>31.666666666666664</v>
      </c>
      <c r="W41">
        <v>18602.03</v>
      </c>
      <c r="X41">
        <f t="shared" si="11"/>
        <v>43.18181818181818</v>
      </c>
      <c r="Y41">
        <v>27477.040000000001</v>
      </c>
      <c r="Z41">
        <f t="shared" si="12"/>
        <v>52.054794520547944</v>
      </c>
      <c r="AA41">
        <v>30004.77</v>
      </c>
      <c r="AB41">
        <f t="shared" si="13"/>
        <v>52.777777777777779</v>
      </c>
      <c r="AC41">
        <v>13682.81</v>
      </c>
      <c r="AD41">
        <f t="shared" si="14"/>
        <v>56.71641791044776</v>
      </c>
      <c r="AE41">
        <v>24075.51</v>
      </c>
      <c r="AF41">
        <f t="shared" si="15"/>
        <v>34.545454545454547</v>
      </c>
      <c r="AG41">
        <v>16562.09</v>
      </c>
      <c r="AH41">
        <f t="shared" si="16"/>
        <v>42.222222222222214</v>
      </c>
      <c r="AI41">
        <v>12943.14</v>
      </c>
      <c r="AJ41">
        <f t="shared" si="17"/>
        <v>26.027397260273972</v>
      </c>
      <c r="AK41">
        <v>10454.48</v>
      </c>
      <c r="AL41">
        <f t="shared" si="18"/>
        <v>36.538461538461533</v>
      </c>
      <c r="AM41">
        <v>12911.98</v>
      </c>
      <c r="AN41">
        <f t="shared" si="19"/>
        <v>30.894308943089431</v>
      </c>
      <c r="AO41">
        <v>20811.02</v>
      </c>
      <c r="AP41">
        <f t="shared" si="20"/>
        <v>62.295081967213108</v>
      </c>
      <c r="AQ41">
        <v>20632.32</v>
      </c>
      <c r="AR41">
        <f t="shared" si="21"/>
        <v>42.696629213483142</v>
      </c>
      <c r="AS41">
        <v>11947.89</v>
      </c>
      <c r="AT41">
        <f t="shared" si="22"/>
        <v>34.545454545454547</v>
      </c>
      <c r="AU41">
        <v>14568.68</v>
      </c>
      <c r="AV41">
        <f t="shared" si="23"/>
        <v>35.849056603773583</v>
      </c>
      <c r="AW41">
        <v>16291.61</v>
      </c>
      <c r="AX41">
        <f t="shared" si="24"/>
        <v>32.20338983050847</v>
      </c>
      <c r="AY41">
        <v>25259.759999999998</v>
      </c>
      <c r="AZ41">
        <f t="shared" si="25"/>
        <v>29.457364341085267</v>
      </c>
      <c r="BA41">
        <v>12445.81</v>
      </c>
      <c r="BB41">
        <f t="shared" si="26"/>
        <v>22.619047619047617</v>
      </c>
      <c r="BC41">
        <v>12494.54</v>
      </c>
      <c r="BD41">
        <f t="shared" si="27"/>
        <v>36.89320388349514</v>
      </c>
      <c r="BE41">
        <v>24436.37</v>
      </c>
      <c r="BF41">
        <f t="shared" si="28"/>
        <v>27.338129496402878</v>
      </c>
      <c r="BG41">
        <v>14191.34</v>
      </c>
    </row>
    <row r="42" spans="1:59" x14ac:dyDescent="0.65">
      <c r="A42">
        <v>4.29</v>
      </c>
      <c r="B42">
        <f t="shared" si="0"/>
        <v>34.513274336283189</v>
      </c>
      <c r="C42">
        <v>18707.82</v>
      </c>
      <c r="D42">
        <f t="shared" si="1"/>
        <v>20.634920634920636</v>
      </c>
      <c r="E42">
        <v>6012</v>
      </c>
      <c r="F42">
        <f t="shared" si="2"/>
        <v>40.625</v>
      </c>
      <c r="G42">
        <v>11003.37</v>
      </c>
      <c r="H42">
        <f t="shared" si="3"/>
        <v>19.597989949748744</v>
      </c>
      <c r="I42">
        <v>5199.2</v>
      </c>
      <c r="J42">
        <f t="shared" si="4"/>
        <v>33.050847457627121</v>
      </c>
      <c r="K42">
        <v>15151.64</v>
      </c>
      <c r="L42">
        <f t="shared" si="5"/>
        <v>37.142857142857139</v>
      </c>
      <c r="M42">
        <v>24656.51</v>
      </c>
      <c r="N42">
        <f t="shared" si="6"/>
        <v>28.260869565217394</v>
      </c>
      <c r="O42">
        <v>6561.44</v>
      </c>
      <c r="P42">
        <f t="shared" si="7"/>
        <v>34.821428571428569</v>
      </c>
      <c r="Q42">
        <v>12337.85</v>
      </c>
      <c r="R42">
        <f t="shared" si="8"/>
        <v>35.779816513761467</v>
      </c>
      <c r="S42">
        <v>13448.44</v>
      </c>
      <c r="T42">
        <f t="shared" si="9"/>
        <v>38.613861386138616</v>
      </c>
      <c r="U42">
        <v>11791.89</v>
      </c>
      <c r="V42">
        <f t="shared" si="10"/>
        <v>32.5</v>
      </c>
      <c r="W42">
        <v>18648.12</v>
      </c>
      <c r="X42">
        <f t="shared" si="11"/>
        <v>44.31818181818182</v>
      </c>
      <c r="Y42">
        <v>27318.2</v>
      </c>
      <c r="Z42">
        <f t="shared" si="12"/>
        <v>53.424657534246577</v>
      </c>
      <c r="AA42">
        <v>31534.78</v>
      </c>
      <c r="AB42">
        <f t="shared" si="13"/>
        <v>54.166666666666664</v>
      </c>
      <c r="AC42">
        <v>14231.24</v>
      </c>
      <c r="AD42">
        <f t="shared" si="14"/>
        <v>58.208955223880601</v>
      </c>
      <c r="AE42">
        <v>24758.95</v>
      </c>
      <c r="AF42">
        <f t="shared" si="15"/>
        <v>35.454545454545453</v>
      </c>
      <c r="AG42">
        <v>15781.99</v>
      </c>
      <c r="AH42">
        <f t="shared" si="16"/>
        <v>43.333333333333336</v>
      </c>
      <c r="AI42">
        <v>12616.76</v>
      </c>
      <c r="AJ42">
        <f t="shared" si="17"/>
        <v>26.712328767123289</v>
      </c>
      <c r="AK42">
        <v>10165.41</v>
      </c>
      <c r="AL42">
        <f t="shared" si="18"/>
        <v>37.5</v>
      </c>
      <c r="AM42">
        <v>11696.32</v>
      </c>
      <c r="AN42">
        <f t="shared" si="19"/>
        <v>31.707317073170731</v>
      </c>
      <c r="AO42">
        <v>21211.78</v>
      </c>
      <c r="AP42">
        <f t="shared" si="20"/>
        <v>63.934426229508205</v>
      </c>
      <c r="AQ42">
        <v>20497.599999999999</v>
      </c>
      <c r="AR42">
        <f t="shared" si="21"/>
        <v>43.820224719101127</v>
      </c>
      <c r="AS42">
        <v>11802.85</v>
      </c>
      <c r="AT42">
        <f t="shared" si="22"/>
        <v>35.454545454545453</v>
      </c>
      <c r="AU42">
        <v>14537.5</v>
      </c>
      <c r="AV42">
        <f t="shared" si="23"/>
        <v>36.79245283018868</v>
      </c>
      <c r="AW42">
        <v>16254.44</v>
      </c>
      <c r="AX42">
        <f t="shared" si="24"/>
        <v>33.050847457627121</v>
      </c>
      <c r="AY42">
        <v>27307.97</v>
      </c>
      <c r="AZ42">
        <f t="shared" si="25"/>
        <v>30.232558139534888</v>
      </c>
      <c r="BA42">
        <v>12858.01</v>
      </c>
      <c r="BB42">
        <f t="shared" si="26"/>
        <v>23.214285714285715</v>
      </c>
      <c r="BC42">
        <v>13300.37</v>
      </c>
      <c r="BD42">
        <f t="shared" si="27"/>
        <v>37.864077669902912</v>
      </c>
      <c r="BE42">
        <v>23238.27</v>
      </c>
      <c r="BF42">
        <f t="shared" si="28"/>
        <v>28.057553956834536</v>
      </c>
      <c r="BG42">
        <v>14414.56</v>
      </c>
    </row>
    <row r="43" spans="1:59" x14ac:dyDescent="0.65">
      <c r="A43">
        <v>4.4000000000000004</v>
      </c>
      <c r="B43">
        <f t="shared" si="0"/>
        <v>35.398230088495581</v>
      </c>
      <c r="C43">
        <v>17308.919999999998</v>
      </c>
      <c r="D43">
        <f t="shared" si="1"/>
        <v>21.164021164021165</v>
      </c>
      <c r="E43">
        <v>6421.12</v>
      </c>
      <c r="F43">
        <f t="shared" si="2"/>
        <v>41.666666666666671</v>
      </c>
      <c r="G43">
        <v>11885.97</v>
      </c>
      <c r="H43">
        <f t="shared" si="3"/>
        <v>20.100502512562816</v>
      </c>
      <c r="I43">
        <v>5814.8</v>
      </c>
      <c r="J43">
        <f t="shared" si="4"/>
        <v>33.898305084745765</v>
      </c>
      <c r="K43">
        <v>15547.17</v>
      </c>
      <c r="L43">
        <f t="shared" si="5"/>
        <v>38.095238095238102</v>
      </c>
      <c r="M43">
        <v>22636.7</v>
      </c>
      <c r="N43">
        <f t="shared" si="6"/>
        <v>28.985507246376812</v>
      </c>
      <c r="O43">
        <v>6663.64</v>
      </c>
      <c r="P43">
        <f t="shared" si="7"/>
        <v>35.714285714285715</v>
      </c>
      <c r="Q43">
        <v>13760.32</v>
      </c>
      <c r="R43">
        <f t="shared" si="8"/>
        <v>36.697247706422019</v>
      </c>
      <c r="S43">
        <v>13232.3</v>
      </c>
      <c r="T43">
        <f t="shared" si="9"/>
        <v>39.603960396039611</v>
      </c>
      <c r="U43">
        <v>11258.78</v>
      </c>
      <c r="V43">
        <f t="shared" si="10"/>
        <v>33.333333333333336</v>
      </c>
      <c r="W43">
        <v>19317.29</v>
      </c>
      <c r="X43">
        <f t="shared" si="11"/>
        <v>45.45454545454546</v>
      </c>
      <c r="Y43">
        <v>27118.26</v>
      </c>
      <c r="Z43">
        <f t="shared" si="12"/>
        <v>54.794520547945211</v>
      </c>
      <c r="AA43">
        <v>33380.22</v>
      </c>
      <c r="AB43">
        <f t="shared" si="13"/>
        <v>55.555555555555557</v>
      </c>
      <c r="AC43">
        <v>15039.43</v>
      </c>
      <c r="AD43">
        <f t="shared" si="14"/>
        <v>59.701492537313442</v>
      </c>
      <c r="AE43">
        <v>26260.86</v>
      </c>
      <c r="AF43">
        <f t="shared" si="15"/>
        <v>36.363636363636367</v>
      </c>
      <c r="AG43">
        <v>13729.26</v>
      </c>
      <c r="AH43">
        <f t="shared" si="16"/>
        <v>44.44444444444445</v>
      </c>
      <c r="AI43">
        <v>12707.72</v>
      </c>
      <c r="AJ43">
        <f t="shared" si="17"/>
        <v>27.397260273972606</v>
      </c>
      <c r="AK43">
        <v>10562.17</v>
      </c>
      <c r="AL43">
        <f t="shared" si="18"/>
        <v>38.461538461538467</v>
      </c>
      <c r="AM43">
        <v>10697.06</v>
      </c>
      <c r="AN43">
        <f t="shared" si="19"/>
        <v>32.520325203252035</v>
      </c>
      <c r="AO43">
        <v>18974.150000000001</v>
      </c>
      <c r="AP43">
        <f t="shared" si="20"/>
        <v>65.573770491803288</v>
      </c>
      <c r="AQ43">
        <v>19266.88</v>
      </c>
      <c r="AR43">
        <f t="shared" si="21"/>
        <v>44.943820224719111</v>
      </c>
      <c r="AS43">
        <v>12224.86</v>
      </c>
      <c r="AT43">
        <f t="shared" si="22"/>
        <v>36.363636363636367</v>
      </c>
      <c r="AU43">
        <v>14245.43</v>
      </c>
      <c r="AV43">
        <f t="shared" si="23"/>
        <v>37.735849056603776</v>
      </c>
      <c r="AW43">
        <v>15782.17</v>
      </c>
      <c r="AX43">
        <f t="shared" si="24"/>
        <v>33.898305084745765</v>
      </c>
      <c r="AY43">
        <v>28295.919999999998</v>
      </c>
      <c r="AZ43">
        <f t="shared" si="25"/>
        <v>31.007751937984501</v>
      </c>
      <c r="BA43">
        <v>14080.15</v>
      </c>
      <c r="BB43">
        <f t="shared" si="26"/>
        <v>23.80952380952381</v>
      </c>
      <c r="BC43">
        <v>14849.01</v>
      </c>
      <c r="BD43">
        <f t="shared" si="27"/>
        <v>38.834951456310684</v>
      </c>
      <c r="BE43">
        <v>21658.61</v>
      </c>
      <c r="BF43">
        <f t="shared" si="28"/>
        <v>28.776978417266193</v>
      </c>
      <c r="BG43">
        <v>15560.73</v>
      </c>
    </row>
    <row r="44" spans="1:59" x14ac:dyDescent="0.65">
      <c r="A44">
        <v>4.51</v>
      </c>
      <c r="B44">
        <f t="shared" si="0"/>
        <v>36.283185840707965</v>
      </c>
      <c r="C44">
        <v>15959.32</v>
      </c>
      <c r="D44">
        <f t="shared" si="1"/>
        <v>21.693121693121693</v>
      </c>
      <c r="E44">
        <v>6692.8</v>
      </c>
      <c r="F44">
        <f t="shared" si="2"/>
        <v>42.708333333333329</v>
      </c>
      <c r="G44">
        <v>12413.14</v>
      </c>
      <c r="H44">
        <f t="shared" si="3"/>
        <v>20.603015075376881</v>
      </c>
      <c r="I44">
        <v>5831.94</v>
      </c>
      <c r="J44">
        <f t="shared" si="4"/>
        <v>34.745762711864401</v>
      </c>
      <c r="K44">
        <v>15457.21</v>
      </c>
      <c r="L44">
        <f t="shared" si="5"/>
        <v>39.047619047619044</v>
      </c>
      <c r="M44">
        <v>21555.89</v>
      </c>
      <c r="N44">
        <f t="shared" si="6"/>
        <v>29.710144927536231</v>
      </c>
      <c r="O44">
        <v>6763.59</v>
      </c>
      <c r="P44">
        <f t="shared" si="7"/>
        <v>36.607142857142854</v>
      </c>
      <c r="Q44">
        <v>14749.17</v>
      </c>
      <c r="R44">
        <f t="shared" si="8"/>
        <v>37.614678899082563</v>
      </c>
      <c r="S44">
        <v>12873.26</v>
      </c>
      <c r="T44">
        <f t="shared" si="9"/>
        <v>40.594059405940598</v>
      </c>
      <c r="U44">
        <v>10295.68</v>
      </c>
      <c r="V44">
        <f t="shared" si="10"/>
        <v>34.166666666666664</v>
      </c>
      <c r="W44">
        <v>19958.55</v>
      </c>
      <c r="X44">
        <f t="shared" si="11"/>
        <v>46.590909090909086</v>
      </c>
      <c r="Y44">
        <v>26878.44</v>
      </c>
      <c r="Z44">
        <f t="shared" si="12"/>
        <v>56.164383561643838</v>
      </c>
      <c r="AA44">
        <v>31593.32</v>
      </c>
      <c r="AB44">
        <f t="shared" si="13"/>
        <v>56.944444444444443</v>
      </c>
      <c r="AC44">
        <v>16479.28</v>
      </c>
      <c r="AD44">
        <f t="shared" si="14"/>
        <v>61.194029850746269</v>
      </c>
      <c r="AE44">
        <v>27495.65</v>
      </c>
      <c r="AF44">
        <f t="shared" si="15"/>
        <v>37.272727272727273</v>
      </c>
      <c r="AG44">
        <v>12444.74</v>
      </c>
      <c r="AH44">
        <f t="shared" si="16"/>
        <v>45.55555555555555</v>
      </c>
      <c r="AI44">
        <v>12347.31</v>
      </c>
      <c r="AJ44">
        <f t="shared" si="17"/>
        <v>28.082191780821919</v>
      </c>
      <c r="AK44">
        <v>11825.76</v>
      </c>
      <c r="AL44">
        <f t="shared" si="18"/>
        <v>39.42307692307692</v>
      </c>
      <c r="AM44">
        <v>11431.83</v>
      </c>
      <c r="AN44">
        <f t="shared" si="19"/>
        <v>33.333333333333329</v>
      </c>
      <c r="AO44">
        <v>17494.439999999999</v>
      </c>
      <c r="AP44">
        <f t="shared" si="20"/>
        <v>67.213114754098356</v>
      </c>
      <c r="AQ44">
        <v>19443.52</v>
      </c>
      <c r="AR44">
        <f t="shared" si="21"/>
        <v>46.067415730337082</v>
      </c>
      <c r="AS44">
        <v>12746.43</v>
      </c>
      <c r="AT44">
        <f t="shared" si="22"/>
        <v>37.272727272727273</v>
      </c>
      <c r="AU44">
        <v>13875.14</v>
      </c>
      <c r="AV44">
        <f t="shared" si="23"/>
        <v>38.679245283018865</v>
      </c>
      <c r="AW44">
        <v>15452.05</v>
      </c>
      <c r="AX44">
        <f t="shared" si="24"/>
        <v>34.745762711864401</v>
      </c>
      <c r="AY44">
        <v>28176.54</v>
      </c>
      <c r="AZ44">
        <f t="shared" si="25"/>
        <v>31.782945736434108</v>
      </c>
      <c r="BA44">
        <v>15783.22</v>
      </c>
      <c r="BB44">
        <f t="shared" si="26"/>
        <v>24.404761904761905</v>
      </c>
      <c r="BC44">
        <v>16381.04</v>
      </c>
      <c r="BD44">
        <f t="shared" si="27"/>
        <v>39.805825242718448</v>
      </c>
      <c r="BE44">
        <v>20759.95</v>
      </c>
      <c r="BF44">
        <f t="shared" si="28"/>
        <v>29.496402877697843</v>
      </c>
      <c r="BG44">
        <v>16329.24</v>
      </c>
    </row>
    <row r="45" spans="1:59" x14ac:dyDescent="0.65">
      <c r="A45">
        <v>4.62</v>
      </c>
      <c r="B45">
        <f t="shared" si="0"/>
        <v>37.168141592920357</v>
      </c>
      <c r="C45">
        <v>14045.02</v>
      </c>
      <c r="D45">
        <f t="shared" si="1"/>
        <v>22.222222222222225</v>
      </c>
      <c r="E45">
        <v>6264.48</v>
      </c>
      <c r="F45">
        <f t="shared" si="2"/>
        <v>43.75</v>
      </c>
      <c r="G45">
        <v>12194.09</v>
      </c>
      <c r="H45">
        <f t="shared" si="3"/>
        <v>21.105527638190953</v>
      </c>
      <c r="I45">
        <v>6440.44</v>
      </c>
      <c r="J45">
        <f t="shared" si="4"/>
        <v>35.593220338983052</v>
      </c>
      <c r="K45">
        <v>14713.7</v>
      </c>
      <c r="L45">
        <f t="shared" si="5"/>
        <v>40</v>
      </c>
      <c r="M45">
        <v>20839.349999999999</v>
      </c>
      <c r="N45">
        <f t="shared" si="6"/>
        <v>30.434782608695656</v>
      </c>
      <c r="O45">
        <v>7390.33</v>
      </c>
      <c r="P45">
        <f t="shared" si="7"/>
        <v>37.5</v>
      </c>
      <c r="Q45">
        <v>15025.61</v>
      </c>
      <c r="R45">
        <f t="shared" si="8"/>
        <v>38.532110091743121</v>
      </c>
      <c r="S45">
        <v>12160.66</v>
      </c>
      <c r="T45">
        <f t="shared" si="9"/>
        <v>41.584158415841586</v>
      </c>
      <c r="U45">
        <v>9927.09</v>
      </c>
      <c r="V45">
        <f t="shared" si="10"/>
        <v>35</v>
      </c>
      <c r="W45">
        <v>19193.310000000001</v>
      </c>
      <c r="X45">
        <f t="shared" si="11"/>
        <v>47.727272727272727</v>
      </c>
      <c r="Y45">
        <v>29354.57</v>
      </c>
      <c r="Z45">
        <f t="shared" si="12"/>
        <v>57.534246575342472</v>
      </c>
      <c r="AA45">
        <v>29784.7</v>
      </c>
      <c r="AB45">
        <f t="shared" si="13"/>
        <v>58.333333333333336</v>
      </c>
      <c r="AC45">
        <v>18328.55</v>
      </c>
      <c r="AD45">
        <f t="shared" si="14"/>
        <v>62.68656716417911</v>
      </c>
      <c r="AE45">
        <v>24868.7</v>
      </c>
      <c r="AF45">
        <f t="shared" si="15"/>
        <v>38.181818181818187</v>
      </c>
      <c r="AG45">
        <v>11658.87</v>
      </c>
      <c r="AH45">
        <f t="shared" si="16"/>
        <v>46.666666666666664</v>
      </c>
      <c r="AI45">
        <v>13031.26</v>
      </c>
      <c r="AJ45">
        <f t="shared" si="17"/>
        <v>28.767123287671236</v>
      </c>
      <c r="AK45">
        <v>12467.58</v>
      </c>
      <c r="AL45">
        <f t="shared" si="18"/>
        <v>40.384615384615387</v>
      </c>
      <c r="AM45">
        <v>12022.49</v>
      </c>
      <c r="AN45">
        <f t="shared" si="19"/>
        <v>34.146341463414636</v>
      </c>
      <c r="AO45">
        <v>16566.650000000001</v>
      </c>
      <c r="AP45">
        <f t="shared" si="20"/>
        <v>68.852459016393439</v>
      </c>
      <c r="AQ45">
        <v>20315.84</v>
      </c>
      <c r="AR45">
        <f t="shared" si="21"/>
        <v>47.19101123595506</v>
      </c>
      <c r="AS45">
        <v>13608.98</v>
      </c>
      <c r="AT45">
        <f t="shared" si="22"/>
        <v>38.181818181818187</v>
      </c>
      <c r="AU45">
        <v>13014.8</v>
      </c>
      <c r="AV45">
        <f t="shared" si="23"/>
        <v>39.622641509433961</v>
      </c>
      <c r="AW45">
        <v>15075.28</v>
      </c>
      <c r="AX45">
        <f t="shared" si="24"/>
        <v>35.593220338983052</v>
      </c>
      <c r="AY45">
        <v>28640.400000000001</v>
      </c>
      <c r="AZ45">
        <f t="shared" si="25"/>
        <v>32.558139534883722</v>
      </c>
      <c r="BA45">
        <v>17686</v>
      </c>
      <c r="BB45">
        <f t="shared" si="26"/>
        <v>25</v>
      </c>
      <c r="BC45">
        <v>17477.84</v>
      </c>
      <c r="BD45">
        <f t="shared" si="27"/>
        <v>40.776699029126213</v>
      </c>
      <c r="BE45">
        <v>20321.25</v>
      </c>
      <c r="BF45">
        <f t="shared" si="28"/>
        <v>30.215827338129497</v>
      </c>
      <c r="BG45">
        <v>17433.189999999999</v>
      </c>
    </row>
    <row r="46" spans="1:59" x14ac:dyDescent="0.65">
      <c r="A46">
        <v>4.7300000000000004</v>
      </c>
      <c r="B46">
        <f t="shared" si="0"/>
        <v>38.053097345132748</v>
      </c>
      <c r="C46">
        <v>13659.32</v>
      </c>
      <c r="D46">
        <f t="shared" si="1"/>
        <v>22.751322751322757</v>
      </c>
      <c r="E46">
        <v>6016.96</v>
      </c>
      <c r="F46">
        <f t="shared" si="2"/>
        <v>44.791666666666671</v>
      </c>
      <c r="G46">
        <v>10726.14</v>
      </c>
      <c r="H46">
        <f t="shared" si="3"/>
        <v>21.608040201005029</v>
      </c>
      <c r="I46">
        <v>7198.36</v>
      </c>
      <c r="J46">
        <f t="shared" si="4"/>
        <v>36.440677966101696</v>
      </c>
      <c r="K46">
        <v>14776.28</v>
      </c>
      <c r="L46">
        <f t="shared" si="5"/>
        <v>40.952380952380949</v>
      </c>
      <c r="M46">
        <v>20942.87</v>
      </c>
      <c r="N46">
        <f t="shared" si="6"/>
        <v>31.159420289855078</v>
      </c>
      <c r="O46">
        <v>8214.36</v>
      </c>
      <c r="P46">
        <f t="shared" si="7"/>
        <v>38.392857142857146</v>
      </c>
      <c r="Q46">
        <v>15302.99</v>
      </c>
      <c r="R46">
        <f t="shared" si="8"/>
        <v>39.449541284403672</v>
      </c>
      <c r="S46">
        <v>11813.27</v>
      </c>
      <c r="T46">
        <f t="shared" si="9"/>
        <v>42.57425742574258</v>
      </c>
      <c r="U46">
        <v>9580.5400000000009</v>
      </c>
      <c r="V46">
        <f t="shared" si="10"/>
        <v>35.833333333333343</v>
      </c>
      <c r="W46">
        <v>17606.599999999999</v>
      </c>
      <c r="X46">
        <f t="shared" si="11"/>
        <v>48.863636363636367</v>
      </c>
      <c r="Y46">
        <v>32471.07</v>
      </c>
      <c r="Z46">
        <f t="shared" si="12"/>
        <v>58.904109589041113</v>
      </c>
      <c r="AA46">
        <v>26983.4</v>
      </c>
      <c r="AB46">
        <f t="shared" si="13"/>
        <v>59.722222222222229</v>
      </c>
      <c r="AC46">
        <v>19758.23</v>
      </c>
      <c r="AD46">
        <f t="shared" si="14"/>
        <v>64.179104477611943</v>
      </c>
      <c r="AE46">
        <v>22943.23</v>
      </c>
      <c r="AF46">
        <f t="shared" si="15"/>
        <v>39.090909090909093</v>
      </c>
      <c r="AG46">
        <v>10752.18</v>
      </c>
      <c r="AH46">
        <f t="shared" si="16"/>
        <v>47.777777777777779</v>
      </c>
      <c r="AI46">
        <v>13533.97</v>
      </c>
      <c r="AJ46">
        <f t="shared" si="17"/>
        <v>29.452054794520556</v>
      </c>
      <c r="AK46">
        <v>13891.65</v>
      </c>
      <c r="AL46">
        <f t="shared" si="18"/>
        <v>41.346153846153847</v>
      </c>
      <c r="AM46">
        <v>12311.25</v>
      </c>
      <c r="AN46">
        <f t="shared" si="19"/>
        <v>34.959349593495944</v>
      </c>
      <c r="AO46">
        <v>16208.87</v>
      </c>
      <c r="AP46">
        <f t="shared" si="20"/>
        <v>70.491803278688536</v>
      </c>
      <c r="AQ46">
        <v>21053.439999999999</v>
      </c>
      <c r="AR46">
        <f t="shared" si="21"/>
        <v>48.314606741573044</v>
      </c>
      <c r="AS46">
        <v>13239.29</v>
      </c>
      <c r="AT46">
        <f t="shared" si="22"/>
        <v>39.090909090909093</v>
      </c>
      <c r="AU46">
        <v>12653.8</v>
      </c>
      <c r="AV46">
        <f t="shared" si="23"/>
        <v>40.566037735849058</v>
      </c>
      <c r="AW46">
        <v>14403.9</v>
      </c>
      <c r="AX46">
        <f t="shared" si="24"/>
        <v>36.440677966101696</v>
      </c>
      <c r="AY46">
        <v>28235.83</v>
      </c>
      <c r="AZ46">
        <f t="shared" si="25"/>
        <v>33.333333333333336</v>
      </c>
      <c r="BA46">
        <v>17897.91</v>
      </c>
      <c r="BB46">
        <f t="shared" si="26"/>
        <v>25.595238095238098</v>
      </c>
      <c r="BC46">
        <v>17634.990000000002</v>
      </c>
      <c r="BD46">
        <f t="shared" si="27"/>
        <v>41.747572815533985</v>
      </c>
      <c r="BE46">
        <v>19555.98</v>
      </c>
      <c r="BF46">
        <f t="shared" si="28"/>
        <v>30.935251798561154</v>
      </c>
      <c r="BG46">
        <v>17836.91</v>
      </c>
    </row>
    <row r="47" spans="1:59" x14ac:dyDescent="0.65">
      <c r="A47">
        <v>4.84</v>
      </c>
      <c r="B47">
        <f t="shared" si="0"/>
        <v>38.938053097345133</v>
      </c>
      <c r="C47">
        <v>13354.03</v>
      </c>
      <c r="D47">
        <f t="shared" si="1"/>
        <v>23.280423280423282</v>
      </c>
      <c r="E47">
        <v>5680</v>
      </c>
      <c r="F47">
        <f t="shared" si="2"/>
        <v>45.833333333333329</v>
      </c>
      <c r="G47">
        <v>10502.73</v>
      </c>
      <c r="H47">
        <f t="shared" si="3"/>
        <v>22.110552763819094</v>
      </c>
      <c r="I47">
        <v>6633.28</v>
      </c>
      <c r="J47">
        <f t="shared" si="4"/>
        <v>37.288135593220332</v>
      </c>
      <c r="K47">
        <v>13733.3</v>
      </c>
      <c r="L47">
        <f t="shared" si="5"/>
        <v>41.904761904761898</v>
      </c>
      <c r="M47">
        <v>19834.03</v>
      </c>
      <c r="N47">
        <f t="shared" si="6"/>
        <v>31.884057971014489</v>
      </c>
      <c r="O47">
        <v>7992.35</v>
      </c>
      <c r="P47">
        <f t="shared" si="7"/>
        <v>39.285714285714285</v>
      </c>
      <c r="Q47">
        <v>16082.37</v>
      </c>
      <c r="R47">
        <f t="shared" si="8"/>
        <v>40.366972477064216</v>
      </c>
      <c r="S47">
        <v>10371.19</v>
      </c>
      <c r="T47">
        <f t="shared" si="9"/>
        <v>43.564356435643568</v>
      </c>
      <c r="U47">
        <v>9615.67</v>
      </c>
      <c r="V47">
        <f t="shared" si="10"/>
        <v>36.666666666666671</v>
      </c>
      <c r="W47">
        <v>15779.56</v>
      </c>
      <c r="X47">
        <f t="shared" si="11"/>
        <v>50</v>
      </c>
      <c r="Y47">
        <v>34301.11</v>
      </c>
      <c r="Z47">
        <f t="shared" si="12"/>
        <v>60.273972602739732</v>
      </c>
      <c r="AA47">
        <v>24135.89</v>
      </c>
      <c r="AB47">
        <f t="shared" si="13"/>
        <v>61.111111111111107</v>
      </c>
      <c r="AC47">
        <v>19972.11</v>
      </c>
      <c r="AD47">
        <f t="shared" si="14"/>
        <v>65.671641791044777</v>
      </c>
      <c r="AE47">
        <v>24907.29</v>
      </c>
      <c r="AF47">
        <f t="shared" si="15"/>
        <v>40</v>
      </c>
      <c r="AG47">
        <v>11595.06</v>
      </c>
      <c r="AH47">
        <f t="shared" si="16"/>
        <v>48.888888888888886</v>
      </c>
      <c r="AI47">
        <v>14013.07</v>
      </c>
      <c r="AJ47">
        <f t="shared" si="17"/>
        <v>30.136986301369866</v>
      </c>
      <c r="AK47">
        <v>16884.900000000001</v>
      </c>
      <c r="AL47">
        <f t="shared" si="18"/>
        <v>42.307692307692307</v>
      </c>
      <c r="AM47">
        <v>12626.15</v>
      </c>
      <c r="AN47">
        <f t="shared" si="19"/>
        <v>35.772357723577237</v>
      </c>
      <c r="AO47">
        <v>17355.12</v>
      </c>
      <c r="AP47">
        <f t="shared" si="20"/>
        <v>72.131147540983605</v>
      </c>
      <c r="AQ47">
        <v>21523.52</v>
      </c>
      <c r="AR47">
        <f t="shared" si="21"/>
        <v>49.438202247191015</v>
      </c>
      <c r="AS47">
        <v>14004.78</v>
      </c>
      <c r="AT47">
        <f t="shared" si="22"/>
        <v>40</v>
      </c>
      <c r="AU47">
        <v>13062.18</v>
      </c>
      <c r="AV47">
        <f t="shared" si="23"/>
        <v>41.509433962264147</v>
      </c>
      <c r="AW47">
        <v>14265.41</v>
      </c>
      <c r="AX47">
        <f t="shared" si="24"/>
        <v>37.288135593220332</v>
      </c>
      <c r="AY47">
        <v>26467.07</v>
      </c>
      <c r="AZ47">
        <f t="shared" si="25"/>
        <v>34.108527131782942</v>
      </c>
      <c r="BA47">
        <v>17142.060000000001</v>
      </c>
      <c r="BB47">
        <f t="shared" si="26"/>
        <v>26.190476190476193</v>
      </c>
      <c r="BC47">
        <v>17120.759999999998</v>
      </c>
      <c r="BD47">
        <f t="shared" si="27"/>
        <v>42.718446601941743</v>
      </c>
      <c r="BE47">
        <v>18870.41</v>
      </c>
      <c r="BF47">
        <f t="shared" si="28"/>
        <v>31.654676258992808</v>
      </c>
      <c r="BG47">
        <v>16567.27</v>
      </c>
    </row>
    <row r="48" spans="1:59" x14ac:dyDescent="0.65">
      <c r="A48">
        <v>4.95</v>
      </c>
      <c r="B48">
        <f t="shared" si="0"/>
        <v>39.823008849557525</v>
      </c>
      <c r="C48">
        <v>12899.23</v>
      </c>
      <c r="D48">
        <f t="shared" si="1"/>
        <v>23.80952380952381</v>
      </c>
      <c r="E48">
        <v>5749.92</v>
      </c>
      <c r="F48">
        <f t="shared" si="2"/>
        <v>46.875</v>
      </c>
      <c r="G48">
        <v>9787.5300000000007</v>
      </c>
      <c r="H48">
        <f t="shared" si="3"/>
        <v>22.613065326633166</v>
      </c>
      <c r="I48">
        <v>5778.03</v>
      </c>
      <c r="J48">
        <f t="shared" si="4"/>
        <v>38.135593220338983</v>
      </c>
      <c r="K48">
        <v>12920.25</v>
      </c>
      <c r="L48">
        <f t="shared" si="5"/>
        <v>42.857142857142854</v>
      </c>
      <c r="M48">
        <v>19134.45</v>
      </c>
      <c r="N48">
        <f t="shared" si="6"/>
        <v>32.608695652173914</v>
      </c>
      <c r="O48">
        <v>7612.15</v>
      </c>
      <c r="P48">
        <f t="shared" si="7"/>
        <v>40.178571428571431</v>
      </c>
      <c r="Q48">
        <v>16382.57</v>
      </c>
      <c r="R48">
        <f t="shared" si="8"/>
        <v>41.284403669724774</v>
      </c>
      <c r="S48">
        <v>9198.0300000000007</v>
      </c>
      <c r="T48">
        <f t="shared" si="9"/>
        <v>44.554455445544562</v>
      </c>
      <c r="U48">
        <v>9051.86</v>
      </c>
      <c r="V48">
        <f t="shared" si="10"/>
        <v>37.500000000000007</v>
      </c>
      <c r="W48">
        <v>14667.81</v>
      </c>
      <c r="X48">
        <f t="shared" si="11"/>
        <v>51.136363636363633</v>
      </c>
      <c r="Y48">
        <v>33682.800000000003</v>
      </c>
      <c r="Z48">
        <f t="shared" si="12"/>
        <v>61.643835616438359</v>
      </c>
      <c r="AA48">
        <v>21489.19</v>
      </c>
      <c r="AB48">
        <f t="shared" si="13"/>
        <v>62.5</v>
      </c>
      <c r="AC48">
        <v>20861.23</v>
      </c>
      <c r="AD48">
        <f t="shared" si="14"/>
        <v>67.164179104477611</v>
      </c>
      <c r="AE48">
        <v>27901.87</v>
      </c>
      <c r="AF48">
        <f t="shared" si="15"/>
        <v>40.909090909090914</v>
      </c>
      <c r="AG48">
        <v>11660.53</v>
      </c>
      <c r="AH48">
        <f t="shared" si="16"/>
        <v>50</v>
      </c>
      <c r="AI48">
        <v>14934.71</v>
      </c>
      <c r="AJ48">
        <f t="shared" si="17"/>
        <v>30.82191780821918</v>
      </c>
      <c r="AK48">
        <v>19543.3</v>
      </c>
      <c r="AL48">
        <f t="shared" si="18"/>
        <v>43.269230769230774</v>
      </c>
      <c r="AM48">
        <v>12657.95</v>
      </c>
      <c r="AN48">
        <f t="shared" si="19"/>
        <v>36.585365853658544</v>
      </c>
      <c r="AO48">
        <v>19549.71</v>
      </c>
      <c r="AP48">
        <f t="shared" si="20"/>
        <v>73.770491803278688</v>
      </c>
      <c r="AQ48">
        <v>22409.599999999999</v>
      </c>
      <c r="AR48">
        <f t="shared" si="21"/>
        <v>50.561797752808992</v>
      </c>
      <c r="AS48">
        <v>15217</v>
      </c>
      <c r="AT48">
        <f t="shared" si="22"/>
        <v>40.909090909090914</v>
      </c>
      <c r="AU48">
        <v>12960.5</v>
      </c>
      <c r="AV48">
        <f t="shared" si="23"/>
        <v>42.452830188679243</v>
      </c>
      <c r="AW48">
        <v>14317.15</v>
      </c>
      <c r="AX48">
        <f t="shared" si="24"/>
        <v>38.135593220338983</v>
      </c>
      <c r="AY48">
        <v>25028.720000000001</v>
      </c>
      <c r="AZ48">
        <f t="shared" si="25"/>
        <v>34.883720930232556</v>
      </c>
      <c r="BA48">
        <v>15200.3</v>
      </c>
      <c r="BB48">
        <f t="shared" si="26"/>
        <v>26.785714285714285</v>
      </c>
      <c r="BC48">
        <v>17152.29</v>
      </c>
      <c r="BD48">
        <f t="shared" si="27"/>
        <v>43.689320388349515</v>
      </c>
      <c r="BE48">
        <v>17997.560000000001</v>
      </c>
      <c r="BF48">
        <f t="shared" si="28"/>
        <v>32.374100719424462</v>
      </c>
      <c r="BG48">
        <v>16513.88</v>
      </c>
    </row>
    <row r="49" spans="1:59" x14ac:dyDescent="0.65">
      <c r="A49">
        <v>5.0599999999999996</v>
      </c>
      <c r="B49">
        <f t="shared" si="0"/>
        <v>40.707964601769909</v>
      </c>
      <c r="C49">
        <v>13695.43</v>
      </c>
      <c r="D49">
        <f t="shared" si="1"/>
        <v>24.338624338624339</v>
      </c>
      <c r="E49">
        <v>6075.36</v>
      </c>
      <c r="F49">
        <f t="shared" si="2"/>
        <v>47.916666666666664</v>
      </c>
      <c r="G49">
        <v>9619</v>
      </c>
      <c r="H49">
        <f t="shared" si="3"/>
        <v>23.115577889447234</v>
      </c>
      <c r="I49">
        <v>5239.2700000000004</v>
      </c>
      <c r="J49">
        <f t="shared" si="4"/>
        <v>38.983050847457626</v>
      </c>
      <c r="K49">
        <v>12192</v>
      </c>
      <c r="L49">
        <f t="shared" si="5"/>
        <v>43.809523809523803</v>
      </c>
      <c r="M49">
        <v>18877.18</v>
      </c>
      <c r="N49">
        <f t="shared" si="6"/>
        <v>33.333333333333329</v>
      </c>
      <c r="O49">
        <v>7017.78</v>
      </c>
      <c r="P49">
        <f t="shared" si="7"/>
        <v>41.071428571428569</v>
      </c>
      <c r="Q49">
        <v>15580.37</v>
      </c>
      <c r="R49">
        <f t="shared" si="8"/>
        <v>42.201834862385319</v>
      </c>
      <c r="S49">
        <v>8269.5499999999993</v>
      </c>
      <c r="T49">
        <f t="shared" si="9"/>
        <v>45.544554455445542</v>
      </c>
      <c r="U49">
        <v>9056.9599999999991</v>
      </c>
      <c r="V49">
        <f t="shared" si="10"/>
        <v>38.333333333333329</v>
      </c>
      <c r="W49">
        <v>12883.32</v>
      </c>
      <c r="X49">
        <f t="shared" si="11"/>
        <v>52.272727272727273</v>
      </c>
      <c r="Y49">
        <v>31242.99</v>
      </c>
      <c r="Z49">
        <f t="shared" si="12"/>
        <v>63.013698630136986</v>
      </c>
      <c r="AA49">
        <v>18875.86</v>
      </c>
      <c r="AB49">
        <f t="shared" si="13"/>
        <v>63.888888888888886</v>
      </c>
      <c r="AC49">
        <v>20139.080000000002</v>
      </c>
      <c r="AD49">
        <f t="shared" si="14"/>
        <v>68.656716417910445</v>
      </c>
      <c r="AE49">
        <v>30408.46</v>
      </c>
      <c r="AF49">
        <f t="shared" si="15"/>
        <v>41.818181818181813</v>
      </c>
      <c r="AG49">
        <v>12109.86</v>
      </c>
      <c r="AH49">
        <f t="shared" si="16"/>
        <v>51.111111111111107</v>
      </c>
      <c r="AI49">
        <v>14924.75</v>
      </c>
      <c r="AJ49">
        <f t="shared" si="17"/>
        <v>31.506849315068493</v>
      </c>
      <c r="AK49">
        <v>20075.259999999998</v>
      </c>
      <c r="AL49">
        <f t="shared" si="18"/>
        <v>44.230769230769226</v>
      </c>
      <c r="AM49">
        <v>12548.34</v>
      </c>
      <c r="AN49">
        <f t="shared" si="19"/>
        <v>37.398373983739837</v>
      </c>
      <c r="AO49">
        <v>21162.3</v>
      </c>
      <c r="AP49">
        <f t="shared" si="20"/>
        <v>75.409836065573771</v>
      </c>
      <c r="AQ49">
        <v>21168</v>
      </c>
      <c r="AR49">
        <f t="shared" si="21"/>
        <v>51.68539325842697</v>
      </c>
      <c r="AS49">
        <v>16481.59</v>
      </c>
      <c r="AT49">
        <f t="shared" si="22"/>
        <v>41.818181818181813</v>
      </c>
      <c r="AU49">
        <v>12652.25</v>
      </c>
      <c r="AV49">
        <f t="shared" si="23"/>
        <v>43.396226415094333</v>
      </c>
      <c r="AW49">
        <v>13618.2</v>
      </c>
      <c r="AX49">
        <f t="shared" si="24"/>
        <v>38.983050847457626</v>
      </c>
      <c r="AY49">
        <v>23071.85</v>
      </c>
      <c r="AZ49">
        <f t="shared" si="25"/>
        <v>35.65891472868217</v>
      </c>
      <c r="BA49">
        <v>13893.55</v>
      </c>
      <c r="BB49">
        <f t="shared" si="26"/>
        <v>27.38095238095238</v>
      </c>
      <c r="BC49">
        <v>17261.21</v>
      </c>
      <c r="BD49">
        <f t="shared" si="27"/>
        <v>44.660194174757279</v>
      </c>
      <c r="BE49">
        <v>17046.03</v>
      </c>
      <c r="BF49">
        <f t="shared" si="28"/>
        <v>33.093525179856115</v>
      </c>
      <c r="BG49">
        <v>16085</v>
      </c>
    </row>
    <row r="50" spans="1:59" x14ac:dyDescent="0.65">
      <c r="A50">
        <v>5.17</v>
      </c>
      <c r="B50">
        <f t="shared" si="0"/>
        <v>41.592920353982301</v>
      </c>
      <c r="C50">
        <v>13922.32</v>
      </c>
      <c r="D50">
        <f t="shared" si="1"/>
        <v>24.867724867724871</v>
      </c>
      <c r="E50">
        <v>6225.44</v>
      </c>
      <c r="F50">
        <f t="shared" si="2"/>
        <v>48.958333333333329</v>
      </c>
      <c r="G50">
        <v>9664.66</v>
      </c>
      <c r="H50">
        <f t="shared" si="3"/>
        <v>23.618090452261306</v>
      </c>
      <c r="I50">
        <v>5206.78</v>
      </c>
      <c r="J50">
        <f t="shared" si="4"/>
        <v>39.83050847457627</v>
      </c>
      <c r="K50">
        <v>12374.94</v>
      </c>
      <c r="L50">
        <f t="shared" si="5"/>
        <v>44.761904761904759</v>
      </c>
      <c r="M50">
        <v>19027.41</v>
      </c>
      <c r="N50">
        <f t="shared" si="6"/>
        <v>34.057971014492757</v>
      </c>
      <c r="O50">
        <v>7340.83</v>
      </c>
      <c r="P50">
        <f t="shared" si="7"/>
        <v>41.964285714285715</v>
      </c>
      <c r="Q50">
        <v>14572.85</v>
      </c>
      <c r="R50">
        <f t="shared" si="8"/>
        <v>43.11926605504587</v>
      </c>
      <c r="S50">
        <v>7967.85</v>
      </c>
      <c r="T50">
        <f t="shared" si="9"/>
        <v>46.534653465346537</v>
      </c>
      <c r="U50">
        <v>9140.5400000000009</v>
      </c>
      <c r="V50">
        <f t="shared" si="10"/>
        <v>39.166666666666664</v>
      </c>
      <c r="W50">
        <v>11892.13</v>
      </c>
      <c r="X50">
        <f t="shared" si="11"/>
        <v>53.409090909090907</v>
      </c>
      <c r="Y50">
        <v>29175.11</v>
      </c>
      <c r="Z50">
        <f t="shared" si="12"/>
        <v>64.38356164383562</v>
      </c>
      <c r="AA50">
        <v>17098.38</v>
      </c>
      <c r="AB50">
        <f t="shared" si="13"/>
        <v>65.277777777777786</v>
      </c>
      <c r="AC50">
        <v>20758.5</v>
      </c>
      <c r="AD50">
        <f t="shared" si="14"/>
        <v>70.149253731343293</v>
      </c>
      <c r="AE50">
        <v>30643.39</v>
      </c>
      <c r="AF50">
        <f t="shared" si="15"/>
        <v>42.727272727272734</v>
      </c>
      <c r="AG50">
        <v>11465.2</v>
      </c>
      <c r="AH50">
        <f t="shared" si="16"/>
        <v>52.222222222222214</v>
      </c>
      <c r="AI50">
        <v>14485.02</v>
      </c>
      <c r="AJ50">
        <f t="shared" si="17"/>
        <v>32.19178082191781</v>
      </c>
      <c r="AK50">
        <v>19417.28</v>
      </c>
      <c r="AL50">
        <f t="shared" si="18"/>
        <v>45.192307692307693</v>
      </c>
      <c r="AM50">
        <v>12719.76</v>
      </c>
      <c r="AN50">
        <f t="shared" si="19"/>
        <v>38.211382113821138</v>
      </c>
      <c r="AO50">
        <v>21322.2</v>
      </c>
      <c r="AP50">
        <f t="shared" si="20"/>
        <v>77.049180327868854</v>
      </c>
      <c r="AQ50">
        <v>21384.32</v>
      </c>
      <c r="AR50">
        <f t="shared" si="21"/>
        <v>52.808988764044948</v>
      </c>
      <c r="AS50">
        <v>16924.25</v>
      </c>
      <c r="AT50">
        <f t="shared" si="22"/>
        <v>42.727272727272734</v>
      </c>
      <c r="AU50">
        <v>10489.16</v>
      </c>
      <c r="AV50">
        <f t="shared" si="23"/>
        <v>44.339622641509436</v>
      </c>
      <c r="AW50">
        <v>12268.36</v>
      </c>
      <c r="AX50">
        <f t="shared" si="24"/>
        <v>39.83050847457627</v>
      </c>
      <c r="AY50">
        <v>22233.71</v>
      </c>
      <c r="AZ50">
        <f t="shared" si="25"/>
        <v>36.434108527131784</v>
      </c>
      <c r="BA50">
        <v>14075.31</v>
      </c>
      <c r="BB50">
        <f t="shared" si="26"/>
        <v>27.976190476190478</v>
      </c>
      <c r="BC50">
        <v>15634.16</v>
      </c>
      <c r="BD50">
        <f t="shared" si="27"/>
        <v>45.631067961165044</v>
      </c>
      <c r="BE50">
        <v>16165.36</v>
      </c>
      <c r="BF50">
        <f t="shared" si="28"/>
        <v>33.812949640287769</v>
      </c>
      <c r="BG50">
        <v>13579.05</v>
      </c>
    </row>
    <row r="51" spans="1:59" x14ac:dyDescent="0.65">
      <c r="A51">
        <v>5.28</v>
      </c>
      <c r="B51">
        <f t="shared" si="0"/>
        <v>42.477876106194692</v>
      </c>
      <c r="C51">
        <v>13808.81</v>
      </c>
      <c r="D51">
        <f t="shared" si="1"/>
        <v>25.396825396825403</v>
      </c>
      <c r="E51">
        <v>6474.4</v>
      </c>
      <c r="F51">
        <f t="shared" si="2"/>
        <v>50</v>
      </c>
      <c r="G51">
        <v>9922.9</v>
      </c>
      <c r="H51">
        <f t="shared" si="3"/>
        <v>24.120603015075378</v>
      </c>
      <c r="I51">
        <v>5148.74</v>
      </c>
      <c r="J51">
        <f t="shared" si="4"/>
        <v>40.677966101694921</v>
      </c>
      <c r="K51">
        <v>12283.92</v>
      </c>
      <c r="L51">
        <f t="shared" si="5"/>
        <v>45.714285714285715</v>
      </c>
      <c r="M51">
        <v>19350.88</v>
      </c>
      <c r="N51">
        <f t="shared" si="6"/>
        <v>34.782608695652179</v>
      </c>
      <c r="O51">
        <v>7331.98</v>
      </c>
      <c r="P51">
        <f t="shared" si="7"/>
        <v>42.857142857142861</v>
      </c>
      <c r="Q51">
        <v>14977.87</v>
      </c>
      <c r="R51">
        <f t="shared" si="8"/>
        <v>44.036697247706428</v>
      </c>
      <c r="S51">
        <v>8099.5</v>
      </c>
      <c r="T51">
        <f t="shared" si="9"/>
        <v>47.524752475247531</v>
      </c>
      <c r="U51">
        <v>9299.73</v>
      </c>
      <c r="V51">
        <f t="shared" si="10"/>
        <v>40</v>
      </c>
      <c r="W51">
        <v>12407</v>
      </c>
      <c r="X51">
        <f t="shared" si="11"/>
        <v>54.545454545454554</v>
      </c>
      <c r="Y51">
        <v>28854.83</v>
      </c>
      <c r="Z51">
        <f t="shared" si="12"/>
        <v>65.753424657534254</v>
      </c>
      <c r="AA51">
        <v>16304.96</v>
      </c>
      <c r="AB51">
        <f t="shared" si="13"/>
        <v>66.666666666666671</v>
      </c>
      <c r="AC51">
        <v>22183.41</v>
      </c>
      <c r="AD51">
        <f t="shared" si="14"/>
        <v>71.641791044776127</v>
      </c>
      <c r="AE51">
        <v>29924.54</v>
      </c>
      <c r="AF51">
        <f t="shared" si="15"/>
        <v>43.63636363636364</v>
      </c>
      <c r="AG51">
        <v>10539.17</v>
      </c>
      <c r="AH51">
        <f t="shared" si="16"/>
        <v>53.333333333333336</v>
      </c>
      <c r="AI51">
        <v>14639.34</v>
      </c>
      <c r="AJ51">
        <f t="shared" si="17"/>
        <v>32.876712328767127</v>
      </c>
      <c r="AK51">
        <v>18988.560000000001</v>
      </c>
      <c r="AL51">
        <f t="shared" si="18"/>
        <v>46.153846153846153</v>
      </c>
      <c r="AM51">
        <v>13054.45</v>
      </c>
      <c r="AN51">
        <f t="shared" si="19"/>
        <v>39.024390243902438</v>
      </c>
      <c r="AO51">
        <v>21259.34</v>
      </c>
      <c r="AP51">
        <f t="shared" si="20"/>
        <v>78.688524590163951</v>
      </c>
      <c r="AQ51">
        <v>21112</v>
      </c>
      <c r="AR51">
        <f t="shared" si="21"/>
        <v>53.932584269662932</v>
      </c>
      <c r="AS51">
        <v>17525.29</v>
      </c>
      <c r="AT51">
        <f t="shared" si="22"/>
        <v>43.63636363636364</v>
      </c>
      <c r="AU51">
        <v>9753.64</v>
      </c>
      <c r="AV51">
        <f t="shared" si="23"/>
        <v>45.283018867924532</v>
      </c>
      <c r="AW51">
        <v>11486.64</v>
      </c>
      <c r="AX51">
        <f t="shared" si="24"/>
        <v>40.677966101694921</v>
      </c>
      <c r="AY51">
        <v>21335.439999999999</v>
      </c>
      <c r="AZ51">
        <f t="shared" si="25"/>
        <v>37.209302325581397</v>
      </c>
      <c r="BA51">
        <v>15842.89</v>
      </c>
      <c r="BB51">
        <f t="shared" si="26"/>
        <v>28.571428571428569</v>
      </c>
      <c r="BC51">
        <v>14263.54</v>
      </c>
      <c r="BD51">
        <f t="shared" si="27"/>
        <v>46.601941747572816</v>
      </c>
      <c r="BE51">
        <v>15570.38</v>
      </c>
      <c r="BF51">
        <f t="shared" si="28"/>
        <v>34.532374100719423</v>
      </c>
      <c r="BG51">
        <v>12040.39</v>
      </c>
    </row>
    <row r="52" spans="1:59" x14ac:dyDescent="0.65">
      <c r="A52">
        <v>5.39</v>
      </c>
      <c r="B52">
        <f t="shared" si="0"/>
        <v>43.362831858407077</v>
      </c>
      <c r="C52">
        <v>13328.96</v>
      </c>
      <c r="D52">
        <f t="shared" si="1"/>
        <v>25.925925925925924</v>
      </c>
      <c r="E52">
        <v>6985.76</v>
      </c>
      <c r="F52">
        <f t="shared" si="2"/>
        <v>51.041666666666664</v>
      </c>
      <c r="G52">
        <v>10112.42</v>
      </c>
      <c r="H52">
        <f t="shared" si="3"/>
        <v>24.623115577889447</v>
      </c>
      <c r="I52">
        <v>5226.83</v>
      </c>
      <c r="J52">
        <f t="shared" si="4"/>
        <v>41.525423728813557</v>
      </c>
      <c r="K52">
        <v>11305.83</v>
      </c>
      <c r="L52">
        <f t="shared" si="5"/>
        <v>46.666666666666664</v>
      </c>
      <c r="M52">
        <v>20097.28</v>
      </c>
      <c r="N52">
        <f t="shared" si="6"/>
        <v>35.507246376811594</v>
      </c>
      <c r="O52">
        <v>7796.8</v>
      </c>
      <c r="P52">
        <f t="shared" si="7"/>
        <v>43.749999999999993</v>
      </c>
      <c r="Q52">
        <v>14536.99</v>
      </c>
      <c r="R52">
        <f t="shared" si="8"/>
        <v>44.954128440366972</v>
      </c>
      <c r="S52">
        <v>8193.68</v>
      </c>
      <c r="T52">
        <f t="shared" si="9"/>
        <v>48.514851485148512</v>
      </c>
      <c r="U52">
        <v>9478.73</v>
      </c>
      <c r="V52">
        <f t="shared" si="10"/>
        <v>40.833333333333336</v>
      </c>
      <c r="W52">
        <v>12803.61</v>
      </c>
      <c r="X52">
        <f t="shared" si="11"/>
        <v>55.68181818181818</v>
      </c>
      <c r="Y52">
        <v>28447.53</v>
      </c>
      <c r="Z52">
        <f t="shared" si="12"/>
        <v>67.123287671232873</v>
      </c>
      <c r="AA52">
        <v>16817.259999999998</v>
      </c>
      <c r="AB52">
        <f t="shared" si="13"/>
        <v>68.055555555555543</v>
      </c>
      <c r="AC52">
        <v>24454.959999999999</v>
      </c>
      <c r="AD52">
        <f t="shared" si="14"/>
        <v>73.134328358208947</v>
      </c>
      <c r="AE52">
        <v>29787.200000000001</v>
      </c>
      <c r="AF52">
        <f t="shared" si="15"/>
        <v>44.545454545454547</v>
      </c>
      <c r="AG52">
        <v>9174.39</v>
      </c>
      <c r="AH52">
        <f t="shared" si="16"/>
        <v>54.444444444444443</v>
      </c>
      <c r="AI52">
        <v>15184.38</v>
      </c>
      <c r="AJ52">
        <f t="shared" si="17"/>
        <v>33.561643835616437</v>
      </c>
      <c r="AK52">
        <v>19381.47</v>
      </c>
      <c r="AL52">
        <f t="shared" si="18"/>
        <v>47.115384615384613</v>
      </c>
      <c r="AM52">
        <v>14264.24</v>
      </c>
      <c r="AN52">
        <f t="shared" si="19"/>
        <v>39.837398373983739</v>
      </c>
      <c r="AO52">
        <v>21754.82</v>
      </c>
      <c r="AP52">
        <f t="shared" si="20"/>
        <v>80.327868852459019</v>
      </c>
      <c r="AQ52">
        <v>19965.36</v>
      </c>
      <c r="AR52">
        <f t="shared" si="21"/>
        <v>55.056179775280903</v>
      </c>
      <c r="AS52">
        <v>18677.77</v>
      </c>
      <c r="AT52">
        <f t="shared" si="22"/>
        <v>44.545454545454547</v>
      </c>
      <c r="AU52">
        <v>8600.27</v>
      </c>
      <c r="AV52">
        <f t="shared" si="23"/>
        <v>46.226415094339615</v>
      </c>
      <c r="AW52">
        <v>11223.34</v>
      </c>
      <c r="AX52">
        <f t="shared" si="24"/>
        <v>41.525423728813557</v>
      </c>
      <c r="AY52">
        <v>19772.53</v>
      </c>
      <c r="AZ52">
        <f t="shared" si="25"/>
        <v>37.984496124031011</v>
      </c>
      <c r="BA52">
        <v>17613.87</v>
      </c>
      <c r="BB52">
        <f t="shared" si="26"/>
        <v>29.166666666666664</v>
      </c>
      <c r="BC52">
        <v>13651.24</v>
      </c>
      <c r="BD52">
        <f t="shared" si="27"/>
        <v>47.572815533980581</v>
      </c>
      <c r="BE52">
        <v>15086.26</v>
      </c>
      <c r="BF52">
        <f t="shared" si="28"/>
        <v>35.251798561151077</v>
      </c>
      <c r="BG52">
        <v>11306.48</v>
      </c>
    </row>
    <row r="53" spans="1:59" x14ac:dyDescent="0.65">
      <c r="A53">
        <v>5.5</v>
      </c>
      <c r="B53">
        <f t="shared" si="0"/>
        <v>44.247787610619469</v>
      </c>
      <c r="C53">
        <v>12988.23</v>
      </c>
      <c r="D53">
        <f t="shared" si="1"/>
        <v>26.455026455026452</v>
      </c>
      <c r="E53">
        <v>7308</v>
      </c>
      <c r="F53">
        <f t="shared" si="2"/>
        <v>52.083333333333329</v>
      </c>
      <c r="G53">
        <v>9657.9599999999991</v>
      </c>
      <c r="H53">
        <f t="shared" si="3"/>
        <v>25.125628140703515</v>
      </c>
      <c r="I53">
        <v>5431.29</v>
      </c>
      <c r="J53">
        <f t="shared" si="4"/>
        <v>42.372881355932201</v>
      </c>
      <c r="K53">
        <v>10189.040000000001</v>
      </c>
      <c r="L53">
        <f t="shared" si="5"/>
        <v>47.619047619047613</v>
      </c>
      <c r="M53">
        <v>20230.439999999999</v>
      </c>
      <c r="N53">
        <f t="shared" si="6"/>
        <v>36.231884057971016</v>
      </c>
      <c r="O53">
        <v>7952.11</v>
      </c>
      <c r="P53">
        <f t="shared" si="7"/>
        <v>44.642857142857139</v>
      </c>
      <c r="Q53">
        <v>13887.52</v>
      </c>
      <c r="R53">
        <f t="shared" si="8"/>
        <v>45.871559633027523</v>
      </c>
      <c r="S53">
        <v>7788.58</v>
      </c>
      <c r="T53">
        <f t="shared" si="9"/>
        <v>49.504950495049513</v>
      </c>
      <c r="U53">
        <v>9739.0300000000007</v>
      </c>
      <c r="V53">
        <f t="shared" si="10"/>
        <v>41.666666666666671</v>
      </c>
      <c r="W53">
        <v>12522.66</v>
      </c>
      <c r="X53">
        <f t="shared" si="11"/>
        <v>56.81818181818182</v>
      </c>
      <c r="Y53">
        <v>28061.41</v>
      </c>
      <c r="Z53">
        <f t="shared" si="12"/>
        <v>68.493150684931521</v>
      </c>
      <c r="AA53">
        <v>18624.57</v>
      </c>
      <c r="AB53">
        <f t="shared" si="13"/>
        <v>69.444444444444443</v>
      </c>
      <c r="AC53">
        <v>24807.22</v>
      </c>
      <c r="AD53">
        <f t="shared" si="14"/>
        <v>74.626865671641781</v>
      </c>
      <c r="AE53">
        <v>29404.46</v>
      </c>
      <c r="AF53">
        <f t="shared" si="15"/>
        <v>45.45454545454546</v>
      </c>
      <c r="AG53">
        <v>8688.1</v>
      </c>
      <c r="AH53">
        <f t="shared" si="16"/>
        <v>55.555555555555557</v>
      </c>
      <c r="AI53">
        <v>16422.95</v>
      </c>
      <c r="AJ53">
        <f t="shared" si="17"/>
        <v>34.246575342465761</v>
      </c>
      <c r="AK53">
        <v>19872.62</v>
      </c>
      <c r="AL53">
        <f t="shared" si="18"/>
        <v>48.07692307692308</v>
      </c>
      <c r="AM53">
        <v>15448.56</v>
      </c>
      <c r="AN53">
        <f t="shared" si="19"/>
        <v>40.650406504065046</v>
      </c>
      <c r="AO53">
        <v>22272.44</v>
      </c>
      <c r="AP53">
        <f t="shared" si="20"/>
        <v>81.967213114754102</v>
      </c>
      <c r="AQ53">
        <v>19375.240000000002</v>
      </c>
      <c r="AR53">
        <f t="shared" si="21"/>
        <v>56.17977528089888</v>
      </c>
      <c r="AS53">
        <v>19333.88</v>
      </c>
      <c r="AT53">
        <f t="shared" si="22"/>
        <v>45.45454545454546</v>
      </c>
      <c r="AU53">
        <v>8102.99</v>
      </c>
      <c r="AV53">
        <f t="shared" si="23"/>
        <v>47.169811320754718</v>
      </c>
      <c r="AW53">
        <v>10471.879999999999</v>
      </c>
      <c r="AX53">
        <f t="shared" si="24"/>
        <v>42.372881355932201</v>
      </c>
      <c r="AY53">
        <v>18752.169999999998</v>
      </c>
      <c r="AZ53">
        <f t="shared" si="25"/>
        <v>38.759689922480625</v>
      </c>
      <c r="BA53">
        <v>18424.48</v>
      </c>
      <c r="BB53">
        <f t="shared" si="26"/>
        <v>29.761904761904763</v>
      </c>
      <c r="BC53">
        <v>12921.69</v>
      </c>
      <c r="BD53">
        <f t="shared" si="27"/>
        <v>48.543689320388353</v>
      </c>
      <c r="BE53">
        <v>14542.55</v>
      </c>
      <c r="BF53">
        <f t="shared" si="28"/>
        <v>35.971223021582738</v>
      </c>
      <c r="BG53">
        <v>10899.42</v>
      </c>
    </row>
    <row r="54" spans="1:59" x14ac:dyDescent="0.65">
      <c r="A54">
        <v>5.61</v>
      </c>
      <c r="B54">
        <f t="shared" si="0"/>
        <v>45.13274336283186</v>
      </c>
      <c r="C54">
        <v>12527.92</v>
      </c>
      <c r="D54">
        <f t="shared" si="1"/>
        <v>26.984126984126988</v>
      </c>
      <c r="E54">
        <v>7655.88</v>
      </c>
      <c r="F54">
        <f t="shared" si="2"/>
        <v>53.125</v>
      </c>
      <c r="G54">
        <v>9553.41</v>
      </c>
      <c r="H54">
        <f t="shared" si="3"/>
        <v>25.628140703517587</v>
      </c>
      <c r="I54">
        <v>5793.09</v>
      </c>
      <c r="J54">
        <f t="shared" si="4"/>
        <v>43.220338983050851</v>
      </c>
      <c r="K54">
        <v>10259.799999999999</v>
      </c>
      <c r="L54">
        <f t="shared" si="5"/>
        <v>48.571428571428569</v>
      </c>
      <c r="M54">
        <v>19437.96</v>
      </c>
      <c r="N54">
        <f t="shared" si="6"/>
        <v>36.956521739130437</v>
      </c>
      <c r="O54">
        <v>8718.7199999999993</v>
      </c>
      <c r="P54">
        <f t="shared" si="7"/>
        <v>45.535714285714285</v>
      </c>
      <c r="Q54">
        <v>13588.35</v>
      </c>
      <c r="R54">
        <f t="shared" si="8"/>
        <v>46.788990825688074</v>
      </c>
      <c r="S54">
        <v>7301.45</v>
      </c>
      <c r="T54">
        <f t="shared" si="9"/>
        <v>50.495049504950494</v>
      </c>
      <c r="U54">
        <v>10296.32</v>
      </c>
      <c r="V54">
        <f t="shared" si="10"/>
        <v>42.500000000000007</v>
      </c>
      <c r="W54">
        <v>12097.88</v>
      </c>
      <c r="X54">
        <f t="shared" si="11"/>
        <v>57.95454545454546</v>
      </c>
      <c r="Y54">
        <v>27534.61</v>
      </c>
      <c r="Z54">
        <f t="shared" si="12"/>
        <v>69.863013698630155</v>
      </c>
      <c r="AA54">
        <v>19904.63</v>
      </c>
      <c r="AB54">
        <f t="shared" si="13"/>
        <v>70.833333333333343</v>
      </c>
      <c r="AC54">
        <v>25427.97</v>
      </c>
      <c r="AD54">
        <f t="shared" si="14"/>
        <v>76.119402985074629</v>
      </c>
      <c r="AE54">
        <v>27044.23</v>
      </c>
      <c r="AF54">
        <f t="shared" si="15"/>
        <v>46.363636363636367</v>
      </c>
      <c r="AG54">
        <v>8593.36</v>
      </c>
      <c r="AH54">
        <f t="shared" si="16"/>
        <v>56.666666666666664</v>
      </c>
      <c r="AI54">
        <v>18972.98</v>
      </c>
      <c r="AJ54">
        <f t="shared" si="17"/>
        <v>34.931506849315078</v>
      </c>
      <c r="AK54">
        <v>20269.07</v>
      </c>
      <c r="AL54">
        <f t="shared" si="18"/>
        <v>49.03846153846154</v>
      </c>
      <c r="AM54">
        <v>15377.55</v>
      </c>
      <c r="AN54">
        <f t="shared" si="19"/>
        <v>41.463414634146346</v>
      </c>
      <c r="AO54">
        <v>20768.02</v>
      </c>
      <c r="AP54">
        <f t="shared" si="20"/>
        <v>83.606557377049185</v>
      </c>
      <c r="AQ54">
        <v>19254.740000000002</v>
      </c>
      <c r="AR54">
        <f t="shared" si="21"/>
        <v>57.303370786516858</v>
      </c>
      <c r="AS54">
        <v>20451.73</v>
      </c>
      <c r="AT54">
        <f t="shared" si="22"/>
        <v>46.363636363636367</v>
      </c>
      <c r="AU54">
        <v>7974.48</v>
      </c>
      <c r="AV54">
        <f t="shared" si="23"/>
        <v>48.113207547169814</v>
      </c>
      <c r="AW54">
        <v>9546.59</v>
      </c>
      <c r="AX54">
        <f t="shared" si="24"/>
        <v>43.220338983050851</v>
      </c>
      <c r="AY54">
        <v>17989.29</v>
      </c>
      <c r="AZ54">
        <f t="shared" si="25"/>
        <v>39.534883720930239</v>
      </c>
      <c r="BA54">
        <v>18507.37</v>
      </c>
      <c r="BB54">
        <f t="shared" si="26"/>
        <v>30.357142857142861</v>
      </c>
      <c r="BC54">
        <v>15209.61</v>
      </c>
      <c r="BD54">
        <f t="shared" si="27"/>
        <v>49.514563106796118</v>
      </c>
      <c r="BE54">
        <v>14685.17</v>
      </c>
      <c r="BF54">
        <f t="shared" si="28"/>
        <v>36.690647482014391</v>
      </c>
      <c r="BG54">
        <v>9977.84</v>
      </c>
    </row>
    <row r="55" spans="1:59" x14ac:dyDescent="0.65">
      <c r="A55">
        <v>5.72</v>
      </c>
      <c r="B55">
        <f t="shared" si="0"/>
        <v>46.017699115044245</v>
      </c>
      <c r="C55">
        <v>12063.25</v>
      </c>
      <c r="D55">
        <f t="shared" si="1"/>
        <v>27.513227513227513</v>
      </c>
      <c r="E55">
        <v>8238.7800000000007</v>
      </c>
      <c r="F55">
        <f t="shared" si="2"/>
        <v>54.166666666666664</v>
      </c>
      <c r="G55">
        <v>9650.7900000000009</v>
      </c>
      <c r="H55">
        <f t="shared" si="3"/>
        <v>26.130653266331656</v>
      </c>
      <c r="I55">
        <v>5917.85</v>
      </c>
      <c r="J55">
        <f t="shared" si="4"/>
        <v>44.067796610169488</v>
      </c>
      <c r="K55">
        <v>9331.4</v>
      </c>
      <c r="L55">
        <f t="shared" si="5"/>
        <v>49.523809523809518</v>
      </c>
      <c r="M55">
        <v>18488.87</v>
      </c>
      <c r="N55">
        <f t="shared" si="6"/>
        <v>37.681159420289859</v>
      </c>
      <c r="O55">
        <v>9665.24</v>
      </c>
      <c r="P55">
        <f t="shared" si="7"/>
        <v>46.428571428571423</v>
      </c>
      <c r="Q55">
        <v>13719</v>
      </c>
      <c r="R55">
        <f t="shared" si="8"/>
        <v>47.706422018348619</v>
      </c>
      <c r="S55">
        <v>7118.56</v>
      </c>
      <c r="T55">
        <f t="shared" si="9"/>
        <v>51.485148514851488</v>
      </c>
      <c r="U55">
        <v>10235.06</v>
      </c>
      <c r="V55">
        <f t="shared" si="10"/>
        <v>43.333333333333336</v>
      </c>
      <c r="W55">
        <v>11189.98</v>
      </c>
      <c r="X55">
        <f t="shared" si="11"/>
        <v>59.090909090909093</v>
      </c>
      <c r="Y55">
        <v>26319.69</v>
      </c>
      <c r="Z55">
        <f t="shared" si="12"/>
        <v>71.232876712328775</v>
      </c>
      <c r="AA55">
        <v>21431.599999999999</v>
      </c>
      <c r="AB55">
        <f t="shared" si="13"/>
        <v>72.222222222222214</v>
      </c>
      <c r="AC55">
        <v>25852.42</v>
      </c>
      <c r="AD55">
        <f t="shared" si="14"/>
        <v>77.611940298507449</v>
      </c>
      <c r="AE55">
        <v>25021.71</v>
      </c>
      <c r="AF55">
        <f t="shared" si="15"/>
        <v>47.272727272727273</v>
      </c>
      <c r="AG55">
        <v>8509.01</v>
      </c>
      <c r="AH55">
        <f t="shared" si="16"/>
        <v>57.777777777777771</v>
      </c>
      <c r="AI55">
        <v>20736.45</v>
      </c>
      <c r="AJ55">
        <f t="shared" si="17"/>
        <v>35.616438356164387</v>
      </c>
      <c r="AK55">
        <v>20412.66</v>
      </c>
      <c r="AL55">
        <f t="shared" si="18"/>
        <v>50</v>
      </c>
      <c r="AM55">
        <v>15290.24</v>
      </c>
      <c r="AN55">
        <f t="shared" si="19"/>
        <v>42.276422764227647</v>
      </c>
      <c r="AO55">
        <v>19408.400000000001</v>
      </c>
      <c r="AP55">
        <f t="shared" si="20"/>
        <v>85.245901639344254</v>
      </c>
      <c r="AQ55">
        <v>19131.669999999998</v>
      </c>
      <c r="AR55">
        <f t="shared" si="21"/>
        <v>58.426966292134829</v>
      </c>
      <c r="AS55">
        <v>20561.830000000002</v>
      </c>
      <c r="AT55">
        <f t="shared" si="22"/>
        <v>47.272727272727273</v>
      </c>
      <c r="AU55">
        <v>8234.6200000000008</v>
      </c>
      <c r="AV55">
        <f t="shared" si="23"/>
        <v>49.056603773584904</v>
      </c>
      <c r="AW55">
        <v>8667.6200000000008</v>
      </c>
      <c r="AX55">
        <f t="shared" si="24"/>
        <v>44.067796610169488</v>
      </c>
      <c r="AY55">
        <v>16936.55</v>
      </c>
      <c r="AZ55">
        <f t="shared" si="25"/>
        <v>40.310077519379846</v>
      </c>
      <c r="BA55">
        <v>19528.7</v>
      </c>
      <c r="BB55">
        <f t="shared" si="26"/>
        <v>30.952380952380949</v>
      </c>
      <c r="BC55">
        <v>16117.87</v>
      </c>
      <c r="BD55">
        <f t="shared" si="27"/>
        <v>50.485436893203882</v>
      </c>
      <c r="BE55">
        <v>14906.92</v>
      </c>
      <c r="BF55">
        <f t="shared" si="28"/>
        <v>37.410071942446045</v>
      </c>
      <c r="BG55">
        <v>9466.02</v>
      </c>
    </row>
    <row r="56" spans="1:59" x14ac:dyDescent="0.65">
      <c r="A56">
        <v>5.83</v>
      </c>
      <c r="B56">
        <f t="shared" si="0"/>
        <v>46.902654867256636</v>
      </c>
      <c r="C56">
        <v>12159.79</v>
      </c>
      <c r="D56">
        <f t="shared" si="1"/>
        <v>28.042328042328045</v>
      </c>
      <c r="E56">
        <v>7628.31</v>
      </c>
      <c r="F56">
        <f t="shared" si="2"/>
        <v>55.208333333333329</v>
      </c>
      <c r="G56">
        <v>10299.98</v>
      </c>
      <c r="H56">
        <f t="shared" si="3"/>
        <v>26.633165829145728</v>
      </c>
      <c r="I56">
        <v>6346.65</v>
      </c>
      <c r="J56">
        <f t="shared" si="4"/>
        <v>44.915254237288131</v>
      </c>
      <c r="K56">
        <v>8616.7099999999991</v>
      </c>
      <c r="L56">
        <f t="shared" si="5"/>
        <v>50.476190476190474</v>
      </c>
      <c r="M56">
        <v>17369.43</v>
      </c>
      <c r="N56">
        <f t="shared" si="6"/>
        <v>38.405797101449274</v>
      </c>
      <c r="O56">
        <v>10662.84</v>
      </c>
      <c r="P56">
        <f t="shared" si="7"/>
        <v>47.321428571428569</v>
      </c>
      <c r="Q56">
        <v>13772.85</v>
      </c>
      <c r="R56">
        <f t="shared" si="8"/>
        <v>48.62385321100917</v>
      </c>
      <c r="S56">
        <v>7099.01</v>
      </c>
      <c r="T56">
        <f t="shared" si="9"/>
        <v>52.475247524752476</v>
      </c>
      <c r="U56">
        <v>11086.39</v>
      </c>
      <c r="V56">
        <f t="shared" si="10"/>
        <v>44.166666666666671</v>
      </c>
      <c r="W56">
        <v>10507.77</v>
      </c>
      <c r="X56">
        <f t="shared" si="11"/>
        <v>60.227272727272727</v>
      </c>
      <c r="Y56">
        <v>24112.68</v>
      </c>
      <c r="Z56">
        <f t="shared" si="12"/>
        <v>72.602739726027394</v>
      </c>
      <c r="AA56">
        <v>23704.29</v>
      </c>
      <c r="AB56">
        <f t="shared" si="13"/>
        <v>73.611111111111114</v>
      </c>
      <c r="AC56">
        <v>26142.83</v>
      </c>
      <c r="AD56">
        <f t="shared" si="14"/>
        <v>79.104477611940297</v>
      </c>
      <c r="AE56">
        <v>23377.68</v>
      </c>
      <c r="AF56">
        <f t="shared" si="15"/>
        <v>48.18181818181818</v>
      </c>
      <c r="AG56">
        <v>8766.14</v>
      </c>
      <c r="AH56">
        <f t="shared" si="16"/>
        <v>58.888888888888893</v>
      </c>
      <c r="AI56">
        <v>21169.35</v>
      </c>
      <c r="AJ56">
        <f t="shared" si="17"/>
        <v>36.301369863013697</v>
      </c>
      <c r="AK56">
        <v>20490.55</v>
      </c>
      <c r="AL56">
        <f t="shared" si="18"/>
        <v>50.961538461538467</v>
      </c>
      <c r="AM56">
        <v>15243.79</v>
      </c>
      <c r="AN56">
        <f t="shared" si="19"/>
        <v>43.089430894308947</v>
      </c>
      <c r="AO56">
        <v>18220.490000000002</v>
      </c>
      <c r="AP56">
        <f t="shared" si="20"/>
        <v>86.885245901639337</v>
      </c>
      <c r="AQ56">
        <v>19186.39</v>
      </c>
      <c r="AR56">
        <f t="shared" si="21"/>
        <v>59.550561797752813</v>
      </c>
      <c r="AS56">
        <v>19683.009999999998</v>
      </c>
      <c r="AT56">
        <f t="shared" si="22"/>
        <v>48.18181818181818</v>
      </c>
      <c r="AU56">
        <v>7871.17</v>
      </c>
      <c r="AV56">
        <f t="shared" si="23"/>
        <v>50</v>
      </c>
      <c r="AW56">
        <v>8207.0400000000009</v>
      </c>
      <c r="AX56">
        <f t="shared" si="24"/>
        <v>44.915254237288131</v>
      </c>
      <c r="AY56">
        <v>15891.64</v>
      </c>
      <c r="AZ56">
        <f t="shared" si="25"/>
        <v>41.085271317829459</v>
      </c>
      <c r="BA56">
        <v>21763.48</v>
      </c>
      <c r="BB56">
        <f t="shared" si="26"/>
        <v>31.547619047619047</v>
      </c>
      <c r="BC56">
        <v>17336.25</v>
      </c>
      <c r="BD56">
        <f t="shared" si="27"/>
        <v>51.456310679611647</v>
      </c>
      <c r="BE56">
        <v>16237.81</v>
      </c>
      <c r="BF56">
        <f t="shared" si="28"/>
        <v>38.129496402877699</v>
      </c>
      <c r="BG56">
        <v>9229.91</v>
      </c>
    </row>
    <row r="57" spans="1:59" x14ac:dyDescent="0.65">
      <c r="A57">
        <v>5.94</v>
      </c>
      <c r="B57">
        <f t="shared" si="0"/>
        <v>47.787610619469028</v>
      </c>
      <c r="C57">
        <v>11976.83</v>
      </c>
      <c r="D57">
        <f t="shared" si="1"/>
        <v>28.571428571428577</v>
      </c>
      <c r="E57">
        <v>7619.2</v>
      </c>
      <c r="F57">
        <f t="shared" si="2"/>
        <v>56.25</v>
      </c>
      <c r="G57">
        <v>10554.51</v>
      </c>
      <c r="H57">
        <f t="shared" si="3"/>
        <v>27.1356783919598</v>
      </c>
      <c r="I57">
        <v>6613.43</v>
      </c>
      <c r="J57">
        <f t="shared" si="4"/>
        <v>45.762711864406782</v>
      </c>
      <c r="K57">
        <v>8230.0400000000009</v>
      </c>
      <c r="L57">
        <f t="shared" si="5"/>
        <v>51.428571428571423</v>
      </c>
      <c r="M57">
        <v>16505.490000000002</v>
      </c>
      <c r="N57">
        <f t="shared" si="6"/>
        <v>39.130434782608695</v>
      </c>
      <c r="O57">
        <v>11739.32</v>
      </c>
      <c r="P57">
        <f t="shared" si="7"/>
        <v>48.214285714285715</v>
      </c>
      <c r="Q57">
        <v>13865.13</v>
      </c>
      <c r="R57">
        <f t="shared" si="8"/>
        <v>49.541284403669728</v>
      </c>
      <c r="S57">
        <v>6959.18</v>
      </c>
      <c r="T57">
        <f t="shared" si="9"/>
        <v>53.46534653465347</v>
      </c>
      <c r="U57">
        <v>11737.23</v>
      </c>
      <c r="V57">
        <f t="shared" si="10"/>
        <v>45.000000000000007</v>
      </c>
      <c r="W57">
        <v>10486.88</v>
      </c>
      <c r="X57">
        <f t="shared" si="11"/>
        <v>61.363636363636367</v>
      </c>
      <c r="Y57">
        <v>21433.26</v>
      </c>
      <c r="Z57">
        <f t="shared" si="12"/>
        <v>73.972602739726028</v>
      </c>
      <c r="AA57">
        <v>23496.2</v>
      </c>
      <c r="AB57">
        <f t="shared" si="13"/>
        <v>75.000000000000014</v>
      </c>
      <c r="AC57">
        <v>26224.32</v>
      </c>
      <c r="AD57">
        <f t="shared" si="14"/>
        <v>80.597014925373131</v>
      </c>
      <c r="AE57">
        <v>21861.66</v>
      </c>
      <c r="AF57">
        <f t="shared" si="15"/>
        <v>49.090909090909093</v>
      </c>
      <c r="AG57">
        <v>8260.6</v>
      </c>
      <c r="AH57">
        <f t="shared" si="16"/>
        <v>60</v>
      </c>
      <c r="AI57">
        <v>20991.71</v>
      </c>
      <c r="AJ57">
        <f t="shared" si="17"/>
        <v>36.986301369863014</v>
      </c>
      <c r="AK57">
        <v>20349.060000000001</v>
      </c>
      <c r="AL57">
        <f t="shared" si="18"/>
        <v>51.923076923076927</v>
      </c>
      <c r="AM57">
        <v>16114.73</v>
      </c>
      <c r="AN57">
        <f t="shared" si="19"/>
        <v>43.902439024390247</v>
      </c>
      <c r="AO57">
        <v>17773.650000000001</v>
      </c>
      <c r="AP57">
        <f t="shared" si="20"/>
        <v>88.524590163934434</v>
      </c>
      <c r="AQ57">
        <v>19123.310000000001</v>
      </c>
      <c r="AR57">
        <f t="shared" si="21"/>
        <v>60.674157303370791</v>
      </c>
      <c r="AS57">
        <v>19166.04</v>
      </c>
      <c r="AT57">
        <f t="shared" si="22"/>
        <v>49.090909090909093</v>
      </c>
      <c r="AU57">
        <v>7869.49</v>
      </c>
      <c r="AV57">
        <f t="shared" si="23"/>
        <v>50.943396226415096</v>
      </c>
      <c r="AW57">
        <v>8890.32</v>
      </c>
      <c r="AX57">
        <f t="shared" si="24"/>
        <v>45.762711864406782</v>
      </c>
      <c r="AY57">
        <v>13847.66</v>
      </c>
      <c r="AZ57">
        <f t="shared" si="25"/>
        <v>41.860465116279073</v>
      </c>
      <c r="BA57">
        <v>23499.81</v>
      </c>
      <c r="BB57">
        <f t="shared" si="26"/>
        <v>32.142857142857146</v>
      </c>
      <c r="BC57">
        <v>16366.47</v>
      </c>
      <c r="BD57">
        <f t="shared" si="27"/>
        <v>52.427184466019419</v>
      </c>
      <c r="BE57">
        <v>16810.55</v>
      </c>
      <c r="BF57">
        <f t="shared" si="28"/>
        <v>38.848920863309353</v>
      </c>
      <c r="BG57">
        <v>9298.06</v>
      </c>
    </row>
    <row r="58" spans="1:59" x14ac:dyDescent="0.65">
      <c r="A58">
        <v>6.05</v>
      </c>
      <c r="B58">
        <f t="shared" si="0"/>
        <v>48.672566371681413</v>
      </c>
      <c r="C58">
        <v>11872.29</v>
      </c>
      <c r="D58">
        <f t="shared" si="1"/>
        <v>29.100529100529098</v>
      </c>
      <c r="E58">
        <v>8052.25</v>
      </c>
      <c r="F58">
        <f t="shared" si="2"/>
        <v>57.291666666666664</v>
      </c>
      <c r="G58">
        <v>10301.280000000001</v>
      </c>
      <c r="H58">
        <f t="shared" si="3"/>
        <v>27.638190954773869</v>
      </c>
      <c r="I58">
        <v>7330.29</v>
      </c>
      <c r="J58">
        <f t="shared" si="4"/>
        <v>46.610169491525419</v>
      </c>
      <c r="K58">
        <v>8240.7000000000007</v>
      </c>
      <c r="L58">
        <f t="shared" si="5"/>
        <v>52.380952380952372</v>
      </c>
      <c r="M58">
        <v>15228.17</v>
      </c>
      <c r="N58">
        <f t="shared" si="6"/>
        <v>39.855072463768117</v>
      </c>
      <c r="O58">
        <v>12792.12</v>
      </c>
      <c r="P58">
        <f t="shared" si="7"/>
        <v>49.107142857142854</v>
      </c>
      <c r="Q58">
        <v>12979.73</v>
      </c>
      <c r="R58">
        <f t="shared" si="8"/>
        <v>50.458715596330272</v>
      </c>
      <c r="S58">
        <v>6989.08</v>
      </c>
      <c r="T58">
        <f t="shared" si="9"/>
        <v>54.455445544554458</v>
      </c>
      <c r="U58">
        <v>12885.7</v>
      </c>
      <c r="V58">
        <f t="shared" si="10"/>
        <v>45.833333333333336</v>
      </c>
      <c r="W58">
        <v>10885.71</v>
      </c>
      <c r="X58">
        <f t="shared" si="11"/>
        <v>62.5</v>
      </c>
      <c r="Y58">
        <v>19795</v>
      </c>
      <c r="Z58">
        <f t="shared" si="12"/>
        <v>75.342465753424662</v>
      </c>
      <c r="AA58">
        <v>23922.04</v>
      </c>
      <c r="AB58">
        <f t="shared" si="13"/>
        <v>76.388888888888886</v>
      </c>
      <c r="AC58">
        <v>27106.66</v>
      </c>
      <c r="AD58">
        <f t="shared" si="14"/>
        <v>82.089552238805965</v>
      </c>
      <c r="AE58">
        <v>20141.330000000002</v>
      </c>
      <c r="AF58">
        <f t="shared" si="15"/>
        <v>50</v>
      </c>
      <c r="AG58">
        <v>8464.93</v>
      </c>
      <c r="AH58">
        <f t="shared" si="16"/>
        <v>61.111111111111107</v>
      </c>
      <c r="AI58">
        <v>20831.53</v>
      </c>
      <c r="AJ58">
        <f t="shared" si="17"/>
        <v>37.671232876712331</v>
      </c>
      <c r="AK58">
        <v>19384.919999999998</v>
      </c>
      <c r="AL58">
        <f t="shared" si="18"/>
        <v>52.884615384615387</v>
      </c>
      <c r="AM58">
        <v>17552.23</v>
      </c>
      <c r="AN58">
        <f t="shared" si="19"/>
        <v>44.715447154471541</v>
      </c>
      <c r="AO58">
        <v>17696.55</v>
      </c>
      <c r="AP58">
        <f t="shared" si="20"/>
        <v>90.163934426229503</v>
      </c>
      <c r="AQ58">
        <v>18961.36</v>
      </c>
      <c r="AR58">
        <f t="shared" si="21"/>
        <v>61.797752808988768</v>
      </c>
      <c r="AS58">
        <v>17785.580000000002</v>
      </c>
      <c r="AT58">
        <f t="shared" si="22"/>
        <v>50</v>
      </c>
      <c r="AU58">
        <v>7676.42</v>
      </c>
      <c r="AV58">
        <f t="shared" si="23"/>
        <v>51.886792452830186</v>
      </c>
      <c r="AW58">
        <v>9410.7000000000007</v>
      </c>
      <c r="AX58">
        <f t="shared" si="24"/>
        <v>46.610169491525419</v>
      </c>
      <c r="AY58">
        <v>12134.57</v>
      </c>
      <c r="AZ58">
        <f t="shared" si="25"/>
        <v>42.63565891472868</v>
      </c>
      <c r="BA58">
        <v>21517.53</v>
      </c>
      <c r="BB58">
        <f t="shared" si="26"/>
        <v>32.738095238095241</v>
      </c>
      <c r="BC58">
        <v>15493.18</v>
      </c>
      <c r="BD58">
        <f t="shared" si="27"/>
        <v>53.398058252427184</v>
      </c>
      <c r="BE58">
        <v>18011.78</v>
      </c>
      <c r="BF58">
        <f t="shared" si="28"/>
        <v>39.568345323741013</v>
      </c>
      <c r="BG58">
        <v>8411.5</v>
      </c>
    </row>
    <row r="59" spans="1:59" x14ac:dyDescent="0.65">
      <c r="A59">
        <v>6.16</v>
      </c>
      <c r="B59">
        <f t="shared" si="0"/>
        <v>49.557522123893811</v>
      </c>
      <c r="C59">
        <v>12693.96</v>
      </c>
      <c r="D59">
        <f t="shared" si="1"/>
        <v>29.629629629629633</v>
      </c>
      <c r="E59">
        <v>8459.17</v>
      </c>
      <c r="F59">
        <f t="shared" si="2"/>
        <v>58.333333333333336</v>
      </c>
      <c r="G59">
        <v>9658.19</v>
      </c>
      <c r="H59">
        <f t="shared" si="3"/>
        <v>28.140703517587941</v>
      </c>
      <c r="I59">
        <v>8507.19</v>
      </c>
      <c r="J59">
        <f t="shared" si="4"/>
        <v>47.457627118644069</v>
      </c>
      <c r="K59">
        <v>8406.6200000000008</v>
      </c>
      <c r="L59">
        <f t="shared" si="5"/>
        <v>53.333333333333336</v>
      </c>
      <c r="M59">
        <v>13452.77</v>
      </c>
      <c r="N59">
        <f t="shared" si="6"/>
        <v>40.579710144927539</v>
      </c>
      <c r="O59">
        <v>13352.23</v>
      </c>
      <c r="P59">
        <f t="shared" si="7"/>
        <v>50</v>
      </c>
      <c r="Q59">
        <v>13032.14</v>
      </c>
      <c r="R59">
        <f t="shared" si="8"/>
        <v>51.37614678899083</v>
      </c>
      <c r="S59">
        <v>6804.46</v>
      </c>
      <c r="T59">
        <f t="shared" si="9"/>
        <v>55.445544554455452</v>
      </c>
      <c r="U59">
        <v>15749.03</v>
      </c>
      <c r="V59">
        <f t="shared" si="10"/>
        <v>46.666666666666671</v>
      </c>
      <c r="W59">
        <v>11159.39</v>
      </c>
      <c r="X59">
        <f t="shared" si="11"/>
        <v>63.636363636363633</v>
      </c>
      <c r="Y59">
        <v>19452.64</v>
      </c>
      <c r="Z59">
        <f t="shared" si="12"/>
        <v>76.712328767123296</v>
      </c>
      <c r="AA59">
        <v>25031.96</v>
      </c>
      <c r="AB59">
        <f t="shared" si="13"/>
        <v>77.777777777777786</v>
      </c>
      <c r="AC59">
        <v>27400.28</v>
      </c>
      <c r="AD59">
        <f t="shared" si="14"/>
        <v>83.582089552238799</v>
      </c>
      <c r="AE59">
        <v>19540.939999999999</v>
      </c>
      <c r="AF59">
        <f t="shared" si="15"/>
        <v>50.909090909090914</v>
      </c>
      <c r="AG59">
        <v>8985.8700000000008</v>
      </c>
      <c r="AH59">
        <f t="shared" si="16"/>
        <v>62.222222222222221</v>
      </c>
      <c r="AI59">
        <v>21683.75</v>
      </c>
      <c r="AJ59">
        <f t="shared" si="17"/>
        <v>38.356164383561648</v>
      </c>
      <c r="AK59">
        <v>17770.61</v>
      </c>
      <c r="AL59">
        <f t="shared" si="18"/>
        <v>53.846153846153854</v>
      </c>
      <c r="AM59">
        <v>18996.14</v>
      </c>
      <c r="AN59">
        <f t="shared" si="19"/>
        <v>45.528455284552848</v>
      </c>
      <c r="AO59">
        <v>17033.39</v>
      </c>
      <c r="AP59">
        <f t="shared" si="20"/>
        <v>91.803278688524586</v>
      </c>
      <c r="AQ59">
        <v>19048.490000000002</v>
      </c>
      <c r="AR59">
        <f t="shared" si="21"/>
        <v>62.921348314606753</v>
      </c>
      <c r="AS59">
        <v>16765.7</v>
      </c>
      <c r="AT59">
        <f t="shared" si="22"/>
        <v>50.909090909090914</v>
      </c>
      <c r="AU59">
        <v>7465.05</v>
      </c>
      <c r="AV59">
        <f t="shared" si="23"/>
        <v>52.830188679245282</v>
      </c>
      <c r="AW59">
        <v>9057.18</v>
      </c>
      <c r="AX59">
        <f t="shared" si="24"/>
        <v>47.457627118644069</v>
      </c>
      <c r="AY59">
        <v>11770.59</v>
      </c>
      <c r="AZ59">
        <f t="shared" si="25"/>
        <v>43.410852713178301</v>
      </c>
      <c r="BA59">
        <v>16824.849999999999</v>
      </c>
      <c r="BB59">
        <f t="shared" si="26"/>
        <v>33.333333333333329</v>
      </c>
      <c r="BC59">
        <v>13333.99</v>
      </c>
      <c r="BD59">
        <f t="shared" si="27"/>
        <v>54.368932038834949</v>
      </c>
      <c r="BE59">
        <v>17511.25</v>
      </c>
      <c r="BF59">
        <f t="shared" si="28"/>
        <v>40.287769784172667</v>
      </c>
      <c r="BG59">
        <v>7563.88</v>
      </c>
    </row>
    <row r="60" spans="1:59" x14ac:dyDescent="0.65">
      <c r="A60">
        <v>6.27</v>
      </c>
      <c r="B60">
        <f t="shared" si="0"/>
        <v>50.442477876106196</v>
      </c>
      <c r="C60">
        <v>13646.87</v>
      </c>
      <c r="D60">
        <f t="shared" si="1"/>
        <v>30.158730158730158</v>
      </c>
      <c r="E60">
        <v>8738.57</v>
      </c>
      <c r="F60">
        <f t="shared" si="2"/>
        <v>59.374999999999986</v>
      </c>
      <c r="G60">
        <v>9612.1299999999992</v>
      </c>
      <c r="H60">
        <f t="shared" si="3"/>
        <v>28.643216080402006</v>
      </c>
      <c r="I60">
        <v>8427.66</v>
      </c>
      <c r="J60">
        <f t="shared" si="4"/>
        <v>48.305084745762706</v>
      </c>
      <c r="K60">
        <v>9009.7999999999993</v>
      </c>
      <c r="L60">
        <f t="shared" si="5"/>
        <v>54.285714285714285</v>
      </c>
      <c r="M60">
        <v>12420.89</v>
      </c>
      <c r="N60">
        <f t="shared" si="6"/>
        <v>41.304347826086953</v>
      </c>
      <c r="O60">
        <v>12683.2</v>
      </c>
      <c r="P60">
        <f t="shared" si="7"/>
        <v>50.892857142857139</v>
      </c>
      <c r="Q60">
        <v>11502.93</v>
      </c>
      <c r="R60">
        <f t="shared" si="8"/>
        <v>52.293577981651374</v>
      </c>
      <c r="S60">
        <v>6623.73</v>
      </c>
      <c r="T60">
        <f t="shared" si="9"/>
        <v>56.435643564356432</v>
      </c>
      <c r="U60">
        <v>17382.099999999999</v>
      </c>
      <c r="V60">
        <f t="shared" si="10"/>
        <v>47.5</v>
      </c>
      <c r="W60">
        <v>10800.65</v>
      </c>
      <c r="X60">
        <f t="shared" si="11"/>
        <v>64.772727272727266</v>
      </c>
      <c r="Y60">
        <v>19098.46</v>
      </c>
      <c r="Z60">
        <f t="shared" si="12"/>
        <v>78.082191780821915</v>
      </c>
      <c r="AA60">
        <v>26708.82</v>
      </c>
      <c r="AB60">
        <f t="shared" si="13"/>
        <v>79.166666666666657</v>
      </c>
      <c r="AC60">
        <v>28120.16</v>
      </c>
      <c r="AD60">
        <f t="shared" si="14"/>
        <v>85.074626865671632</v>
      </c>
      <c r="AE60">
        <v>19345.82</v>
      </c>
      <c r="AF60">
        <f t="shared" si="15"/>
        <v>51.81818181818182</v>
      </c>
      <c r="AG60">
        <v>9328.42</v>
      </c>
      <c r="AH60">
        <f t="shared" si="16"/>
        <v>63.333333333333329</v>
      </c>
      <c r="AI60">
        <v>22049.59</v>
      </c>
      <c r="AJ60">
        <f t="shared" si="17"/>
        <v>39.041095890410958</v>
      </c>
      <c r="AK60">
        <v>16020.96</v>
      </c>
      <c r="AL60">
        <f t="shared" si="18"/>
        <v>54.807692307692299</v>
      </c>
      <c r="AM60">
        <v>20326.740000000002</v>
      </c>
      <c r="AN60">
        <f t="shared" si="19"/>
        <v>46.341463414634141</v>
      </c>
      <c r="AO60">
        <v>16242.88</v>
      </c>
      <c r="AP60">
        <f t="shared" si="20"/>
        <v>93.442622950819668</v>
      </c>
      <c r="AQ60">
        <v>20095.810000000001</v>
      </c>
      <c r="AR60">
        <f t="shared" si="21"/>
        <v>64.044943820224717</v>
      </c>
      <c r="AS60">
        <v>16311.67</v>
      </c>
      <c r="AT60">
        <f t="shared" si="22"/>
        <v>51.81818181818182</v>
      </c>
      <c r="AU60">
        <v>7184.12</v>
      </c>
      <c r="AV60">
        <f t="shared" si="23"/>
        <v>53.773584905660378</v>
      </c>
      <c r="AW60">
        <v>8750.66</v>
      </c>
      <c r="AX60">
        <f t="shared" si="24"/>
        <v>48.305084745762706</v>
      </c>
      <c r="AY60">
        <v>11675.14</v>
      </c>
      <c r="AZ60">
        <f t="shared" si="25"/>
        <v>44.186046511627907</v>
      </c>
      <c r="BA60">
        <v>13351.72</v>
      </c>
      <c r="BB60">
        <f t="shared" si="26"/>
        <v>33.928571428571423</v>
      </c>
      <c r="BC60">
        <v>11024.79</v>
      </c>
      <c r="BD60">
        <f t="shared" si="27"/>
        <v>55.339805825242713</v>
      </c>
      <c r="BE60">
        <v>16527.98</v>
      </c>
      <c r="BF60">
        <f t="shared" si="28"/>
        <v>41.007194244604314</v>
      </c>
      <c r="BG60">
        <v>7633.76</v>
      </c>
    </row>
    <row r="61" spans="1:59" x14ac:dyDescent="0.65">
      <c r="A61">
        <v>6.38</v>
      </c>
      <c r="B61">
        <f t="shared" si="0"/>
        <v>51.327433628318587</v>
      </c>
      <c r="C61">
        <v>15009.03</v>
      </c>
      <c r="D61">
        <f t="shared" si="1"/>
        <v>30.687830687830687</v>
      </c>
      <c r="E61">
        <v>8467.06</v>
      </c>
      <c r="F61">
        <f t="shared" si="2"/>
        <v>60.416666666666664</v>
      </c>
      <c r="G61">
        <v>9360.84</v>
      </c>
      <c r="H61">
        <f t="shared" si="3"/>
        <v>29.145728643216078</v>
      </c>
      <c r="I61">
        <v>8525.8799999999992</v>
      </c>
      <c r="J61">
        <f t="shared" si="4"/>
        <v>49.152542372881349</v>
      </c>
      <c r="K61">
        <v>9218.65</v>
      </c>
      <c r="L61">
        <f t="shared" si="5"/>
        <v>55.238095238095234</v>
      </c>
      <c r="M61">
        <v>11561.88</v>
      </c>
      <c r="N61">
        <f t="shared" si="6"/>
        <v>42.028985507246375</v>
      </c>
      <c r="O61">
        <v>11028.16</v>
      </c>
      <c r="P61">
        <f t="shared" si="7"/>
        <v>51.785714285714278</v>
      </c>
      <c r="Q61">
        <v>10581.04</v>
      </c>
      <c r="R61">
        <f t="shared" si="8"/>
        <v>53.211009174311933</v>
      </c>
      <c r="S61">
        <v>6455.22</v>
      </c>
      <c r="T61">
        <f t="shared" si="9"/>
        <v>57.425742574257434</v>
      </c>
      <c r="U61">
        <v>15786.85</v>
      </c>
      <c r="V61">
        <f t="shared" si="10"/>
        <v>48.333333333333336</v>
      </c>
      <c r="W61">
        <v>10350.450000000001</v>
      </c>
      <c r="X61">
        <f t="shared" si="11"/>
        <v>65.909090909090907</v>
      </c>
      <c r="Y61">
        <v>19465.73</v>
      </c>
      <c r="Z61">
        <f t="shared" si="12"/>
        <v>79.452054794520549</v>
      </c>
      <c r="AA61">
        <v>28854.6</v>
      </c>
      <c r="AB61">
        <f t="shared" si="13"/>
        <v>80.555555555555557</v>
      </c>
      <c r="AC61">
        <v>28602.67</v>
      </c>
      <c r="AD61">
        <f t="shared" si="14"/>
        <v>86.567164179104466</v>
      </c>
      <c r="AE61">
        <v>19528.93</v>
      </c>
      <c r="AF61">
        <f t="shared" si="15"/>
        <v>52.72727272727272</v>
      </c>
      <c r="AG61">
        <v>9030.9699999999993</v>
      </c>
      <c r="AH61">
        <f t="shared" si="16"/>
        <v>64.444444444444443</v>
      </c>
      <c r="AI61">
        <v>22420.95</v>
      </c>
      <c r="AJ61">
        <f t="shared" si="17"/>
        <v>39.726027397260275</v>
      </c>
      <c r="AK61">
        <v>15119.85</v>
      </c>
      <c r="AL61">
        <f t="shared" si="18"/>
        <v>55.769230769230774</v>
      </c>
      <c r="AM61">
        <v>20391.91</v>
      </c>
      <c r="AN61">
        <f t="shared" si="19"/>
        <v>47.154471544715449</v>
      </c>
      <c r="AO61">
        <v>15271.18</v>
      </c>
      <c r="AP61">
        <f t="shared" si="20"/>
        <v>95.081967213114751</v>
      </c>
      <c r="AQ61">
        <v>19651.330000000002</v>
      </c>
      <c r="AR61">
        <f t="shared" si="21"/>
        <v>65.168539325842701</v>
      </c>
      <c r="AS61">
        <v>17057.93</v>
      </c>
      <c r="AT61">
        <f t="shared" si="22"/>
        <v>52.72727272727272</v>
      </c>
      <c r="AU61">
        <v>7612.11</v>
      </c>
      <c r="AV61">
        <f t="shared" si="23"/>
        <v>54.716981132075468</v>
      </c>
      <c r="AW61">
        <v>8597.5</v>
      </c>
      <c r="AX61">
        <f t="shared" si="24"/>
        <v>49.152542372881349</v>
      </c>
      <c r="AY61">
        <v>11354.89</v>
      </c>
      <c r="AZ61">
        <f t="shared" si="25"/>
        <v>44.961240310077521</v>
      </c>
      <c r="BA61">
        <v>11524.01</v>
      </c>
      <c r="BB61">
        <f t="shared" si="26"/>
        <v>34.523809523809526</v>
      </c>
      <c r="BC61">
        <v>10301.17</v>
      </c>
      <c r="BD61">
        <f t="shared" si="27"/>
        <v>56.310679611650485</v>
      </c>
      <c r="BE61">
        <v>17978.88</v>
      </c>
      <c r="BF61">
        <f t="shared" si="28"/>
        <v>41.726618705035975</v>
      </c>
      <c r="BG61">
        <v>8164.17</v>
      </c>
    </row>
    <row r="62" spans="1:59" x14ac:dyDescent="0.65">
      <c r="A62">
        <v>6.49</v>
      </c>
      <c r="B62">
        <f t="shared" si="0"/>
        <v>52.212389380530979</v>
      </c>
      <c r="C62">
        <v>15330.11</v>
      </c>
      <c r="D62">
        <f t="shared" si="1"/>
        <v>31.216931216931222</v>
      </c>
      <c r="E62">
        <v>8161.31</v>
      </c>
      <c r="F62">
        <f t="shared" si="2"/>
        <v>61.458333333333336</v>
      </c>
      <c r="G62">
        <v>8850.94</v>
      </c>
      <c r="H62">
        <f t="shared" si="3"/>
        <v>29.64824120603015</v>
      </c>
      <c r="I62">
        <v>9104.57</v>
      </c>
      <c r="J62">
        <f t="shared" si="4"/>
        <v>50</v>
      </c>
      <c r="K62">
        <v>9374.5300000000007</v>
      </c>
      <c r="L62">
        <f t="shared" si="5"/>
        <v>56.19047619047619</v>
      </c>
      <c r="M62">
        <v>11260.2</v>
      </c>
      <c r="N62">
        <f t="shared" si="6"/>
        <v>42.753623188405797</v>
      </c>
      <c r="O62">
        <v>9864.32</v>
      </c>
      <c r="P62">
        <f t="shared" si="7"/>
        <v>52.678571428571431</v>
      </c>
      <c r="Q62">
        <v>9576.8700000000008</v>
      </c>
      <c r="R62">
        <f t="shared" si="8"/>
        <v>54.128440366972477</v>
      </c>
      <c r="S62">
        <v>6375.74</v>
      </c>
      <c r="T62">
        <f t="shared" si="9"/>
        <v>58.415841584158422</v>
      </c>
      <c r="U62">
        <v>12865.2</v>
      </c>
      <c r="V62">
        <f t="shared" si="10"/>
        <v>49.166666666666671</v>
      </c>
      <c r="W62">
        <v>10449.61</v>
      </c>
      <c r="X62">
        <f t="shared" si="11"/>
        <v>67.045454545454547</v>
      </c>
      <c r="Y62">
        <v>19379.34</v>
      </c>
      <c r="Z62">
        <f t="shared" si="12"/>
        <v>80.821917808219183</v>
      </c>
      <c r="AA62">
        <v>29878.28</v>
      </c>
      <c r="AB62">
        <f t="shared" si="13"/>
        <v>81.944444444444457</v>
      </c>
      <c r="AC62">
        <v>27708.28</v>
      </c>
      <c r="AD62">
        <f t="shared" si="14"/>
        <v>88.059701492537314</v>
      </c>
      <c r="AE62">
        <v>18911.28</v>
      </c>
      <c r="AF62">
        <f t="shared" si="15"/>
        <v>53.63636363636364</v>
      </c>
      <c r="AG62">
        <v>9053.2000000000007</v>
      </c>
      <c r="AH62">
        <f t="shared" si="16"/>
        <v>65.555555555555557</v>
      </c>
      <c r="AI62">
        <v>22582.53</v>
      </c>
      <c r="AJ62">
        <f t="shared" si="17"/>
        <v>40.410958904109592</v>
      </c>
      <c r="AK62">
        <v>14505.41</v>
      </c>
      <c r="AL62">
        <f t="shared" si="18"/>
        <v>56.730769230769241</v>
      </c>
      <c r="AM62">
        <v>19839.03</v>
      </c>
      <c r="AN62">
        <f t="shared" si="19"/>
        <v>47.967479674796756</v>
      </c>
      <c r="AO62">
        <v>15194.98</v>
      </c>
      <c r="AP62">
        <f t="shared" si="20"/>
        <v>96.721311475409848</v>
      </c>
      <c r="AQ62">
        <v>20049.439999999999</v>
      </c>
      <c r="AR62">
        <f t="shared" si="21"/>
        <v>66.292134831460686</v>
      </c>
      <c r="AS62">
        <v>18587.41</v>
      </c>
      <c r="AT62">
        <f t="shared" si="22"/>
        <v>53.63636363636364</v>
      </c>
      <c r="AU62">
        <v>7628.78</v>
      </c>
      <c r="AV62">
        <f t="shared" si="23"/>
        <v>55.660377358490564</v>
      </c>
      <c r="AW62">
        <v>8513.08</v>
      </c>
      <c r="AX62">
        <f t="shared" si="24"/>
        <v>50</v>
      </c>
      <c r="AY62">
        <v>12652.27</v>
      </c>
      <c r="AZ62">
        <f t="shared" si="25"/>
        <v>45.736434108527135</v>
      </c>
      <c r="BA62">
        <v>11306.32</v>
      </c>
      <c r="BB62">
        <f t="shared" si="26"/>
        <v>35.11904761904762</v>
      </c>
      <c r="BC62">
        <v>10604.1</v>
      </c>
      <c r="BD62">
        <f t="shared" si="27"/>
        <v>57.28155339805825</v>
      </c>
      <c r="BE62">
        <v>19523.63</v>
      </c>
      <c r="BF62">
        <f t="shared" si="28"/>
        <v>42.446043165467628</v>
      </c>
      <c r="BG62">
        <v>8885.64</v>
      </c>
    </row>
    <row r="63" spans="1:59" x14ac:dyDescent="0.65">
      <c r="A63">
        <v>6.6</v>
      </c>
      <c r="B63">
        <f t="shared" si="0"/>
        <v>53.097345132743357</v>
      </c>
      <c r="C63">
        <v>14985.76</v>
      </c>
      <c r="D63">
        <f t="shared" si="1"/>
        <v>31.746031746031743</v>
      </c>
      <c r="E63">
        <v>8438.3799999999992</v>
      </c>
      <c r="F63">
        <f t="shared" si="2"/>
        <v>62.499999999999986</v>
      </c>
      <c r="G63">
        <v>8140.59</v>
      </c>
      <c r="H63">
        <f t="shared" si="3"/>
        <v>30.150753768844218</v>
      </c>
      <c r="I63">
        <v>9527.68</v>
      </c>
      <c r="J63">
        <f t="shared" si="4"/>
        <v>50.847457627118644</v>
      </c>
      <c r="K63">
        <v>7773.71</v>
      </c>
      <c r="L63">
        <f t="shared" si="5"/>
        <v>57.142857142857139</v>
      </c>
      <c r="M63">
        <v>11083.45</v>
      </c>
      <c r="N63">
        <f t="shared" si="6"/>
        <v>43.478260869565219</v>
      </c>
      <c r="O63">
        <v>9472</v>
      </c>
      <c r="P63">
        <f t="shared" si="7"/>
        <v>53.571428571428569</v>
      </c>
      <c r="Q63">
        <v>9107.06</v>
      </c>
      <c r="R63">
        <f t="shared" si="8"/>
        <v>55.045871559633021</v>
      </c>
      <c r="S63">
        <v>6290.43</v>
      </c>
      <c r="T63">
        <f t="shared" si="9"/>
        <v>59.405940594059402</v>
      </c>
      <c r="U63">
        <v>12239.61</v>
      </c>
      <c r="V63">
        <f t="shared" si="10"/>
        <v>50</v>
      </c>
      <c r="W63">
        <v>11035.89</v>
      </c>
      <c r="X63">
        <f t="shared" si="11"/>
        <v>68.181818181818173</v>
      </c>
      <c r="Y63">
        <v>19319.599999999999</v>
      </c>
      <c r="Z63">
        <f t="shared" si="12"/>
        <v>82.191780821917817</v>
      </c>
      <c r="AA63">
        <v>30660.7</v>
      </c>
      <c r="AB63">
        <f t="shared" si="13"/>
        <v>83.333333333333329</v>
      </c>
      <c r="AC63">
        <v>25821.93</v>
      </c>
      <c r="AD63">
        <f t="shared" si="14"/>
        <v>89.552238805970148</v>
      </c>
      <c r="AE63">
        <v>17834.28</v>
      </c>
      <c r="AF63">
        <f t="shared" si="15"/>
        <v>54.54545454545454</v>
      </c>
      <c r="AG63">
        <v>9436.2199999999993</v>
      </c>
      <c r="AH63">
        <f t="shared" si="16"/>
        <v>66.666666666666657</v>
      </c>
      <c r="AI63">
        <v>22416.81</v>
      </c>
      <c r="AJ63">
        <f t="shared" si="17"/>
        <v>41.095890410958908</v>
      </c>
      <c r="AK63">
        <v>13927.61</v>
      </c>
      <c r="AL63">
        <f t="shared" si="18"/>
        <v>57.692307692307686</v>
      </c>
      <c r="AM63">
        <v>18648.310000000001</v>
      </c>
      <c r="AN63">
        <f t="shared" si="19"/>
        <v>48.780487804878049</v>
      </c>
      <c r="AO63">
        <v>16475.240000000002</v>
      </c>
      <c r="AP63">
        <f t="shared" si="20"/>
        <v>98.360655737704917</v>
      </c>
      <c r="AQ63">
        <v>20492.7</v>
      </c>
      <c r="AR63">
        <f t="shared" si="21"/>
        <v>67.415730337078656</v>
      </c>
      <c r="AS63">
        <v>18773.21</v>
      </c>
      <c r="AT63">
        <f t="shared" si="22"/>
        <v>54.54545454545454</v>
      </c>
      <c r="AU63">
        <v>7952.33</v>
      </c>
      <c r="AV63">
        <f t="shared" si="23"/>
        <v>56.60377358490566</v>
      </c>
      <c r="AW63">
        <v>8642.0300000000007</v>
      </c>
      <c r="AX63">
        <f t="shared" si="24"/>
        <v>50.847457627118644</v>
      </c>
      <c r="AY63">
        <v>14136.1</v>
      </c>
      <c r="AZ63">
        <f t="shared" si="25"/>
        <v>46.511627906976742</v>
      </c>
      <c r="BA63">
        <v>11721.38</v>
      </c>
      <c r="BB63">
        <f t="shared" si="26"/>
        <v>35.714285714285708</v>
      </c>
      <c r="BC63">
        <v>10963.11</v>
      </c>
      <c r="BD63">
        <f t="shared" si="27"/>
        <v>58.252427184466015</v>
      </c>
      <c r="BE63">
        <v>21907.33</v>
      </c>
      <c r="BF63">
        <f t="shared" si="28"/>
        <v>43.165467625899282</v>
      </c>
      <c r="BG63">
        <v>9561.94</v>
      </c>
    </row>
    <row r="64" spans="1:59" x14ac:dyDescent="0.65">
      <c r="A64">
        <v>6.71</v>
      </c>
      <c r="B64">
        <f t="shared" si="0"/>
        <v>53.982300884955755</v>
      </c>
      <c r="C64">
        <v>13753.1</v>
      </c>
      <c r="D64">
        <f t="shared" si="1"/>
        <v>32.275132275132279</v>
      </c>
      <c r="E64">
        <v>8584.0499999999993</v>
      </c>
      <c r="F64">
        <f t="shared" si="2"/>
        <v>63.541666666666664</v>
      </c>
      <c r="G64">
        <v>8023.15</v>
      </c>
      <c r="H64">
        <f t="shared" si="3"/>
        <v>30.653266331658291</v>
      </c>
      <c r="I64">
        <v>9379.94</v>
      </c>
      <c r="J64">
        <f t="shared" si="4"/>
        <v>51.694915254237287</v>
      </c>
      <c r="K64">
        <v>7128.76</v>
      </c>
      <c r="L64">
        <f t="shared" si="5"/>
        <v>58.095238095238088</v>
      </c>
      <c r="M64">
        <v>10475.09</v>
      </c>
      <c r="N64">
        <f t="shared" si="6"/>
        <v>44.20289855072464</v>
      </c>
      <c r="O64">
        <v>8242.24</v>
      </c>
      <c r="P64">
        <f t="shared" si="7"/>
        <v>54.464285714285708</v>
      </c>
      <c r="Q64">
        <v>9373.42</v>
      </c>
      <c r="R64">
        <f t="shared" si="8"/>
        <v>55.963302752293572</v>
      </c>
      <c r="S64">
        <v>6318.49</v>
      </c>
      <c r="T64">
        <f t="shared" si="9"/>
        <v>60.396039603960396</v>
      </c>
      <c r="U64">
        <v>12498</v>
      </c>
      <c r="V64">
        <f t="shared" si="10"/>
        <v>50.833333333333329</v>
      </c>
      <c r="W64">
        <v>11233.28</v>
      </c>
      <c r="X64">
        <f t="shared" si="11"/>
        <v>69.318181818181827</v>
      </c>
      <c r="Y64">
        <v>19083.53</v>
      </c>
      <c r="Z64">
        <f t="shared" si="12"/>
        <v>83.561643835616437</v>
      </c>
      <c r="AA64">
        <v>28978.23</v>
      </c>
      <c r="AB64">
        <f t="shared" si="13"/>
        <v>84.722222222222214</v>
      </c>
      <c r="AC64">
        <v>24471.03</v>
      </c>
      <c r="AD64">
        <f t="shared" si="14"/>
        <v>91.044776119402982</v>
      </c>
      <c r="AE64">
        <v>16516.86</v>
      </c>
      <c r="AF64">
        <f t="shared" si="15"/>
        <v>55.454545454545453</v>
      </c>
      <c r="AG64">
        <v>9327.3799999999992</v>
      </c>
      <c r="AH64">
        <f t="shared" si="16"/>
        <v>67.777777777777771</v>
      </c>
      <c r="AI64">
        <v>22908.39</v>
      </c>
      <c r="AJ64">
        <f t="shared" si="17"/>
        <v>41.780821917808218</v>
      </c>
      <c r="AK64">
        <v>13119.37</v>
      </c>
      <c r="AL64">
        <f t="shared" si="18"/>
        <v>58.653846153846153</v>
      </c>
      <c r="AM64">
        <v>16107.81</v>
      </c>
      <c r="AN64">
        <f t="shared" si="19"/>
        <v>49.59349593495935</v>
      </c>
      <c r="AO64">
        <v>17888.849999999999</v>
      </c>
      <c r="AP64">
        <f t="shared" si="20"/>
        <v>100</v>
      </c>
      <c r="AQ64">
        <v>19957.330000000002</v>
      </c>
      <c r="AR64">
        <f t="shared" si="21"/>
        <v>68.539325842696627</v>
      </c>
      <c r="AS64">
        <v>19795.990000000002</v>
      </c>
      <c r="AT64">
        <f t="shared" si="22"/>
        <v>55.454545454545453</v>
      </c>
      <c r="AU64">
        <v>8127.77</v>
      </c>
      <c r="AV64">
        <f t="shared" si="23"/>
        <v>57.547169811320757</v>
      </c>
      <c r="AW64">
        <v>9368.98</v>
      </c>
      <c r="AX64">
        <f t="shared" si="24"/>
        <v>51.694915254237287</v>
      </c>
      <c r="AY64">
        <v>13573.03</v>
      </c>
      <c r="AZ64">
        <f t="shared" si="25"/>
        <v>47.286821705426355</v>
      </c>
      <c r="BA64">
        <v>12704.63</v>
      </c>
      <c r="BB64">
        <f t="shared" si="26"/>
        <v>36.30952380952381</v>
      </c>
      <c r="BC64">
        <v>11961.34</v>
      </c>
      <c r="BD64">
        <f t="shared" si="27"/>
        <v>59.22330097087378</v>
      </c>
      <c r="BE64">
        <v>22956.7</v>
      </c>
      <c r="BF64">
        <f t="shared" si="28"/>
        <v>43.884892086330943</v>
      </c>
      <c r="BG64">
        <v>9790.34</v>
      </c>
    </row>
    <row r="65" spans="1:59" x14ac:dyDescent="0.65">
      <c r="A65">
        <v>6.82</v>
      </c>
      <c r="B65">
        <f t="shared" si="0"/>
        <v>54.867256637168147</v>
      </c>
      <c r="C65">
        <v>12862.79</v>
      </c>
      <c r="D65">
        <f t="shared" si="1"/>
        <v>32.804232804232811</v>
      </c>
      <c r="E65">
        <v>8950.76</v>
      </c>
      <c r="F65">
        <f t="shared" si="2"/>
        <v>64.583333333333343</v>
      </c>
      <c r="G65">
        <v>7805.23</v>
      </c>
      <c r="H65">
        <f t="shared" si="3"/>
        <v>31.155778894472363</v>
      </c>
      <c r="I65">
        <v>8911.1</v>
      </c>
      <c r="J65">
        <f t="shared" si="4"/>
        <v>52.542372881355938</v>
      </c>
      <c r="K65">
        <v>6769.9</v>
      </c>
      <c r="L65">
        <f t="shared" si="5"/>
        <v>59.047619047619051</v>
      </c>
      <c r="M65">
        <v>10575.03</v>
      </c>
      <c r="N65">
        <f t="shared" si="6"/>
        <v>44.927536231884062</v>
      </c>
      <c r="O65">
        <v>8249.2800000000007</v>
      </c>
      <c r="P65">
        <f t="shared" si="7"/>
        <v>55.357142857142861</v>
      </c>
      <c r="Q65">
        <v>9639.36</v>
      </c>
      <c r="R65">
        <f t="shared" si="8"/>
        <v>56.88073394495413</v>
      </c>
      <c r="S65">
        <v>6864.39</v>
      </c>
      <c r="T65">
        <f t="shared" si="9"/>
        <v>61.386138613861398</v>
      </c>
      <c r="U65">
        <v>11914.54</v>
      </c>
      <c r="V65">
        <f t="shared" si="10"/>
        <v>51.666666666666671</v>
      </c>
      <c r="W65">
        <v>11781.98</v>
      </c>
      <c r="X65">
        <f t="shared" si="11"/>
        <v>70.454545454545453</v>
      </c>
      <c r="Y65">
        <v>19213.740000000002</v>
      </c>
      <c r="Z65">
        <f t="shared" si="12"/>
        <v>84.93150684931507</v>
      </c>
      <c r="AA65">
        <v>27012.9</v>
      </c>
      <c r="AB65">
        <f t="shared" si="13"/>
        <v>86.111111111111114</v>
      </c>
      <c r="AC65">
        <v>23298.62</v>
      </c>
      <c r="AD65">
        <f t="shared" si="14"/>
        <v>92.537313432835816</v>
      </c>
      <c r="AE65">
        <v>16009.34</v>
      </c>
      <c r="AF65">
        <f t="shared" si="15"/>
        <v>56.363636363636374</v>
      </c>
      <c r="AG65">
        <v>9996.56</v>
      </c>
      <c r="AH65">
        <f t="shared" si="16"/>
        <v>68.888888888888886</v>
      </c>
      <c r="AI65">
        <v>24259.040000000001</v>
      </c>
      <c r="AJ65">
        <f t="shared" si="17"/>
        <v>42.465753424657535</v>
      </c>
      <c r="AK65">
        <v>13395.52</v>
      </c>
      <c r="AL65">
        <f t="shared" si="18"/>
        <v>59.615384615384627</v>
      </c>
      <c r="AM65">
        <v>14114.5</v>
      </c>
      <c r="AN65">
        <f t="shared" si="19"/>
        <v>50.406504065040657</v>
      </c>
      <c r="AO65">
        <v>18758.419999999998</v>
      </c>
      <c r="AR65">
        <f t="shared" si="21"/>
        <v>69.662921348314612</v>
      </c>
      <c r="AS65">
        <v>19615.7</v>
      </c>
      <c r="AT65">
        <f t="shared" si="22"/>
        <v>56.363636363636374</v>
      </c>
      <c r="AU65">
        <v>7704.02</v>
      </c>
      <c r="AV65">
        <f t="shared" si="23"/>
        <v>58.490566037735846</v>
      </c>
      <c r="AW65">
        <v>10102.459999999999</v>
      </c>
      <c r="AX65">
        <f t="shared" si="24"/>
        <v>52.542372881355938</v>
      </c>
      <c r="AY65">
        <v>12574.88</v>
      </c>
      <c r="AZ65">
        <f t="shared" si="25"/>
        <v>48.062015503875969</v>
      </c>
      <c r="BA65">
        <v>12801.39</v>
      </c>
      <c r="BB65">
        <f t="shared" si="26"/>
        <v>36.904761904761905</v>
      </c>
      <c r="BC65">
        <v>12787.44</v>
      </c>
      <c r="BD65">
        <f t="shared" si="27"/>
        <v>60.194174757281559</v>
      </c>
      <c r="BE65">
        <v>23433.35</v>
      </c>
      <c r="BF65">
        <f t="shared" si="28"/>
        <v>44.604316546762597</v>
      </c>
      <c r="BG65">
        <v>9255.3700000000008</v>
      </c>
    </row>
    <row r="66" spans="1:59" x14ac:dyDescent="0.65">
      <c r="A66">
        <v>6.93</v>
      </c>
      <c r="B66">
        <f t="shared" si="0"/>
        <v>55.752212389380531</v>
      </c>
      <c r="C66">
        <v>12029.38</v>
      </c>
      <c r="D66">
        <f t="shared" si="1"/>
        <v>33.333333333333329</v>
      </c>
      <c r="E66">
        <v>9310.64</v>
      </c>
      <c r="F66">
        <f t="shared" si="2"/>
        <v>65.624999999999986</v>
      </c>
      <c r="G66">
        <v>7573.18</v>
      </c>
      <c r="H66">
        <f t="shared" si="3"/>
        <v>31.658291457286431</v>
      </c>
      <c r="I66">
        <v>8438.89</v>
      </c>
      <c r="J66">
        <f t="shared" si="4"/>
        <v>53.389830508474567</v>
      </c>
      <c r="K66">
        <v>6746.02</v>
      </c>
      <c r="L66">
        <f t="shared" si="5"/>
        <v>60</v>
      </c>
      <c r="M66">
        <v>10755.75</v>
      </c>
      <c r="N66">
        <f t="shared" si="6"/>
        <v>45.652173913043477</v>
      </c>
      <c r="O66">
        <v>8760.64</v>
      </c>
      <c r="P66">
        <f t="shared" si="7"/>
        <v>56.25</v>
      </c>
      <c r="Q66">
        <v>9405.35</v>
      </c>
      <c r="R66">
        <f t="shared" si="8"/>
        <v>57.798165137614674</v>
      </c>
      <c r="S66">
        <v>7034.07</v>
      </c>
      <c r="T66">
        <f t="shared" si="9"/>
        <v>62.376237623762378</v>
      </c>
      <c r="U66">
        <v>14153.53</v>
      </c>
      <c r="V66">
        <f t="shared" si="10"/>
        <v>52.5</v>
      </c>
      <c r="W66">
        <v>11872.86</v>
      </c>
      <c r="X66">
        <f t="shared" si="11"/>
        <v>71.590909090909093</v>
      </c>
      <c r="Y66">
        <v>20191.04</v>
      </c>
      <c r="Z66">
        <f t="shared" si="12"/>
        <v>86.301369863013704</v>
      </c>
      <c r="AA66">
        <v>24432.639999999999</v>
      </c>
      <c r="AB66">
        <f t="shared" si="13"/>
        <v>87.5</v>
      </c>
      <c r="AC66">
        <v>21593.49</v>
      </c>
      <c r="AD66">
        <f t="shared" si="14"/>
        <v>94.02985074626865</v>
      </c>
      <c r="AE66">
        <v>16893.84</v>
      </c>
      <c r="AF66">
        <f t="shared" si="15"/>
        <v>57.272727272727273</v>
      </c>
      <c r="AG66">
        <v>10957.44</v>
      </c>
      <c r="AH66">
        <f t="shared" si="16"/>
        <v>70</v>
      </c>
      <c r="AI66">
        <v>25625.54</v>
      </c>
      <c r="AJ66">
        <f t="shared" si="17"/>
        <v>43.150684931506852</v>
      </c>
      <c r="AK66">
        <v>13197.28</v>
      </c>
      <c r="AL66">
        <f t="shared" si="18"/>
        <v>60.576923076923073</v>
      </c>
      <c r="AM66">
        <v>13425.21</v>
      </c>
      <c r="AN66">
        <f t="shared" si="19"/>
        <v>51.219512195121951</v>
      </c>
      <c r="AO66">
        <v>18945.580000000002</v>
      </c>
      <c r="AR66">
        <f t="shared" si="21"/>
        <v>70.786516853932596</v>
      </c>
      <c r="AS66">
        <v>18552.46</v>
      </c>
      <c r="AT66">
        <f t="shared" si="22"/>
        <v>57.272727272727273</v>
      </c>
      <c r="AU66">
        <v>7805.84</v>
      </c>
      <c r="AV66">
        <f t="shared" si="23"/>
        <v>59.433962264150942</v>
      </c>
      <c r="AW66">
        <v>10314.08</v>
      </c>
      <c r="AX66">
        <f t="shared" si="24"/>
        <v>53.389830508474567</v>
      </c>
      <c r="AY66">
        <v>12067.05</v>
      </c>
      <c r="AZ66">
        <f t="shared" si="25"/>
        <v>48.837209302325576</v>
      </c>
      <c r="BA66">
        <v>12273.02</v>
      </c>
      <c r="BB66">
        <f t="shared" si="26"/>
        <v>37.5</v>
      </c>
      <c r="BC66">
        <v>12453.77</v>
      </c>
      <c r="BD66">
        <f t="shared" si="27"/>
        <v>61.165048543689316</v>
      </c>
      <c r="BE66">
        <v>23412.11</v>
      </c>
      <c r="BF66">
        <f t="shared" si="28"/>
        <v>45.323741007194243</v>
      </c>
      <c r="BG66">
        <v>8217.84</v>
      </c>
    </row>
    <row r="67" spans="1:59" x14ac:dyDescent="0.65">
      <c r="A67">
        <v>7.04</v>
      </c>
      <c r="B67">
        <f t="shared" si="0"/>
        <v>56.637168141592923</v>
      </c>
      <c r="C67">
        <v>11943.58</v>
      </c>
      <c r="D67">
        <f t="shared" si="1"/>
        <v>33.862433862433868</v>
      </c>
      <c r="E67">
        <v>9902.5499999999993</v>
      </c>
      <c r="F67">
        <f t="shared" si="2"/>
        <v>66.666666666666657</v>
      </c>
      <c r="G67">
        <v>7558.31</v>
      </c>
      <c r="H67">
        <f t="shared" si="3"/>
        <v>32.1608040201005</v>
      </c>
      <c r="I67">
        <v>9081.7999999999993</v>
      </c>
      <c r="J67">
        <f t="shared" si="4"/>
        <v>54.237288135593218</v>
      </c>
      <c r="K67">
        <v>7290.79</v>
      </c>
      <c r="L67">
        <f t="shared" si="5"/>
        <v>60.952380952380949</v>
      </c>
      <c r="M67">
        <v>11007.36</v>
      </c>
      <c r="N67">
        <f t="shared" si="6"/>
        <v>46.376811594202898</v>
      </c>
      <c r="O67">
        <v>9049.92</v>
      </c>
      <c r="P67">
        <f t="shared" si="7"/>
        <v>57.142857142857139</v>
      </c>
      <c r="Q67">
        <v>8689.2099999999991</v>
      </c>
      <c r="R67">
        <f t="shared" si="8"/>
        <v>58.715596330275233</v>
      </c>
      <c r="S67">
        <v>6899.8</v>
      </c>
      <c r="T67">
        <f t="shared" si="9"/>
        <v>63.366336633663366</v>
      </c>
      <c r="U67">
        <v>16621.36</v>
      </c>
      <c r="V67">
        <f t="shared" si="10"/>
        <v>53.333333333333336</v>
      </c>
      <c r="W67">
        <v>10943.99</v>
      </c>
      <c r="X67">
        <f t="shared" si="11"/>
        <v>72.727272727272734</v>
      </c>
      <c r="Y67">
        <v>21316.1</v>
      </c>
      <c r="Z67">
        <f t="shared" si="12"/>
        <v>87.671232876712338</v>
      </c>
      <c r="AA67">
        <v>21348.97</v>
      </c>
      <c r="AB67">
        <f t="shared" si="13"/>
        <v>88.8888888888889</v>
      </c>
      <c r="AC67">
        <v>19638.150000000001</v>
      </c>
      <c r="AD67">
        <f t="shared" si="14"/>
        <v>95.522388059701484</v>
      </c>
      <c r="AE67">
        <v>16426.82</v>
      </c>
      <c r="AF67">
        <f t="shared" si="15"/>
        <v>58.18181818181818</v>
      </c>
      <c r="AG67">
        <v>11666.24</v>
      </c>
      <c r="AH67">
        <f t="shared" si="16"/>
        <v>71.111111111111114</v>
      </c>
      <c r="AI67">
        <v>25211.29</v>
      </c>
      <c r="AJ67">
        <f t="shared" si="17"/>
        <v>43.835616438356169</v>
      </c>
      <c r="AK67">
        <v>11738.08</v>
      </c>
      <c r="AL67">
        <f t="shared" si="18"/>
        <v>61.53846153846154</v>
      </c>
      <c r="AM67">
        <v>13880.45</v>
      </c>
      <c r="AN67">
        <f t="shared" si="19"/>
        <v>52.032520325203258</v>
      </c>
      <c r="AO67">
        <v>18258.96</v>
      </c>
      <c r="AR67">
        <f t="shared" si="21"/>
        <v>71.910112359550567</v>
      </c>
      <c r="AS67">
        <v>18366.189999999999</v>
      </c>
      <c r="AT67">
        <f t="shared" si="22"/>
        <v>58.18181818181818</v>
      </c>
      <c r="AU67">
        <v>8519.0400000000009</v>
      </c>
      <c r="AV67">
        <f t="shared" si="23"/>
        <v>60.377358490566039</v>
      </c>
      <c r="AW67">
        <v>9989.8799999999992</v>
      </c>
      <c r="AX67">
        <f t="shared" si="24"/>
        <v>54.237288135593218</v>
      </c>
      <c r="AY67">
        <v>12167.28</v>
      </c>
      <c r="AZ67">
        <f t="shared" si="25"/>
        <v>49.612403100775197</v>
      </c>
      <c r="BA67">
        <v>12256.68</v>
      </c>
      <c r="BB67">
        <f t="shared" si="26"/>
        <v>38.095238095238095</v>
      </c>
      <c r="BC67">
        <v>11532.14</v>
      </c>
      <c r="BD67">
        <f t="shared" si="27"/>
        <v>62.135922330097081</v>
      </c>
      <c r="BE67">
        <v>23332.44</v>
      </c>
      <c r="BF67">
        <f t="shared" si="28"/>
        <v>46.043165467625904</v>
      </c>
      <c r="BG67">
        <v>8416.9</v>
      </c>
    </row>
    <row r="68" spans="1:59" x14ac:dyDescent="0.65">
      <c r="A68">
        <v>7.15</v>
      </c>
      <c r="B68">
        <f t="shared" ref="B68:B116" si="29">($A68/12.43)*100</f>
        <v>57.522123893805308</v>
      </c>
      <c r="C68">
        <v>13030.63</v>
      </c>
      <c r="D68">
        <f t="shared" ref="D68:D131" si="30">($A68/20.79)*100</f>
        <v>34.391534391534393</v>
      </c>
      <c r="E68">
        <v>9939.75</v>
      </c>
      <c r="F68">
        <f t="shared" ref="F68:F99" si="31">($A68/10.56)*100</f>
        <v>67.708333333333343</v>
      </c>
      <c r="G68">
        <v>8267.09</v>
      </c>
      <c r="H68">
        <f t="shared" ref="H68:H131" si="32">($A68/21.89)*100</f>
        <v>32.663316582914575</v>
      </c>
      <c r="I68">
        <v>8811.27</v>
      </c>
      <c r="J68">
        <f t="shared" ref="J68:J121" si="33">($A68/12.98)*100</f>
        <v>55.084745762711862</v>
      </c>
      <c r="K68">
        <v>7610.08</v>
      </c>
      <c r="L68">
        <f t="shared" ref="L68:L108" si="34">($A68/11.55)*100</f>
        <v>61.904761904761905</v>
      </c>
      <c r="M68">
        <v>11563</v>
      </c>
      <c r="N68">
        <f t="shared" ref="N68:N131" si="35">($A68/15.18)*100</f>
        <v>47.10144927536232</v>
      </c>
      <c r="O68">
        <v>8733.76</v>
      </c>
      <c r="P68">
        <f t="shared" ref="P68:P115" si="36">($A68/12.32)*100</f>
        <v>58.035714285714292</v>
      </c>
      <c r="Q68">
        <v>9013.57</v>
      </c>
      <c r="R68">
        <f t="shared" ref="R68:R112" si="37">($A68/11.99)*100</f>
        <v>59.633027522935777</v>
      </c>
      <c r="S68">
        <v>6807.79</v>
      </c>
      <c r="T68">
        <f t="shared" ref="T68:T104" si="38">($A68/11.11)*100</f>
        <v>64.356435643564353</v>
      </c>
      <c r="U68">
        <v>17418.66</v>
      </c>
      <c r="V68">
        <f t="shared" ref="V68:V123" si="39">($A68/13.2)*100</f>
        <v>54.166666666666671</v>
      </c>
      <c r="W68">
        <v>10306.9</v>
      </c>
      <c r="X68">
        <f t="shared" ref="X68:X91" si="40">($A68/9.68)*100</f>
        <v>73.86363636363636</v>
      </c>
      <c r="Y68">
        <v>21198.83</v>
      </c>
      <c r="Z68">
        <f t="shared" ref="Z68:Z76" si="41">($A68/8.03)*100</f>
        <v>89.041095890410972</v>
      </c>
      <c r="AA68">
        <v>20954.669999999998</v>
      </c>
      <c r="AB68">
        <f t="shared" ref="AB68:AB75" si="42">($A68/7.92)*100</f>
        <v>90.277777777777786</v>
      </c>
      <c r="AC68">
        <v>17548.419999999998</v>
      </c>
      <c r="AD68">
        <f t="shared" ref="AD68:AD70" si="43">($A68/7.37)*100</f>
        <v>97.014925373134332</v>
      </c>
      <c r="AE68">
        <v>16473.54</v>
      </c>
      <c r="AF68">
        <f t="shared" ref="AF68:AF113" si="44">($A68/12.1)*100</f>
        <v>59.090909090909093</v>
      </c>
      <c r="AG68">
        <v>11369.92</v>
      </c>
      <c r="AH68">
        <f t="shared" ref="AH68:AH93" si="45">($A68/9.9)*100</f>
        <v>72.222222222222214</v>
      </c>
      <c r="AI68">
        <v>23714.32</v>
      </c>
      <c r="AJ68">
        <f t="shared" ref="AJ68:AJ131" si="46">($A68/16.06)*100</f>
        <v>44.520547945205486</v>
      </c>
      <c r="AK68">
        <v>11559.36</v>
      </c>
      <c r="AL68">
        <f t="shared" ref="AL68:AL107" si="47">($A68/11.44)*100</f>
        <v>62.500000000000014</v>
      </c>
      <c r="AM68">
        <v>14691.81</v>
      </c>
      <c r="AN68">
        <f t="shared" ref="AN68:AN126" si="48">($A68/13.53)*100</f>
        <v>52.845528455284565</v>
      </c>
      <c r="AO68">
        <v>17524.53</v>
      </c>
      <c r="AR68">
        <f t="shared" ref="AR68:AR92" si="49">($A68/9.79)*100</f>
        <v>73.033707865168552</v>
      </c>
      <c r="AS68">
        <v>18491.46</v>
      </c>
      <c r="AT68">
        <f t="shared" ref="AT68:AT113" si="50">($A68/12.1)*100</f>
        <v>59.090909090909093</v>
      </c>
      <c r="AU68">
        <v>8975.92</v>
      </c>
      <c r="AV68">
        <f t="shared" ref="AV68:AV109" si="51">($A68/11.66)*100</f>
        <v>61.320754716981128</v>
      </c>
      <c r="AW68">
        <v>10223.68</v>
      </c>
      <c r="AX68">
        <f t="shared" ref="AX68:AX121" si="52">($A68/12.98)*100</f>
        <v>55.084745762711862</v>
      </c>
      <c r="AY68">
        <v>12390.46</v>
      </c>
      <c r="AZ68">
        <f t="shared" ref="AZ68:AZ131" si="53">($A68/14.19)*100</f>
        <v>50.387596899224803</v>
      </c>
      <c r="BA68">
        <v>11949.69</v>
      </c>
      <c r="BB68">
        <f t="shared" ref="BB68:BB131" si="54">($A68/18.48)*100</f>
        <v>38.69047619047619</v>
      </c>
      <c r="BC68">
        <v>9948.41</v>
      </c>
      <c r="BD68">
        <f t="shared" ref="BD68:BD106" si="55">($A68/11.33)*100</f>
        <v>63.10679611650486</v>
      </c>
      <c r="BE68">
        <v>22665.59</v>
      </c>
      <c r="BF68">
        <f t="shared" ref="BF68:BF131" si="56">($A68/15.29)*100</f>
        <v>46.762589928057558</v>
      </c>
      <c r="BG68">
        <v>8136.49</v>
      </c>
    </row>
    <row r="69" spans="1:59" x14ac:dyDescent="0.65">
      <c r="A69">
        <v>7.26</v>
      </c>
      <c r="B69">
        <f t="shared" si="29"/>
        <v>58.407079646017699</v>
      </c>
      <c r="C69">
        <v>14553.42</v>
      </c>
      <c r="D69">
        <f t="shared" si="30"/>
        <v>34.920634920634917</v>
      </c>
      <c r="E69">
        <v>9573.06</v>
      </c>
      <c r="F69">
        <f t="shared" si="31"/>
        <v>68.75</v>
      </c>
      <c r="G69">
        <v>8589.9500000000007</v>
      </c>
      <c r="H69">
        <f t="shared" si="32"/>
        <v>33.165829145728644</v>
      </c>
      <c r="I69">
        <v>8410.9</v>
      </c>
      <c r="J69">
        <f t="shared" si="33"/>
        <v>55.932203389830505</v>
      </c>
      <c r="K69">
        <v>7613.47</v>
      </c>
      <c r="L69">
        <f t="shared" si="34"/>
        <v>62.857142857142854</v>
      </c>
      <c r="M69">
        <v>12637.79</v>
      </c>
      <c r="N69">
        <f t="shared" si="35"/>
        <v>47.826086956521742</v>
      </c>
      <c r="O69">
        <v>8138.88</v>
      </c>
      <c r="P69">
        <f t="shared" si="36"/>
        <v>58.928571428571431</v>
      </c>
      <c r="Q69">
        <v>9340.01</v>
      </c>
      <c r="R69">
        <f t="shared" si="37"/>
        <v>60.550458715596321</v>
      </c>
      <c r="S69">
        <v>7140.23</v>
      </c>
      <c r="T69">
        <f t="shared" si="38"/>
        <v>65.346534653465355</v>
      </c>
      <c r="U69">
        <v>15008.22</v>
      </c>
      <c r="V69">
        <f t="shared" si="39"/>
        <v>55.000000000000007</v>
      </c>
      <c r="W69">
        <v>9943.23</v>
      </c>
      <c r="X69">
        <f t="shared" si="40"/>
        <v>75</v>
      </c>
      <c r="Y69">
        <v>20196.55</v>
      </c>
      <c r="Z69">
        <f t="shared" si="41"/>
        <v>90.410958904109592</v>
      </c>
      <c r="AA69">
        <v>21794.18</v>
      </c>
      <c r="AB69">
        <f t="shared" si="42"/>
        <v>91.666666666666657</v>
      </c>
      <c r="AC69">
        <v>17665.82</v>
      </c>
      <c r="AD69">
        <f t="shared" si="43"/>
        <v>98.507462686567166</v>
      </c>
      <c r="AE69">
        <v>17212.900000000001</v>
      </c>
      <c r="AF69">
        <f t="shared" si="44"/>
        <v>60</v>
      </c>
      <c r="AG69">
        <v>10248.959999999999</v>
      </c>
      <c r="AH69">
        <f t="shared" si="45"/>
        <v>73.333333333333329</v>
      </c>
      <c r="AI69">
        <v>23217.39</v>
      </c>
      <c r="AJ69">
        <f t="shared" si="46"/>
        <v>45.205479452054796</v>
      </c>
      <c r="AK69">
        <v>11974.4</v>
      </c>
      <c r="AL69">
        <f t="shared" si="47"/>
        <v>63.46153846153846</v>
      </c>
      <c r="AM69">
        <v>15665.39</v>
      </c>
      <c r="AN69">
        <f t="shared" si="48"/>
        <v>53.658536585365859</v>
      </c>
      <c r="AO69">
        <v>17013.25</v>
      </c>
      <c r="AR69">
        <f t="shared" si="49"/>
        <v>74.157303370786522</v>
      </c>
      <c r="AS69">
        <v>17914.61</v>
      </c>
      <c r="AT69">
        <f t="shared" si="50"/>
        <v>60</v>
      </c>
      <c r="AU69">
        <v>8707.65</v>
      </c>
      <c r="AV69">
        <f t="shared" si="51"/>
        <v>62.264150943396224</v>
      </c>
      <c r="AW69">
        <v>10345.73</v>
      </c>
      <c r="AX69">
        <f t="shared" si="52"/>
        <v>55.932203389830505</v>
      </c>
      <c r="AY69">
        <v>13635.82</v>
      </c>
      <c r="AZ69">
        <f t="shared" si="53"/>
        <v>51.162790697674424</v>
      </c>
      <c r="BA69">
        <v>10552.49</v>
      </c>
      <c r="BB69">
        <f t="shared" si="54"/>
        <v>39.285714285714285</v>
      </c>
      <c r="BC69">
        <v>9318.24</v>
      </c>
      <c r="BD69">
        <f t="shared" si="55"/>
        <v>64.077669902912618</v>
      </c>
      <c r="BE69">
        <v>21251.68</v>
      </c>
      <c r="BF69">
        <f t="shared" si="56"/>
        <v>47.482014388489205</v>
      </c>
      <c r="BG69">
        <v>8170.01</v>
      </c>
    </row>
    <row r="70" spans="1:59" x14ac:dyDescent="0.65">
      <c r="A70">
        <v>7.37</v>
      </c>
      <c r="B70">
        <f t="shared" si="29"/>
        <v>59.292035398230091</v>
      </c>
      <c r="C70">
        <v>16074.25</v>
      </c>
      <c r="D70">
        <f t="shared" si="30"/>
        <v>35.449735449735456</v>
      </c>
      <c r="E70">
        <v>8320.19</v>
      </c>
      <c r="F70">
        <f t="shared" si="31"/>
        <v>69.791666666666657</v>
      </c>
      <c r="G70">
        <v>8911.0300000000007</v>
      </c>
      <c r="H70">
        <f t="shared" si="32"/>
        <v>33.668341708542712</v>
      </c>
      <c r="I70">
        <v>6975.76</v>
      </c>
      <c r="J70">
        <f t="shared" si="33"/>
        <v>56.779661016949156</v>
      </c>
      <c r="K70">
        <v>7885.62</v>
      </c>
      <c r="L70">
        <f t="shared" si="34"/>
        <v>63.809523809523803</v>
      </c>
      <c r="M70">
        <v>13413.65</v>
      </c>
      <c r="N70">
        <f t="shared" si="35"/>
        <v>48.550724637681157</v>
      </c>
      <c r="O70">
        <v>7651.67</v>
      </c>
      <c r="P70">
        <f t="shared" si="36"/>
        <v>59.821428571428569</v>
      </c>
      <c r="Q70">
        <v>9835.81</v>
      </c>
      <c r="R70">
        <f t="shared" si="37"/>
        <v>61.467889908256879</v>
      </c>
      <c r="S70">
        <v>8122.39</v>
      </c>
      <c r="T70">
        <f t="shared" si="38"/>
        <v>66.336633663366342</v>
      </c>
      <c r="U70">
        <v>13670.31</v>
      </c>
      <c r="V70">
        <f t="shared" si="39"/>
        <v>55.833333333333336</v>
      </c>
      <c r="W70">
        <v>10002.99</v>
      </c>
      <c r="X70">
        <f t="shared" si="40"/>
        <v>76.13636363636364</v>
      </c>
      <c r="Y70">
        <v>18672.91</v>
      </c>
      <c r="Z70">
        <f t="shared" si="41"/>
        <v>91.780821917808225</v>
      </c>
      <c r="AA70">
        <v>22397.68</v>
      </c>
      <c r="AB70">
        <f t="shared" si="42"/>
        <v>93.055555555555557</v>
      </c>
      <c r="AC70">
        <v>18608.34</v>
      </c>
      <c r="AD70">
        <f t="shared" si="43"/>
        <v>100</v>
      </c>
      <c r="AE70">
        <v>17526.54</v>
      </c>
      <c r="AF70">
        <f t="shared" si="44"/>
        <v>60.909090909090914</v>
      </c>
      <c r="AG70">
        <v>9021.1200000000008</v>
      </c>
      <c r="AH70">
        <f t="shared" si="45"/>
        <v>74.444444444444443</v>
      </c>
      <c r="AI70">
        <v>24822.67</v>
      </c>
      <c r="AJ70">
        <f t="shared" si="46"/>
        <v>45.890410958904113</v>
      </c>
      <c r="AK70">
        <v>12819.68</v>
      </c>
      <c r="AL70">
        <f t="shared" si="47"/>
        <v>64.423076923076934</v>
      </c>
      <c r="AM70">
        <v>17757.22</v>
      </c>
      <c r="AN70">
        <f t="shared" si="48"/>
        <v>54.471544715447159</v>
      </c>
      <c r="AO70">
        <v>17469.060000000001</v>
      </c>
      <c r="AR70">
        <f t="shared" si="49"/>
        <v>75.280898876404507</v>
      </c>
      <c r="AS70">
        <v>18209.03</v>
      </c>
      <c r="AT70">
        <f t="shared" si="50"/>
        <v>60.909090909090914</v>
      </c>
      <c r="AU70">
        <v>8387.73</v>
      </c>
      <c r="AV70">
        <f t="shared" si="51"/>
        <v>63.20754716981132</v>
      </c>
      <c r="AW70">
        <v>11327.28</v>
      </c>
      <c r="AX70">
        <f t="shared" si="52"/>
        <v>56.779661016949156</v>
      </c>
      <c r="AY70">
        <v>15603.21</v>
      </c>
      <c r="AZ70">
        <f t="shared" si="53"/>
        <v>51.937984496124031</v>
      </c>
      <c r="BA70">
        <v>10195.35</v>
      </c>
      <c r="BB70">
        <f t="shared" si="54"/>
        <v>39.88095238095238</v>
      </c>
      <c r="BC70">
        <v>9288.9699999999993</v>
      </c>
      <c r="BD70">
        <f t="shared" si="55"/>
        <v>65.048543689320397</v>
      </c>
      <c r="BE70">
        <v>20442.240000000002</v>
      </c>
      <c r="BF70">
        <f t="shared" si="56"/>
        <v>48.201438848920866</v>
      </c>
      <c r="BG70">
        <v>9159.24</v>
      </c>
    </row>
    <row r="71" spans="1:59" x14ac:dyDescent="0.65">
      <c r="A71">
        <v>7.48</v>
      </c>
      <c r="B71">
        <f t="shared" si="29"/>
        <v>60.176991150442483</v>
      </c>
      <c r="C71">
        <v>16747.990000000002</v>
      </c>
      <c r="D71">
        <f t="shared" si="30"/>
        <v>35.978835978835981</v>
      </c>
      <c r="E71">
        <v>7486.38</v>
      </c>
      <c r="F71">
        <f t="shared" si="31"/>
        <v>70.833333333333343</v>
      </c>
      <c r="G71">
        <v>9426.34</v>
      </c>
      <c r="H71">
        <f t="shared" si="32"/>
        <v>34.170854271356788</v>
      </c>
      <c r="I71">
        <v>6798.97</v>
      </c>
      <c r="J71">
        <f t="shared" si="33"/>
        <v>57.627118644067799</v>
      </c>
      <c r="K71">
        <v>8284.07</v>
      </c>
      <c r="L71">
        <f t="shared" si="34"/>
        <v>64.761904761904759</v>
      </c>
      <c r="M71">
        <v>14848.07</v>
      </c>
      <c r="N71">
        <f t="shared" si="35"/>
        <v>49.275362318840585</v>
      </c>
      <c r="O71">
        <v>6992.62</v>
      </c>
      <c r="P71">
        <f t="shared" si="36"/>
        <v>60.714285714285722</v>
      </c>
      <c r="Q71">
        <v>10158.219999999999</v>
      </c>
      <c r="R71">
        <f t="shared" si="37"/>
        <v>62.385321100917437</v>
      </c>
      <c r="S71">
        <v>8283.6200000000008</v>
      </c>
      <c r="T71">
        <f t="shared" si="38"/>
        <v>67.32673267326733</v>
      </c>
      <c r="U71">
        <v>13102.6</v>
      </c>
      <c r="V71">
        <f t="shared" si="39"/>
        <v>56.666666666666679</v>
      </c>
      <c r="W71">
        <v>10426.06</v>
      </c>
      <c r="X71">
        <f t="shared" si="40"/>
        <v>77.27272727272728</v>
      </c>
      <c r="Y71">
        <v>16674.7</v>
      </c>
      <c r="Z71">
        <f t="shared" si="41"/>
        <v>93.150684931506873</v>
      </c>
      <c r="AA71">
        <v>22474.21</v>
      </c>
      <c r="AB71">
        <f t="shared" si="42"/>
        <v>94.444444444444457</v>
      </c>
      <c r="AC71">
        <v>18394.77</v>
      </c>
      <c r="AF71">
        <f t="shared" si="44"/>
        <v>61.818181818181827</v>
      </c>
      <c r="AG71">
        <v>9247.0400000000009</v>
      </c>
      <c r="AH71">
        <f t="shared" si="45"/>
        <v>75.555555555555557</v>
      </c>
      <c r="AI71">
        <v>25870.04</v>
      </c>
      <c r="AJ71">
        <f t="shared" si="46"/>
        <v>46.575342465753437</v>
      </c>
      <c r="AK71">
        <v>13752.16</v>
      </c>
      <c r="AL71">
        <f t="shared" si="47"/>
        <v>65.384615384615401</v>
      </c>
      <c r="AM71">
        <v>18837.900000000001</v>
      </c>
      <c r="AN71">
        <f t="shared" si="48"/>
        <v>55.284552845528459</v>
      </c>
      <c r="AO71">
        <v>16636.830000000002</v>
      </c>
      <c r="AR71">
        <f t="shared" si="49"/>
        <v>76.404494382022477</v>
      </c>
      <c r="AS71">
        <v>18277.78</v>
      </c>
      <c r="AT71">
        <f t="shared" si="50"/>
        <v>61.818181818181827</v>
      </c>
      <c r="AU71">
        <v>8145.58</v>
      </c>
      <c r="AV71">
        <f t="shared" si="51"/>
        <v>64.150943396226424</v>
      </c>
      <c r="AW71">
        <v>12573.18</v>
      </c>
      <c r="AX71">
        <f t="shared" si="52"/>
        <v>57.627118644067799</v>
      </c>
      <c r="AY71">
        <v>19568.86</v>
      </c>
      <c r="AZ71">
        <f t="shared" si="53"/>
        <v>52.713178294573652</v>
      </c>
      <c r="BA71">
        <v>10497.89</v>
      </c>
      <c r="BB71">
        <f t="shared" si="54"/>
        <v>40.476190476190474</v>
      </c>
      <c r="BC71">
        <v>8635.65</v>
      </c>
      <c r="BD71">
        <f t="shared" si="55"/>
        <v>66.019417475728162</v>
      </c>
      <c r="BE71">
        <v>19924.900000000001</v>
      </c>
      <c r="BF71">
        <f t="shared" si="56"/>
        <v>48.920863309352526</v>
      </c>
      <c r="BG71">
        <v>9921.18</v>
      </c>
    </row>
    <row r="72" spans="1:59" x14ac:dyDescent="0.65">
      <c r="A72">
        <v>7.59</v>
      </c>
      <c r="B72">
        <f t="shared" si="29"/>
        <v>61.06194690265486</v>
      </c>
      <c r="C72">
        <v>16720.55</v>
      </c>
      <c r="D72">
        <f t="shared" si="30"/>
        <v>36.507936507936513</v>
      </c>
      <c r="E72">
        <v>7221.37</v>
      </c>
      <c r="F72">
        <f t="shared" si="31"/>
        <v>71.875</v>
      </c>
      <c r="G72">
        <v>9777.8700000000008</v>
      </c>
      <c r="H72">
        <f t="shared" si="32"/>
        <v>34.673366834170857</v>
      </c>
      <c r="I72">
        <v>6054.82</v>
      </c>
      <c r="J72">
        <f t="shared" si="33"/>
        <v>58.474576271186443</v>
      </c>
      <c r="K72">
        <v>8663.6200000000008</v>
      </c>
      <c r="L72">
        <f t="shared" si="34"/>
        <v>65.714285714285708</v>
      </c>
      <c r="M72">
        <v>15742.39</v>
      </c>
      <c r="N72">
        <f t="shared" si="35"/>
        <v>50</v>
      </c>
      <c r="O72">
        <v>8024.31</v>
      </c>
      <c r="P72">
        <f t="shared" si="36"/>
        <v>61.607142857142847</v>
      </c>
      <c r="Q72">
        <v>10650.84</v>
      </c>
      <c r="R72">
        <f t="shared" si="37"/>
        <v>63.302752293577981</v>
      </c>
      <c r="S72">
        <v>8697.7800000000007</v>
      </c>
      <c r="T72">
        <f t="shared" si="38"/>
        <v>68.316831683168317</v>
      </c>
      <c r="U72">
        <v>13939.22</v>
      </c>
      <c r="V72">
        <f t="shared" si="39"/>
        <v>57.500000000000007</v>
      </c>
      <c r="W72">
        <v>11327.04</v>
      </c>
      <c r="X72">
        <f t="shared" si="40"/>
        <v>78.409090909090907</v>
      </c>
      <c r="Y72">
        <v>14686.6</v>
      </c>
      <c r="Z72">
        <f t="shared" si="41"/>
        <v>94.520547945205479</v>
      </c>
      <c r="AA72">
        <v>22713.49</v>
      </c>
      <c r="AB72">
        <f t="shared" si="42"/>
        <v>95.833333333333343</v>
      </c>
      <c r="AC72">
        <v>17878.91</v>
      </c>
      <c r="AF72">
        <f t="shared" si="44"/>
        <v>62.727272727272734</v>
      </c>
      <c r="AG72">
        <v>9230.08</v>
      </c>
      <c r="AH72">
        <f t="shared" si="45"/>
        <v>76.666666666666657</v>
      </c>
      <c r="AI72">
        <v>24797.200000000001</v>
      </c>
      <c r="AJ72">
        <f t="shared" si="46"/>
        <v>47.260273972602739</v>
      </c>
      <c r="AK72">
        <v>14321.44</v>
      </c>
      <c r="AL72">
        <f t="shared" si="47"/>
        <v>66.34615384615384</v>
      </c>
      <c r="AM72">
        <v>19292.54</v>
      </c>
      <c r="AN72">
        <f t="shared" si="48"/>
        <v>56.09756097560976</v>
      </c>
      <c r="AO72">
        <v>15657.41</v>
      </c>
      <c r="AR72">
        <f t="shared" si="49"/>
        <v>77.528089887640448</v>
      </c>
      <c r="AS72">
        <v>19412.61</v>
      </c>
      <c r="AT72">
        <f t="shared" si="50"/>
        <v>62.727272727272734</v>
      </c>
      <c r="AU72">
        <v>8743.2199999999993</v>
      </c>
      <c r="AV72">
        <f t="shared" si="51"/>
        <v>65.094339622641513</v>
      </c>
      <c r="AW72">
        <v>12480.15</v>
      </c>
      <c r="AX72">
        <f t="shared" si="52"/>
        <v>58.474576271186443</v>
      </c>
      <c r="AY72">
        <v>19546.16</v>
      </c>
      <c r="AZ72">
        <f t="shared" si="53"/>
        <v>53.488372093023258</v>
      </c>
      <c r="BA72">
        <v>11445.21</v>
      </c>
      <c r="BB72">
        <f t="shared" si="54"/>
        <v>41.071428571428569</v>
      </c>
      <c r="BC72">
        <v>8232.6299999999992</v>
      </c>
      <c r="BD72">
        <f t="shared" si="55"/>
        <v>66.990291262135926</v>
      </c>
      <c r="BE72">
        <v>20229.89</v>
      </c>
      <c r="BF72">
        <f t="shared" si="56"/>
        <v>49.640287769784173</v>
      </c>
      <c r="BG72">
        <v>10439.66</v>
      </c>
    </row>
    <row r="73" spans="1:59" x14ac:dyDescent="0.65">
      <c r="A73">
        <v>7.7</v>
      </c>
      <c r="B73">
        <f t="shared" si="29"/>
        <v>61.946902654867266</v>
      </c>
      <c r="C73">
        <v>15994.66</v>
      </c>
      <c r="D73">
        <f t="shared" si="30"/>
        <v>37.037037037037038</v>
      </c>
      <c r="E73">
        <v>7153.08</v>
      </c>
      <c r="F73">
        <f t="shared" si="31"/>
        <v>72.916666666666657</v>
      </c>
      <c r="G73">
        <v>9106.5400000000009</v>
      </c>
      <c r="H73">
        <f t="shared" si="32"/>
        <v>35.175879396984925</v>
      </c>
      <c r="I73">
        <v>5635.07</v>
      </c>
      <c r="J73">
        <f t="shared" si="33"/>
        <v>59.322033898305079</v>
      </c>
      <c r="K73">
        <v>8918.73</v>
      </c>
      <c r="L73">
        <f t="shared" si="34"/>
        <v>66.666666666666657</v>
      </c>
      <c r="M73">
        <v>15600.68</v>
      </c>
      <c r="N73">
        <f t="shared" si="35"/>
        <v>50.724637681159422</v>
      </c>
      <c r="O73">
        <v>8730.8799999999992</v>
      </c>
      <c r="P73">
        <f t="shared" si="36"/>
        <v>62.5</v>
      </c>
      <c r="Q73">
        <v>10800.47</v>
      </c>
      <c r="R73">
        <f t="shared" si="37"/>
        <v>64.22018348623854</v>
      </c>
      <c r="S73">
        <v>8518.16</v>
      </c>
      <c r="T73">
        <f t="shared" si="38"/>
        <v>69.306930693069319</v>
      </c>
      <c r="U73">
        <v>15203.76</v>
      </c>
      <c r="V73">
        <f t="shared" si="39"/>
        <v>58.333333333333336</v>
      </c>
      <c r="W73">
        <v>13312.49</v>
      </c>
      <c r="X73">
        <f t="shared" si="40"/>
        <v>79.545454545454547</v>
      </c>
      <c r="Y73">
        <v>13698.4</v>
      </c>
      <c r="Z73">
        <f t="shared" si="41"/>
        <v>95.890410958904113</v>
      </c>
      <c r="AA73">
        <v>22705.119999999999</v>
      </c>
      <c r="AB73">
        <f t="shared" si="42"/>
        <v>97.222222222222214</v>
      </c>
      <c r="AC73">
        <v>17056.62</v>
      </c>
      <c r="AF73">
        <f t="shared" si="44"/>
        <v>63.636363636363633</v>
      </c>
      <c r="AG73">
        <v>9182.7199999999993</v>
      </c>
      <c r="AH73">
        <f t="shared" si="45"/>
        <v>77.777777777777786</v>
      </c>
      <c r="AI73">
        <v>23541.65</v>
      </c>
      <c r="AJ73">
        <f t="shared" si="46"/>
        <v>47.945205479452056</v>
      </c>
      <c r="AK73">
        <v>13627.84</v>
      </c>
      <c r="AL73">
        <f t="shared" si="47"/>
        <v>67.307692307692307</v>
      </c>
      <c r="AM73">
        <v>20150.88</v>
      </c>
      <c r="AN73">
        <f t="shared" si="48"/>
        <v>56.910569105691053</v>
      </c>
      <c r="AO73">
        <v>15522.83</v>
      </c>
      <c r="AR73">
        <f t="shared" si="49"/>
        <v>78.651685393258433</v>
      </c>
      <c r="AS73">
        <v>21313.18</v>
      </c>
      <c r="AT73">
        <f t="shared" si="50"/>
        <v>63.636363636363633</v>
      </c>
      <c r="AU73">
        <v>9376.15</v>
      </c>
      <c r="AV73">
        <f t="shared" si="51"/>
        <v>66.037735849056602</v>
      </c>
      <c r="AW73">
        <v>11335.17</v>
      </c>
      <c r="AX73">
        <f t="shared" si="52"/>
        <v>59.322033898305079</v>
      </c>
      <c r="AY73">
        <v>16991.45</v>
      </c>
      <c r="AZ73">
        <f t="shared" si="53"/>
        <v>54.263565891472879</v>
      </c>
      <c r="BA73">
        <v>11899.74</v>
      </c>
      <c r="BB73">
        <f t="shared" si="54"/>
        <v>41.666666666666671</v>
      </c>
      <c r="BC73">
        <v>7642.37</v>
      </c>
      <c r="BD73">
        <f t="shared" si="55"/>
        <v>67.961165048543691</v>
      </c>
      <c r="BE73">
        <v>19967.93</v>
      </c>
      <c r="BF73">
        <f t="shared" si="56"/>
        <v>50.359712230215834</v>
      </c>
      <c r="BG73">
        <v>10582.67</v>
      </c>
    </row>
    <row r="74" spans="1:59" x14ac:dyDescent="0.65">
      <c r="A74">
        <v>7.81</v>
      </c>
      <c r="B74">
        <f t="shared" si="29"/>
        <v>62.831858407079643</v>
      </c>
      <c r="C74">
        <v>15992.43</v>
      </c>
      <c r="D74">
        <f t="shared" si="30"/>
        <v>37.566137566137563</v>
      </c>
      <c r="E74">
        <v>7093.22</v>
      </c>
      <c r="F74">
        <f t="shared" si="31"/>
        <v>73.958333333333329</v>
      </c>
      <c r="G74">
        <v>9383.33</v>
      </c>
      <c r="H74">
        <f t="shared" si="32"/>
        <v>35.678391959798994</v>
      </c>
      <c r="I74">
        <v>5373.88</v>
      </c>
      <c r="J74">
        <f t="shared" si="33"/>
        <v>60.169491525423723</v>
      </c>
      <c r="K74">
        <v>9454.7000000000007</v>
      </c>
      <c r="L74">
        <f t="shared" si="34"/>
        <v>67.619047619047606</v>
      </c>
      <c r="M74">
        <v>15640.31</v>
      </c>
      <c r="N74">
        <f t="shared" si="35"/>
        <v>51.449275362318836</v>
      </c>
      <c r="O74">
        <v>9328.76</v>
      </c>
      <c r="P74">
        <f t="shared" si="36"/>
        <v>63.392857142857139</v>
      </c>
      <c r="Q74">
        <v>9744.7999999999993</v>
      </c>
      <c r="R74">
        <f t="shared" si="37"/>
        <v>65.137614678899084</v>
      </c>
      <c r="S74">
        <v>8511.0300000000007</v>
      </c>
      <c r="T74">
        <f t="shared" si="38"/>
        <v>70.297029702970292</v>
      </c>
      <c r="U74">
        <v>14355.42</v>
      </c>
      <c r="V74">
        <f t="shared" si="39"/>
        <v>59.166666666666664</v>
      </c>
      <c r="W74">
        <v>15543.95</v>
      </c>
      <c r="X74">
        <f t="shared" si="40"/>
        <v>80.681818181818173</v>
      </c>
      <c r="Y74">
        <v>13431.81</v>
      </c>
      <c r="Z74">
        <f t="shared" si="41"/>
        <v>97.260273972602747</v>
      </c>
      <c r="AA74">
        <v>23051.98</v>
      </c>
      <c r="AB74">
        <f t="shared" si="42"/>
        <v>98.6111111111111</v>
      </c>
      <c r="AC74">
        <v>16771.75</v>
      </c>
      <c r="AF74">
        <f t="shared" si="44"/>
        <v>64.545454545454533</v>
      </c>
      <c r="AG74">
        <v>9881.6</v>
      </c>
      <c r="AH74">
        <f t="shared" si="45"/>
        <v>78.888888888888886</v>
      </c>
      <c r="AI74">
        <v>23103.37</v>
      </c>
      <c r="AJ74">
        <f t="shared" si="46"/>
        <v>48.630136986301373</v>
      </c>
      <c r="AK74">
        <v>12165.44</v>
      </c>
      <c r="AL74">
        <f t="shared" si="47"/>
        <v>68.269230769230774</v>
      </c>
      <c r="AM74">
        <v>20436.669999999998</v>
      </c>
      <c r="AN74">
        <f t="shared" si="48"/>
        <v>57.72357723577236</v>
      </c>
      <c r="AO74">
        <v>15050.07</v>
      </c>
      <c r="AR74">
        <f t="shared" si="49"/>
        <v>79.775280898876417</v>
      </c>
      <c r="AS74">
        <v>23501.66</v>
      </c>
      <c r="AT74">
        <f t="shared" si="50"/>
        <v>64.545454545454533</v>
      </c>
      <c r="AU74">
        <v>9693.3700000000008</v>
      </c>
      <c r="AV74">
        <f t="shared" si="51"/>
        <v>66.981132075471692</v>
      </c>
      <c r="AW74">
        <v>10750.17</v>
      </c>
      <c r="AX74">
        <f t="shared" si="52"/>
        <v>60.169491525423723</v>
      </c>
      <c r="AY74">
        <v>14283.88</v>
      </c>
      <c r="AZ74">
        <f t="shared" si="53"/>
        <v>55.038759689922479</v>
      </c>
      <c r="BA74">
        <v>12064.7</v>
      </c>
      <c r="BB74">
        <f t="shared" si="54"/>
        <v>42.261904761904759</v>
      </c>
      <c r="BC74">
        <v>7357.88</v>
      </c>
      <c r="BD74">
        <f t="shared" si="55"/>
        <v>68.932038834951442</v>
      </c>
      <c r="BE74">
        <v>19389.48</v>
      </c>
      <c r="BF74">
        <f t="shared" si="56"/>
        <v>51.079136690647488</v>
      </c>
      <c r="BG74">
        <v>10455.11</v>
      </c>
    </row>
    <row r="75" spans="1:59" x14ac:dyDescent="0.65">
      <c r="A75">
        <v>7.92</v>
      </c>
      <c r="B75">
        <f t="shared" si="29"/>
        <v>63.716814159292035</v>
      </c>
      <c r="C75">
        <v>16049.25</v>
      </c>
      <c r="D75">
        <f t="shared" si="30"/>
        <v>38.095238095238102</v>
      </c>
      <c r="E75">
        <v>6928.29</v>
      </c>
      <c r="F75">
        <f t="shared" si="31"/>
        <v>75</v>
      </c>
      <c r="G75">
        <v>9541.6</v>
      </c>
      <c r="H75">
        <f t="shared" si="32"/>
        <v>36.180904522613069</v>
      </c>
      <c r="I75">
        <v>5724.45</v>
      </c>
      <c r="J75">
        <f t="shared" si="33"/>
        <v>61.016949152542367</v>
      </c>
      <c r="K75">
        <v>11240.88</v>
      </c>
      <c r="L75">
        <f t="shared" si="34"/>
        <v>68.571428571428569</v>
      </c>
      <c r="M75">
        <v>14595.21</v>
      </c>
      <c r="N75">
        <f t="shared" si="35"/>
        <v>52.173913043478258</v>
      </c>
      <c r="O75">
        <v>8763.98</v>
      </c>
      <c r="P75">
        <f t="shared" si="36"/>
        <v>64.285714285714278</v>
      </c>
      <c r="Q75">
        <v>9654.93</v>
      </c>
      <c r="R75">
        <f t="shared" si="37"/>
        <v>66.055045871559642</v>
      </c>
      <c r="S75">
        <v>8262.5</v>
      </c>
      <c r="T75">
        <f t="shared" si="38"/>
        <v>71.287128712871294</v>
      </c>
      <c r="U75">
        <v>13136.75</v>
      </c>
      <c r="V75">
        <f t="shared" si="39"/>
        <v>60</v>
      </c>
      <c r="W75">
        <v>15913.49</v>
      </c>
      <c r="X75">
        <f t="shared" si="40"/>
        <v>81.818181818181827</v>
      </c>
      <c r="Y75">
        <v>13148.75</v>
      </c>
      <c r="Z75">
        <f t="shared" si="41"/>
        <v>98.63013698630138</v>
      </c>
      <c r="AA75">
        <v>23456.81</v>
      </c>
      <c r="AB75">
        <f t="shared" si="42"/>
        <v>100</v>
      </c>
      <c r="AC75">
        <v>15792.73</v>
      </c>
      <c r="AF75">
        <f t="shared" si="44"/>
        <v>65.454545454545453</v>
      </c>
      <c r="AG75">
        <v>10334.719999999999</v>
      </c>
      <c r="AH75">
        <f t="shared" si="45"/>
        <v>80</v>
      </c>
      <c r="AI75">
        <v>23049.03</v>
      </c>
      <c r="AJ75">
        <f t="shared" si="46"/>
        <v>49.31506849315069</v>
      </c>
      <c r="AK75">
        <v>11315.68</v>
      </c>
      <c r="AL75">
        <f t="shared" si="47"/>
        <v>69.230769230769226</v>
      </c>
      <c r="AM75">
        <v>22138.61</v>
      </c>
      <c r="AN75">
        <f t="shared" si="48"/>
        <v>58.536585365853668</v>
      </c>
      <c r="AO75">
        <v>16348.75</v>
      </c>
      <c r="AR75">
        <f t="shared" si="49"/>
        <v>80.898876404494388</v>
      </c>
      <c r="AS75">
        <v>24596.54</v>
      </c>
      <c r="AT75">
        <f t="shared" si="50"/>
        <v>65.454545454545453</v>
      </c>
      <c r="AU75">
        <v>10448.709999999999</v>
      </c>
      <c r="AV75">
        <f t="shared" si="51"/>
        <v>67.924528301886795</v>
      </c>
      <c r="AW75">
        <v>10965.32</v>
      </c>
      <c r="AX75">
        <f t="shared" si="52"/>
        <v>61.016949152542367</v>
      </c>
      <c r="AY75">
        <v>14418.76</v>
      </c>
      <c r="AZ75">
        <f t="shared" si="53"/>
        <v>55.813953488372093</v>
      </c>
      <c r="BA75">
        <v>11568.09</v>
      </c>
      <c r="BB75">
        <f t="shared" si="54"/>
        <v>42.857142857142854</v>
      </c>
      <c r="BC75">
        <v>7698.57</v>
      </c>
      <c r="BD75">
        <f t="shared" si="55"/>
        <v>69.902912621359221</v>
      </c>
      <c r="BE75">
        <v>19740.7</v>
      </c>
      <c r="BF75">
        <f t="shared" si="56"/>
        <v>51.798561151079134</v>
      </c>
      <c r="BG75">
        <v>9539.4500000000007</v>
      </c>
    </row>
    <row r="76" spans="1:59" x14ac:dyDescent="0.65">
      <c r="A76">
        <v>8.0299999999999994</v>
      </c>
      <c r="B76">
        <f t="shared" si="29"/>
        <v>64.601769911504419</v>
      </c>
      <c r="C76">
        <v>16733.62</v>
      </c>
      <c r="D76">
        <f t="shared" si="30"/>
        <v>38.62433862433862</v>
      </c>
      <c r="E76">
        <v>6517.21</v>
      </c>
      <c r="F76">
        <f t="shared" si="31"/>
        <v>76.041666666666657</v>
      </c>
      <c r="G76">
        <v>9151.27</v>
      </c>
      <c r="H76">
        <f t="shared" si="32"/>
        <v>36.683417085427131</v>
      </c>
      <c r="I76">
        <v>5448.22</v>
      </c>
      <c r="J76">
        <f t="shared" si="33"/>
        <v>61.86440677966101</v>
      </c>
      <c r="K76">
        <v>12282.45</v>
      </c>
      <c r="L76">
        <f t="shared" si="34"/>
        <v>69.523809523809504</v>
      </c>
      <c r="M76">
        <v>15119.42</v>
      </c>
      <c r="N76">
        <f t="shared" si="35"/>
        <v>52.89855072463768</v>
      </c>
      <c r="O76">
        <v>9172.34</v>
      </c>
      <c r="P76">
        <f t="shared" si="36"/>
        <v>65.178571428571416</v>
      </c>
      <c r="Q76">
        <v>9911.7099999999991</v>
      </c>
      <c r="R76">
        <f t="shared" si="37"/>
        <v>66.972477064220186</v>
      </c>
      <c r="S76">
        <v>8204.26</v>
      </c>
      <c r="T76">
        <f t="shared" si="38"/>
        <v>72.277227722772281</v>
      </c>
      <c r="U76">
        <v>12547.86</v>
      </c>
      <c r="V76">
        <f t="shared" si="39"/>
        <v>60.833333333333329</v>
      </c>
      <c r="W76">
        <v>14552.57</v>
      </c>
      <c r="X76">
        <f t="shared" si="40"/>
        <v>82.954545454545453</v>
      </c>
      <c r="Y76">
        <v>14002.11</v>
      </c>
      <c r="Z76">
        <f t="shared" si="41"/>
        <v>100</v>
      </c>
      <c r="AA76">
        <v>25151.42</v>
      </c>
      <c r="AF76">
        <f t="shared" si="44"/>
        <v>66.36363636363636</v>
      </c>
      <c r="AG76">
        <v>10558.4</v>
      </c>
      <c r="AH76">
        <f t="shared" si="45"/>
        <v>81.1111111111111</v>
      </c>
      <c r="AI76">
        <v>23119.85</v>
      </c>
      <c r="AJ76">
        <f t="shared" si="46"/>
        <v>50</v>
      </c>
      <c r="AK76">
        <v>10766.08</v>
      </c>
      <c r="AL76">
        <f t="shared" si="47"/>
        <v>70.192307692307693</v>
      </c>
      <c r="AM76">
        <v>22779.48</v>
      </c>
      <c r="AN76">
        <f t="shared" si="48"/>
        <v>59.349593495934961</v>
      </c>
      <c r="AO76">
        <v>18066</v>
      </c>
      <c r="AR76">
        <f t="shared" si="49"/>
        <v>82.022471910112358</v>
      </c>
      <c r="AS76">
        <v>22789.919999999998</v>
      </c>
      <c r="AT76">
        <f t="shared" si="50"/>
        <v>66.36363636363636</v>
      </c>
      <c r="AU76">
        <v>10489.13</v>
      </c>
      <c r="AV76">
        <f t="shared" si="51"/>
        <v>68.867924528301884</v>
      </c>
      <c r="AW76">
        <v>10960.83</v>
      </c>
      <c r="AX76">
        <f t="shared" si="52"/>
        <v>61.86440677966101</v>
      </c>
      <c r="AY76">
        <v>15319.37</v>
      </c>
      <c r="AZ76">
        <f t="shared" si="53"/>
        <v>56.589147286821706</v>
      </c>
      <c r="BA76">
        <v>11467.02</v>
      </c>
      <c r="BB76">
        <f t="shared" si="54"/>
        <v>43.452380952380949</v>
      </c>
      <c r="BC76">
        <v>8061.5</v>
      </c>
      <c r="BD76">
        <f t="shared" si="55"/>
        <v>70.873786407766985</v>
      </c>
      <c r="BE76">
        <v>19842.21</v>
      </c>
      <c r="BF76">
        <f t="shared" si="56"/>
        <v>52.517985611510788</v>
      </c>
      <c r="BG76">
        <v>8766.61</v>
      </c>
    </row>
    <row r="77" spans="1:59" x14ac:dyDescent="0.65">
      <c r="A77">
        <v>8.14</v>
      </c>
      <c r="B77">
        <f t="shared" si="29"/>
        <v>65.486725663716811</v>
      </c>
      <c r="C77">
        <v>16598.990000000002</v>
      </c>
      <c r="D77">
        <f t="shared" si="30"/>
        <v>39.153439153439159</v>
      </c>
      <c r="E77">
        <v>6328.07</v>
      </c>
      <c r="F77">
        <f t="shared" si="31"/>
        <v>77.083333333333343</v>
      </c>
      <c r="G77">
        <v>8844.82</v>
      </c>
      <c r="H77">
        <f t="shared" si="32"/>
        <v>37.185929648241206</v>
      </c>
      <c r="I77">
        <v>5293.83</v>
      </c>
      <c r="J77">
        <f t="shared" si="33"/>
        <v>62.711864406779661</v>
      </c>
      <c r="K77">
        <v>11842.12</v>
      </c>
      <c r="L77">
        <f t="shared" si="34"/>
        <v>70.476190476190482</v>
      </c>
      <c r="M77">
        <v>14827.3</v>
      </c>
      <c r="N77">
        <f t="shared" si="35"/>
        <v>53.623188405797109</v>
      </c>
      <c r="O77">
        <v>9888.64</v>
      </c>
      <c r="P77">
        <f t="shared" si="36"/>
        <v>66.071428571428569</v>
      </c>
      <c r="Q77">
        <v>9815.6200000000008</v>
      </c>
      <c r="R77">
        <f t="shared" si="37"/>
        <v>67.889908256880744</v>
      </c>
      <c r="S77">
        <v>8334.5</v>
      </c>
      <c r="T77">
        <f t="shared" si="38"/>
        <v>73.267326732673283</v>
      </c>
      <c r="U77">
        <v>12915.53</v>
      </c>
      <c r="V77">
        <f t="shared" si="39"/>
        <v>61.666666666666671</v>
      </c>
      <c r="W77">
        <v>13658.55</v>
      </c>
      <c r="X77">
        <f t="shared" si="40"/>
        <v>84.090909090909093</v>
      </c>
      <c r="Y77">
        <v>14778.62</v>
      </c>
      <c r="AF77">
        <f t="shared" si="44"/>
        <v>67.27272727272728</v>
      </c>
      <c r="AG77">
        <v>10344.32</v>
      </c>
      <c r="AH77">
        <f t="shared" si="45"/>
        <v>82.222222222222229</v>
      </c>
      <c r="AI77">
        <v>19850.310000000001</v>
      </c>
      <c r="AJ77">
        <f t="shared" si="46"/>
        <v>50.684931506849317</v>
      </c>
      <c r="AK77">
        <v>9525.44</v>
      </c>
      <c r="AL77">
        <f t="shared" si="47"/>
        <v>71.15384615384616</v>
      </c>
      <c r="AM77">
        <v>22432.38</v>
      </c>
      <c r="AN77">
        <f t="shared" si="48"/>
        <v>60.162601626016269</v>
      </c>
      <c r="AO77">
        <v>18589.439999999999</v>
      </c>
      <c r="AR77">
        <f t="shared" si="49"/>
        <v>83.146067415730357</v>
      </c>
      <c r="AS77">
        <v>20807.400000000001</v>
      </c>
      <c r="AT77">
        <f t="shared" si="50"/>
        <v>67.27272727272728</v>
      </c>
      <c r="AU77">
        <v>10358.719999999999</v>
      </c>
      <c r="AV77">
        <f t="shared" si="51"/>
        <v>69.811320754716988</v>
      </c>
      <c r="AW77">
        <v>10919.81</v>
      </c>
      <c r="AX77">
        <f t="shared" si="52"/>
        <v>62.711864406779661</v>
      </c>
      <c r="AY77">
        <v>16234.98</v>
      </c>
      <c r="AZ77">
        <f t="shared" si="53"/>
        <v>57.36434108527132</v>
      </c>
      <c r="BA77">
        <v>11026.3</v>
      </c>
      <c r="BB77">
        <f t="shared" si="54"/>
        <v>44.047619047619051</v>
      </c>
      <c r="BC77">
        <v>8202.9500000000007</v>
      </c>
      <c r="BD77">
        <f t="shared" si="55"/>
        <v>71.844660194174764</v>
      </c>
      <c r="BE77">
        <v>20383.310000000001</v>
      </c>
      <c r="BF77">
        <f t="shared" si="56"/>
        <v>53.237410071942449</v>
      </c>
      <c r="BG77">
        <v>8684.6299999999992</v>
      </c>
    </row>
    <row r="78" spans="1:59" x14ac:dyDescent="0.65">
      <c r="A78">
        <v>8.25</v>
      </c>
      <c r="B78">
        <f t="shared" si="29"/>
        <v>66.371681415929203</v>
      </c>
      <c r="C78">
        <v>16603.95</v>
      </c>
      <c r="D78">
        <f t="shared" si="30"/>
        <v>39.682539682539684</v>
      </c>
      <c r="E78">
        <v>5898.36</v>
      </c>
      <c r="F78">
        <f t="shared" si="31"/>
        <v>78.125</v>
      </c>
      <c r="G78">
        <v>8891.6</v>
      </c>
      <c r="H78">
        <f t="shared" si="32"/>
        <v>37.688442211055275</v>
      </c>
      <c r="I78">
        <v>4929.5200000000004</v>
      </c>
      <c r="J78">
        <f t="shared" si="33"/>
        <v>63.559322033898304</v>
      </c>
      <c r="K78">
        <v>10988.21</v>
      </c>
      <c r="L78">
        <f t="shared" si="34"/>
        <v>71.428571428571416</v>
      </c>
      <c r="M78">
        <v>15904.03</v>
      </c>
      <c r="N78">
        <f t="shared" si="35"/>
        <v>54.347826086956516</v>
      </c>
      <c r="O78">
        <v>10028.799999999999</v>
      </c>
      <c r="P78">
        <f t="shared" si="36"/>
        <v>66.964285714285708</v>
      </c>
      <c r="Q78">
        <v>10089.5</v>
      </c>
      <c r="R78">
        <f t="shared" si="37"/>
        <v>68.807339449541288</v>
      </c>
      <c r="S78">
        <v>8366.4</v>
      </c>
      <c r="T78">
        <f t="shared" si="38"/>
        <v>74.257425742574256</v>
      </c>
      <c r="U78">
        <v>12746.54</v>
      </c>
      <c r="V78">
        <f t="shared" si="39"/>
        <v>62.5</v>
      </c>
      <c r="W78">
        <v>13497.48</v>
      </c>
      <c r="X78">
        <f t="shared" si="40"/>
        <v>85.227272727272734</v>
      </c>
      <c r="Y78">
        <v>15369.64</v>
      </c>
      <c r="AF78">
        <f t="shared" si="44"/>
        <v>68.181818181818187</v>
      </c>
      <c r="AG78">
        <v>10572.16</v>
      </c>
      <c r="AH78">
        <f t="shared" si="45"/>
        <v>83.333333333333329</v>
      </c>
      <c r="AI78">
        <v>20191.900000000001</v>
      </c>
      <c r="AJ78">
        <f t="shared" si="46"/>
        <v>51.369863013698634</v>
      </c>
      <c r="AK78">
        <v>9318.8799999999992</v>
      </c>
      <c r="AL78">
        <f t="shared" si="47"/>
        <v>72.115384615384613</v>
      </c>
      <c r="AM78">
        <v>20263.740000000002</v>
      </c>
      <c r="AN78">
        <f t="shared" si="48"/>
        <v>60.975609756097562</v>
      </c>
      <c r="AO78">
        <v>17835.22</v>
      </c>
      <c r="AR78">
        <f t="shared" si="49"/>
        <v>84.269662921348328</v>
      </c>
      <c r="AS78">
        <v>19355.05</v>
      </c>
      <c r="AT78">
        <f t="shared" si="50"/>
        <v>68.181818181818187</v>
      </c>
      <c r="AU78">
        <v>10267.73</v>
      </c>
      <c r="AV78">
        <f t="shared" si="51"/>
        <v>70.754716981132077</v>
      </c>
      <c r="AW78">
        <v>10829.63</v>
      </c>
      <c r="AX78">
        <f t="shared" si="52"/>
        <v>63.559322033898304</v>
      </c>
      <c r="AY78">
        <v>19047.900000000001</v>
      </c>
      <c r="AZ78">
        <f t="shared" si="53"/>
        <v>58.139534883720934</v>
      </c>
      <c r="BA78">
        <v>11241.87</v>
      </c>
      <c r="BB78">
        <f t="shared" si="54"/>
        <v>44.642857142857139</v>
      </c>
      <c r="BC78">
        <v>8825.83</v>
      </c>
      <c r="BD78">
        <f t="shared" si="55"/>
        <v>72.815533980582529</v>
      </c>
      <c r="BE78">
        <v>21030.799999999999</v>
      </c>
      <c r="BF78">
        <f t="shared" si="56"/>
        <v>53.956834532374096</v>
      </c>
      <c r="BG78">
        <v>8929.19</v>
      </c>
    </row>
    <row r="79" spans="1:59" x14ac:dyDescent="0.65">
      <c r="A79">
        <v>8.36</v>
      </c>
      <c r="B79">
        <f t="shared" si="29"/>
        <v>67.25663716814158</v>
      </c>
      <c r="C79">
        <v>16498.79</v>
      </c>
      <c r="D79">
        <f t="shared" si="30"/>
        <v>40.211640211640209</v>
      </c>
      <c r="E79">
        <v>5503.93</v>
      </c>
      <c r="F79">
        <f t="shared" si="31"/>
        <v>79.166666666666657</v>
      </c>
      <c r="G79">
        <v>9040.44</v>
      </c>
      <c r="H79">
        <f t="shared" si="32"/>
        <v>38.190954773869343</v>
      </c>
      <c r="I79">
        <v>4796.75</v>
      </c>
      <c r="J79">
        <f t="shared" si="33"/>
        <v>64.406779661016941</v>
      </c>
      <c r="K79">
        <v>10449.66</v>
      </c>
      <c r="L79">
        <f t="shared" si="34"/>
        <v>72.380952380952365</v>
      </c>
      <c r="M79">
        <v>16017.09</v>
      </c>
      <c r="N79">
        <f t="shared" si="35"/>
        <v>55.072463768115945</v>
      </c>
      <c r="O79">
        <v>9760</v>
      </c>
      <c r="P79">
        <f t="shared" si="36"/>
        <v>67.857142857142847</v>
      </c>
      <c r="Q79">
        <v>10611.3</v>
      </c>
      <c r="R79">
        <f t="shared" si="37"/>
        <v>69.724770642201833</v>
      </c>
      <c r="S79">
        <v>8802.1299999999992</v>
      </c>
      <c r="T79">
        <f t="shared" si="38"/>
        <v>75.247524752475243</v>
      </c>
      <c r="U79">
        <v>13771.14</v>
      </c>
      <c r="V79">
        <f t="shared" si="39"/>
        <v>63.333333333333329</v>
      </c>
      <c r="W79">
        <v>13606.08</v>
      </c>
      <c r="X79">
        <f t="shared" si="40"/>
        <v>86.36363636363636</v>
      </c>
      <c r="Y79">
        <v>16847.2</v>
      </c>
      <c r="AF79">
        <f t="shared" si="44"/>
        <v>69.090909090909093</v>
      </c>
      <c r="AG79">
        <v>11053.12</v>
      </c>
      <c r="AH79">
        <f t="shared" si="45"/>
        <v>84.444444444444429</v>
      </c>
      <c r="AI79">
        <v>21537.29</v>
      </c>
      <c r="AJ79">
        <f t="shared" si="46"/>
        <v>52.054794520547944</v>
      </c>
      <c r="AK79">
        <v>10061.6</v>
      </c>
      <c r="AL79">
        <f t="shared" si="47"/>
        <v>73.076923076923066</v>
      </c>
      <c r="AM79">
        <v>17774.240000000002</v>
      </c>
      <c r="AN79">
        <f t="shared" si="48"/>
        <v>61.788617886178862</v>
      </c>
      <c r="AO79">
        <v>15987.42</v>
      </c>
      <c r="AR79">
        <f t="shared" si="49"/>
        <v>85.393258426966284</v>
      </c>
      <c r="AS79">
        <v>19209.47</v>
      </c>
      <c r="AT79">
        <f t="shared" si="50"/>
        <v>69.090909090909093</v>
      </c>
      <c r="AU79">
        <v>10081.67</v>
      </c>
      <c r="AV79">
        <f t="shared" si="51"/>
        <v>71.698113207547166</v>
      </c>
      <c r="AW79">
        <v>10746.88</v>
      </c>
      <c r="AX79">
        <f t="shared" si="52"/>
        <v>64.406779661016941</v>
      </c>
      <c r="AY79">
        <v>22059.72</v>
      </c>
      <c r="AZ79">
        <f t="shared" si="53"/>
        <v>58.914728682170534</v>
      </c>
      <c r="BA79">
        <v>12414.15</v>
      </c>
      <c r="BB79">
        <f t="shared" si="54"/>
        <v>45.238095238095234</v>
      </c>
      <c r="BC79">
        <v>10064.91</v>
      </c>
      <c r="BD79">
        <f t="shared" si="55"/>
        <v>73.78640776699028</v>
      </c>
      <c r="BE79">
        <v>21304.71</v>
      </c>
      <c r="BF79">
        <f t="shared" si="56"/>
        <v>54.676258992805757</v>
      </c>
      <c r="BG79">
        <v>9812.0499999999993</v>
      </c>
    </row>
    <row r="80" spans="1:59" x14ac:dyDescent="0.65">
      <c r="A80">
        <v>8.4700000000000006</v>
      </c>
      <c r="B80">
        <f t="shared" si="29"/>
        <v>68.141592920353986</v>
      </c>
      <c r="C80">
        <v>15853.93</v>
      </c>
      <c r="D80">
        <f t="shared" si="30"/>
        <v>40.740740740740748</v>
      </c>
      <c r="E80">
        <v>5549.35</v>
      </c>
      <c r="F80">
        <f t="shared" si="31"/>
        <v>80.208333333333343</v>
      </c>
      <c r="G80">
        <v>9019.33</v>
      </c>
      <c r="H80">
        <f t="shared" si="32"/>
        <v>38.693467336683419</v>
      </c>
      <c r="I80">
        <v>4650.4399999999996</v>
      </c>
      <c r="J80">
        <f t="shared" si="33"/>
        <v>65.254237288135599</v>
      </c>
      <c r="K80">
        <v>10094.75</v>
      </c>
      <c r="L80">
        <f t="shared" si="34"/>
        <v>73.333333333333343</v>
      </c>
      <c r="M80">
        <v>16622.310000000001</v>
      </c>
      <c r="N80">
        <f t="shared" si="35"/>
        <v>55.797101449275367</v>
      </c>
      <c r="O80">
        <v>9673.6</v>
      </c>
      <c r="P80">
        <f t="shared" si="36"/>
        <v>68.75</v>
      </c>
      <c r="Q80">
        <v>10513.18</v>
      </c>
      <c r="R80">
        <f t="shared" si="37"/>
        <v>70.642201834862391</v>
      </c>
      <c r="S80">
        <v>8839.81</v>
      </c>
      <c r="T80">
        <f t="shared" si="38"/>
        <v>76.237623762376245</v>
      </c>
      <c r="U80">
        <v>18180.27</v>
      </c>
      <c r="V80">
        <f t="shared" si="39"/>
        <v>64.166666666666671</v>
      </c>
      <c r="W80">
        <v>14205</v>
      </c>
      <c r="X80">
        <f t="shared" si="40"/>
        <v>87.500000000000014</v>
      </c>
      <c r="Y80">
        <v>18392.63</v>
      </c>
      <c r="AF80">
        <f t="shared" si="44"/>
        <v>70</v>
      </c>
      <c r="AG80">
        <v>11252.8</v>
      </c>
      <c r="AH80">
        <f t="shared" si="45"/>
        <v>85.555555555555557</v>
      </c>
      <c r="AI80">
        <v>23035.61</v>
      </c>
      <c r="AJ80">
        <f t="shared" si="46"/>
        <v>52.739726027397268</v>
      </c>
      <c r="AK80">
        <v>10051.84</v>
      </c>
      <c r="AL80">
        <f t="shared" si="47"/>
        <v>74.038461538461547</v>
      </c>
      <c r="AM80">
        <v>16307.3</v>
      </c>
      <c r="AN80">
        <f t="shared" si="48"/>
        <v>62.60162601626017</v>
      </c>
      <c r="AO80">
        <v>14158.02</v>
      </c>
      <c r="AR80">
        <f t="shared" si="49"/>
        <v>86.516853932584283</v>
      </c>
      <c r="AS80">
        <v>17732.97</v>
      </c>
      <c r="AT80">
        <f t="shared" si="50"/>
        <v>70</v>
      </c>
      <c r="AU80">
        <v>10226.450000000001</v>
      </c>
      <c r="AV80">
        <f t="shared" si="51"/>
        <v>72.64150943396227</v>
      </c>
      <c r="AW80">
        <v>10616</v>
      </c>
      <c r="AX80">
        <f t="shared" si="52"/>
        <v>65.254237288135599</v>
      </c>
      <c r="AY80">
        <v>25527.14</v>
      </c>
      <c r="AZ80">
        <f t="shared" si="53"/>
        <v>59.689922480620162</v>
      </c>
      <c r="BA80">
        <v>13558.37</v>
      </c>
      <c r="BB80">
        <f t="shared" si="54"/>
        <v>45.833333333333336</v>
      </c>
      <c r="BC80">
        <v>9895.6200000000008</v>
      </c>
      <c r="BD80">
        <f t="shared" si="55"/>
        <v>74.757281553398059</v>
      </c>
      <c r="BE80">
        <v>21531.85</v>
      </c>
      <c r="BF80">
        <f t="shared" si="56"/>
        <v>55.395683453237424</v>
      </c>
      <c r="BG80">
        <v>11176.9</v>
      </c>
    </row>
    <row r="81" spans="1:59" x14ac:dyDescent="0.65">
      <c r="A81">
        <v>8.58</v>
      </c>
      <c r="B81">
        <f t="shared" si="29"/>
        <v>69.026548672566378</v>
      </c>
      <c r="C81">
        <v>15694.57</v>
      </c>
      <c r="D81">
        <f t="shared" si="30"/>
        <v>41.269841269841272</v>
      </c>
      <c r="E81">
        <v>5158.3</v>
      </c>
      <c r="F81">
        <f t="shared" si="31"/>
        <v>81.25</v>
      </c>
      <c r="G81">
        <v>9625.6299999999992</v>
      </c>
      <c r="H81">
        <f t="shared" si="32"/>
        <v>39.195979899497488</v>
      </c>
      <c r="I81">
        <v>4373.78</v>
      </c>
      <c r="J81">
        <f t="shared" si="33"/>
        <v>66.101694915254242</v>
      </c>
      <c r="K81">
        <v>9507.2000000000007</v>
      </c>
      <c r="L81">
        <f t="shared" si="34"/>
        <v>74.285714285714278</v>
      </c>
      <c r="M81">
        <v>17061.13</v>
      </c>
      <c r="N81">
        <f t="shared" si="35"/>
        <v>56.521739130434788</v>
      </c>
      <c r="O81">
        <v>9289.6</v>
      </c>
      <c r="P81">
        <f t="shared" si="36"/>
        <v>69.642857142857139</v>
      </c>
      <c r="Q81">
        <v>10026.19</v>
      </c>
      <c r="R81">
        <f t="shared" si="37"/>
        <v>71.559633027522935</v>
      </c>
      <c r="S81">
        <v>8244.2099999999991</v>
      </c>
      <c r="T81">
        <f t="shared" si="38"/>
        <v>77.227722772277232</v>
      </c>
      <c r="U81">
        <v>19004.04</v>
      </c>
      <c r="V81">
        <f t="shared" si="39"/>
        <v>65</v>
      </c>
      <c r="W81">
        <v>16040.77</v>
      </c>
      <c r="X81">
        <f t="shared" si="40"/>
        <v>88.63636363636364</v>
      </c>
      <c r="Y81">
        <v>18598.740000000002</v>
      </c>
      <c r="AF81">
        <f t="shared" si="44"/>
        <v>70.909090909090907</v>
      </c>
      <c r="AG81">
        <v>10720.32</v>
      </c>
      <c r="AH81">
        <f t="shared" si="45"/>
        <v>86.666666666666671</v>
      </c>
      <c r="AI81">
        <v>23438.38</v>
      </c>
      <c r="AJ81">
        <f t="shared" si="46"/>
        <v>53.424657534246577</v>
      </c>
      <c r="AK81">
        <v>9989.76</v>
      </c>
      <c r="AL81">
        <f t="shared" si="47"/>
        <v>75</v>
      </c>
      <c r="AM81">
        <v>16311.91</v>
      </c>
      <c r="AN81">
        <f t="shared" si="48"/>
        <v>63.414634146341463</v>
      </c>
      <c r="AO81">
        <v>13412.4</v>
      </c>
      <c r="AR81">
        <f t="shared" si="49"/>
        <v>87.640449438202253</v>
      </c>
      <c r="AS81">
        <v>18339.22</v>
      </c>
      <c r="AT81">
        <f t="shared" si="50"/>
        <v>70.909090909090907</v>
      </c>
      <c r="AU81">
        <v>10243.31</v>
      </c>
      <c r="AV81">
        <f t="shared" si="51"/>
        <v>73.584905660377359</v>
      </c>
      <c r="AW81">
        <v>11097.76</v>
      </c>
      <c r="AX81">
        <f t="shared" si="52"/>
        <v>66.101694915254242</v>
      </c>
      <c r="AY81">
        <v>25012.81</v>
      </c>
      <c r="AZ81">
        <f t="shared" si="53"/>
        <v>60.465116279069775</v>
      </c>
      <c r="BA81">
        <v>14199.34</v>
      </c>
      <c r="BB81">
        <f t="shared" si="54"/>
        <v>46.428571428571431</v>
      </c>
      <c r="BC81">
        <v>9716.31</v>
      </c>
      <c r="BD81">
        <f t="shared" si="55"/>
        <v>75.728155339805824</v>
      </c>
      <c r="BE81">
        <v>20785.169999999998</v>
      </c>
      <c r="BF81">
        <f t="shared" si="56"/>
        <v>56.115107913669071</v>
      </c>
      <c r="BG81">
        <v>12635.25</v>
      </c>
    </row>
    <row r="82" spans="1:59" x14ac:dyDescent="0.65">
      <c r="A82">
        <v>8.69</v>
      </c>
      <c r="B82">
        <f t="shared" si="29"/>
        <v>69.911504424778755</v>
      </c>
      <c r="C82">
        <v>16061.46</v>
      </c>
      <c r="D82">
        <f t="shared" si="30"/>
        <v>41.798941798941797</v>
      </c>
      <c r="E82">
        <v>4978.32</v>
      </c>
      <c r="F82">
        <f t="shared" si="31"/>
        <v>82.291666666666657</v>
      </c>
      <c r="G82">
        <v>9266.83</v>
      </c>
      <c r="H82">
        <f t="shared" si="32"/>
        <v>39.698492462311549</v>
      </c>
      <c r="I82">
        <v>4320.34</v>
      </c>
      <c r="J82">
        <f t="shared" si="33"/>
        <v>66.949152542372886</v>
      </c>
      <c r="K82">
        <v>10368.01</v>
      </c>
      <c r="L82">
        <f t="shared" si="34"/>
        <v>75.238095238095227</v>
      </c>
      <c r="M82">
        <v>15711.67</v>
      </c>
      <c r="N82">
        <f t="shared" si="35"/>
        <v>57.246376811594203</v>
      </c>
      <c r="O82">
        <v>8851.2000000000007</v>
      </c>
      <c r="P82">
        <f t="shared" si="36"/>
        <v>70.535714285714278</v>
      </c>
      <c r="Q82">
        <v>9684.92</v>
      </c>
      <c r="R82">
        <f t="shared" si="37"/>
        <v>72.477064220183479</v>
      </c>
      <c r="S82">
        <v>7477.02</v>
      </c>
      <c r="T82">
        <f t="shared" si="38"/>
        <v>78.21782178217822</v>
      </c>
      <c r="U82">
        <v>18333.09</v>
      </c>
      <c r="V82">
        <f t="shared" si="39"/>
        <v>65.833333333333329</v>
      </c>
      <c r="W82">
        <v>18397.349999999999</v>
      </c>
      <c r="X82">
        <f t="shared" si="40"/>
        <v>89.772727272727266</v>
      </c>
      <c r="Y82">
        <v>18222.7</v>
      </c>
      <c r="AF82">
        <f t="shared" si="44"/>
        <v>71.818181818181813</v>
      </c>
      <c r="AG82">
        <v>10748.8</v>
      </c>
      <c r="AH82">
        <f t="shared" si="45"/>
        <v>87.777777777777771</v>
      </c>
      <c r="AI82">
        <v>24850.79</v>
      </c>
      <c r="AJ82">
        <f t="shared" si="46"/>
        <v>54.109589041095894</v>
      </c>
      <c r="AK82">
        <v>10739.52</v>
      </c>
      <c r="AL82">
        <f t="shared" si="47"/>
        <v>75.961538461538453</v>
      </c>
      <c r="AM82">
        <v>17260.41</v>
      </c>
      <c r="AN82">
        <f t="shared" si="48"/>
        <v>64.227642276422756</v>
      </c>
      <c r="AO82">
        <v>13143.46</v>
      </c>
      <c r="AR82">
        <f t="shared" si="49"/>
        <v>88.764044943820224</v>
      </c>
      <c r="AS82">
        <v>17309.419999999998</v>
      </c>
      <c r="AT82">
        <f t="shared" si="50"/>
        <v>71.818181818181813</v>
      </c>
      <c r="AU82">
        <v>10582.74</v>
      </c>
      <c r="AV82">
        <f t="shared" si="51"/>
        <v>74.528301886792448</v>
      </c>
      <c r="AW82">
        <v>11254.03</v>
      </c>
      <c r="AX82">
        <f t="shared" si="52"/>
        <v>66.949152542372886</v>
      </c>
      <c r="AY82">
        <v>21508.01</v>
      </c>
      <c r="AZ82">
        <f t="shared" si="53"/>
        <v>61.240310077519375</v>
      </c>
      <c r="BA82">
        <v>13696.82</v>
      </c>
      <c r="BB82">
        <f t="shared" si="54"/>
        <v>47.023809523809518</v>
      </c>
      <c r="BC82">
        <v>10281.879999999999</v>
      </c>
      <c r="BD82">
        <f t="shared" si="55"/>
        <v>76.699029126213588</v>
      </c>
      <c r="BE82">
        <v>18840.05</v>
      </c>
      <c r="BF82">
        <f t="shared" si="56"/>
        <v>56.834532374100718</v>
      </c>
      <c r="BG82">
        <v>12729.67</v>
      </c>
    </row>
    <row r="83" spans="1:59" x14ac:dyDescent="0.65">
      <c r="A83">
        <v>8.8000000000000007</v>
      </c>
      <c r="B83">
        <f t="shared" si="29"/>
        <v>70.796460176991161</v>
      </c>
      <c r="C83">
        <v>15105.89</v>
      </c>
      <c r="D83">
        <f t="shared" si="30"/>
        <v>42.328042328042329</v>
      </c>
      <c r="E83">
        <v>4734.07</v>
      </c>
      <c r="F83">
        <f t="shared" si="31"/>
        <v>83.333333333333343</v>
      </c>
      <c r="G83">
        <v>8730.4</v>
      </c>
      <c r="H83">
        <f t="shared" si="32"/>
        <v>40.201005025125632</v>
      </c>
      <c r="I83">
        <v>4436.03</v>
      </c>
      <c r="J83">
        <f t="shared" si="33"/>
        <v>67.79661016949153</v>
      </c>
      <c r="K83">
        <v>11760.31</v>
      </c>
      <c r="L83">
        <f t="shared" si="34"/>
        <v>76.190476190476204</v>
      </c>
      <c r="M83">
        <v>15176.97</v>
      </c>
      <c r="N83">
        <f t="shared" si="35"/>
        <v>57.971014492753625</v>
      </c>
      <c r="O83">
        <v>8598.4</v>
      </c>
      <c r="P83">
        <f t="shared" si="36"/>
        <v>71.428571428571431</v>
      </c>
      <c r="Q83">
        <v>9180.18</v>
      </c>
      <c r="R83">
        <f t="shared" si="37"/>
        <v>73.394495412844037</v>
      </c>
      <c r="S83">
        <v>7297.78</v>
      </c>
      <c r="T83">
        <f t="shared" si="38"/>
        <v>79.207920792079221</v>
      </c>
      <c r="U83">
        <v>15800.3</v>
      </c>
      <c r="V83">
        <f t="shared" si="39"/>
        <v>66.666666666666671</v>
      </c>
      <c r="W83">
        <v>19896.78</v>
      </c>
      <c r="X83">
        <f t="shared" si="40"/>
        <v>90.909090909090921</v>
      </c>
      <c r="Y83">
        <v>18462.240000000002</v>
      </c>
      <c r="AF83">
        <f t="shared" si="44"/>
        <v>72.727272727272734</v>
      </c>
      <c r="AG83">
        <v>10602.99</v>
      </c>
      <c r="AH83">
        <f t="shared" si="45"/>
        <v>88.8888888888889</v>
      </c>
      <c r="AI83">
        <v>24942.38</v>
      </c>
      <c r="AJ83">
        <f t="shared" si="46"/>
        <v>54.794520547945211</v>
      </c>
      <c r="AK83">
        <v>11353.86</v>
      </c>
      <c r="AL83">
        <f t="shared" si="47"/>
        <v>76.923076923076934</v>
      </c>
      <c r="AM83">
        <v>19479.87</v>
      </c>
      <c r="AN83">
        <f t="shared" si="48"/>
        <v>65.040650406504071</v>
      </c>
      <c r="AO83">
        <v>14183.31</v>
      </c>
      <c r="AR83">
        <f t="shared" si="49"/>
        <v>89.887640449438223</v>
      </c>
      <c r="AS83">
        <v>16109.56</v>
      </c>
      <c r="AT83">
        <f t="shared" si="50"/>
        <v>72.727272727272734</v>
      </c>
      <c r="AU83">
        <v>10890.96</v>
      </c>
      <c r="AV83">
        <f t="shared" si="51"/>
        <v>75.471698113207552</v>
      </c>
      <c r="AW83">
        <v>11378.34</v>
      </c>
      <c r="AX83">
        <f t="shared" si="52"/>
        <v>67.79661016949153</v>
      </c>
      <c r="AY83">
        <v>18211.91</v>
      </c>
      <c r="AZ83">
        <f t="shared" si="53"/>
        <v>62.015503875969003</v>
      </c>
      <c r="BA83">
        <v>13411.7</v>
      </c>
      <c r="BB83">
        <f t="shared" si="54"/>
        <v>47.61904761904762</v>
      </c>
      <c r="BC83">
        <v>11346.69</v>
      </c>
      <c r="BD83">
        <f t="shared" si="55"/>
        <v>77.669902912621367</v>
      </c>
      <c r="BE83">
        <v>16783.650000000001</v>
      </c>
      <c r="BF83">
        <f t="shared" si="56"/>
        <v>57.553956834532386</v>
      </c>
      <c r="BG83">
        <v>11902.1</v>
      </c>
    </row>
    <row r="84" spans="1:59" x14ac:dyDescent="0.65">
      <c r="A84">
        <v>8.91</v>
      </c>
      <c r="B84">
        <f t="shared" si="29"/>
        <v>71.681415929203538</v>
      </c>
      <c r="C84">
        <v>15215.89</v>
      </c>
      <c r="D84">
        <f t="shared" si="30"/>
        <v>42.857142857142861</v>
      </c>
      <c r="E84">
        <v>4957.95</v>
      </c>
      <c r="F84">
        <f t="shared" si="31"/>
        <v>84.375</v>
      </c>
      <c r="G84">
        <v>8661.1299999999992</v>
      </c>
      <c r="H84">
        <f t="shared" si="32"/>
        <v>40.7035175879397</v>
      </c>
      <c r="I84">
        <v>4177.3100000000004</v>
      </c>
      <c r="J84">
        <f t="shared" si="33"/>
        <v>68.644067796610159</v>
      </c>
      <c r="K84">
        <v>12323.65</v>
      </c>
      <c r="L84">
        <f t="shared" si="34"/>
        <v>77.142857142857139</v>
      </c>
      <c r="M84">
        <v>15285.76</v>
      </c>
      <c r="N84">
        <f t="shared" si="35"/>
        <v>58.695652173913047</v>
      </c>
      <c r="O84">
        <v>8393.6</v>
      </c>
      <c r="P84">
        <f t="shared" si="36"/>
        <v>72.321428571428569</v>
      </c>
      <c r="Q84">
        <v>9051.48</v>
      </c>
      <c r="R84">
        <f t="shared" si="37"/>
        <v>74.311926605504581</v>
      </c>
      <c r="S84">
        <v>7797.69</v>
      </c>
      <c r="T84">
        <f t="shared" si="38"/>
        <v>80.198019801980209</v>
      </c>
      <c r="U84">
        <v>13129.65</v>
      </c>
      <c r="V84">
        <f t="shared" si="39"/>
        <v>67.5</v>
      </c>
      <c r="W84">
        <v>19972.5</v>
      </c>
      <c r="X84">
        <f t="shared" si="40"/>
        <v>92.045454545454547</v>
      </c>
      <c r="Y84">
        <v>17818.88</v>
      </c>
      <c r="AF84">
        <f t="shared" si="44"/>
        <v>73.63636363636364</v>
      </c>
      <c r="AG84">
        <v>10708.86</v>
      </c>
      <c r="AH84">
        <f t="shared" si="45"/>
        <v>90</v>
      </c>
      <c r="AI84">
        <v>26287.87</v>
      </c>
      <c r="AJ84">
        <f t="shared" si="46"/>
        <v>55.479452054794528</v>
      </c>
      <c r="AK84">
        <v>11964.56</v>
      </c>
      <c r="AL84">
        <f t="shared" si="47"/>
        <v>77.884615384615387</v>
      </c>
      <c r="AM84">
        <v>19937.84</v>
      </c>
      <c r="AN84">
        <f t="shared" si="48"/>
        <v>65.853658536585371</v>
      </c>
      <c r="AO84">
        <v>16347.38</v>
      </c>
      <c r="AR84">
        <f t="shared" si="49"/>
        <v>91.011235955056193</v>
      </c>
      <c r="AS84">
        <v>15336.43</v>
      </c>
      <c r="AT84">
        <f t="shared" si="50"/>
        <v>73.63636363636364</v>
      </c>
      <c r="AU84">
        <v>11217.89</v>
      </c>
      <c r="AV84">
        <f t="shared" si="51"/>
        <v>76.415094339622641</v>
      </c>
      <c r="AW84">
        <v>11832.25</v>
      </c>
      <c r="AX84">
        <f t="shared" si="52"/>
        <v>68.644067796610159</v>
      </c>
      <c r="AY84">
        <v>15321.83</v>
      </c>
      <c r="AZ84">
        <f t="shared" si="53"/>
        <v>62.790697674418603</v>
      </c>
      <c r="BA84">
        <v>12978.81</v>
      </c>
      <c r="BB84">
        <f t="shared" si="54"/>
        <v>48.214285714285715</v>
      </c>
      <c r="BC84">
        <v>11909.07</v>
      </c>
      <c r="BD84">
        <f t="shared" si="55"/>
        <v>78.640776699029118</v>
      </c>
      <c r="BE84">
        <v>15956.93</v>
      </c>
      <c r="BF84">
        <f t="shared" si="56"/>
        <v>58.273381294964032</v>
      </c>
      <c r="BG84">
        <v>11549.85</v>
      </c>
    </row>
    <row r="85" spans="1:59" x14ac:dyDescent="0.65">
      <c r="A85">
        <v>9.02</v>
      </c>
      <c r="B85">
        <f t="shared" si="29"/>
        <v>72.56637168141593</v>
      </c>
      <c r="C85">
        <v>14826.59</v>
      </c>
      <c r="D85">
        <f t="shared" si="30"/>
        <v>43.386243386243386</v>
      </c>
      <c r="E85">
        <v>4967.16</v>
      </c>
      <c r="F85">
        <f t="shared" si="31"/>
        <v>85.416666666666657</v>
      </c>
      <c r="G85">
        <v>8754.7900000000009</v>
      </c>
      <c r="H85">
        <f t="shared" si="32"/>
        <v>41.206030150753762</v>
      </c>
      <c r="I85">
        <v>4226.3</v>
      </c>
      <c r="J85">
        <f t="shared" si="33"/>
        <v>69.491525423728802</v>
      </c>
      <c r="K85">
        <v>11885.41</v>
      </c>
      <c r="L85">
        <f t="shared" si="34"/>
        <v>78.095238095238088</v>
      </c>
      <c r="M85">
        <v>14845.44</v>
      </c>
      <c r="N85">
        <f t="shared" si="35"/>
        <v>59.420289855072461</v>
      </c>
      <c r="O85">
        <v>8131.2</v>
      </c>
      <c r="P85">
        <f t="shared" si="36"/>
        <v>73.214285714285708</v>
      </c>
      <c r="Q85">
        <v>9629.9</v>
      </c>
      <c r="R85">
        <f t="shared" si="37"/>
        <v>75.229357798165125</v>
      </c>
      <c r="S85">
        <v>7615.67</v>
      </c>
      <c r="T85">
        <f t="shared" si="38"/>
        <v>81.188118811881196</v>
      </c>
      <c r="U85">
        <v>12552.36</v>
      </c>
      <c r="V85">
        <f t="shared" si="39"/>
        <v>68.333333333333329</v>
      </c>
      <c r="W85">
        <v>17504.46</v>
      </c>
      <c r="X85">
        <f t="shared" si="40"/>
        <v>93.181818181818173</v>
      </c>
      <c r="Y85">
        <v>17787.05</v>
      </c>
      <c r="AF85">
        <f t="shared" si="44"/>
        <v>74.545454545454547</v>
      </c>
      <c r="AG85">
        <v>10108.4</v>
      </c>
      <c r="AH85">
        <f t="shared" si="45"/>
        <v>91.1111111111111</v>
      </c>
      <c r="AI85">
        <v>27750.44</v>
      </c>
      <c r="AJ85">
        <f t="shared" si="46"/>
        <v>56.164383561643838</v>
      </c>
      <c r="AK85">
        <v>12599.9</v>
      </c>
      <c r="AL85">
        <f t="shared" si="47"/>
        <v>78.84615384615384</v>
      </c>
      <c r="AM85">
        <v>18303.72</v>
      </c>
      <c r="AN85">
        <f t="shared" si="48"/>
        <v>66.666666666666657</v>
      </c>
      <c r="AO85">
        <v>18937.189999999999</v>
      </c>
      <c r="AR85">
        <f t="shared" si="49"/>
        <v>92.134831460674164</v>
      </c>
      <c r="AS85">
        <v>14791.07</v>
      </c>
      <c r="AT85">
        <f t="shared" si="50"/>
        <v>74.545454545454547</v>
      </c>
      <c r="AU85">
        <v>11010.27</v>
      </c>
      <c r="AV85">
        <f t="shared" si="51"/>
        <v>77.35849056603773</v>
      </c>
      <c r="AW85">
        <v>12122.77</v>
      </c>
      <c r="AX85">
        <f t="shared" si="52"/>
        <v>69.491525423728802</v>
      </c>
      <c r="AY85">
        <v>14174.58</v>
      </c>
      <c r="AZ85">
        <f t="shared" si="53"/>
        <v>63.565891472868216</v>
      </c>
      <c r="BA85">
        <v>13072.55</v>
      </c>
      <c r="BB85">
        <f t="shared" si="54"/>
        <v>48.80952380952381</v>
      </c>
      <c r="BC85">
        <v>12734.23</v>
      </c>
      <c r="BD85">
        <f t="shared" si="55"/>
        <v>79.611650485436897</v>
      </c>
      <c r="BE85">
        <v>16021.12</v>
      </c>
      <c r="BF85">
        <f t="shared" si="56"/>
        <v>58.992805755395686</v>
      </c>
      <c r="BG85">
        <v>10600.34</v>
      </c>
    </row>
    <row r="86" spans="1:59" x14ac:dyDescent="0.65">
      <c r="A86">
        <v>9.1300000000000008</v>
      </c>
      <c r="B86">
        <f t="shared" si="29"/>
        <v>73.451327433628322</v>
      </c>
      <c r="C86">
        <v>15067.82</v>
      </c>
      <c r="D86">
        <f t="shared" si="30"/>
        <v>43.915343915343918</v>
      </c>
      <c r="E86">
        <v>5135.57</v>
      </c>
      <c r="F86">
        <f t="shared" si="31"/>
        <v>86.458333333333343</v>
      </c>
      <c r="G86">
        <v>9391.66</v>
      </c>
      <c r="H86">
        <f t="shared" si="32"/>
        <v>41.708542713567844</v>
      </c>
      <c r="I86">
        <v>4287.07</v>
      </c>
      <c r="J86">
        <f t="shared" si="33"/>
        <v>70.33898305084746</v>
      </c>
      <c r="K86">
        <v>11516.8</v>
      </c>
      <c r="L86">
        <f t="shared" si="34"/>
        <v>79.047619047619051</v>
      </c>
      <c r="M86">
        <v>14642.56</v>
      </c>
      <c r="N86">
        <f t="shared" si="35"/>
        <v>60.144927536231897</v>
      </c>
      <c r="O86">
        <v>7593.6</v>
      </c>
      <c r="P86">
        <f t="shared" si="36"/>
        <v>74.107142857142861</v>
      </c>
      <c r="Q86">
        <v>10521.14</v>
      </c>
      <c r="R86">
        <f t="shared" si="37"/>
        <v>76.146788990825698</v>
      </c>
      <c r="S86">
        <v>7445.86</v>
      </c>
      <c r="T86">
        <f t="shared" si="38"/>
        <v>82.178217821782184</v>
      </c>
      <c r="U86">
        <v>12010.68</v>
      </c>
      <c r="V86">
        <f t="shared" si="39"/>
        <v>69.166666666666671</v>
      </c>
      <c r="W86">
        <v>15941.46</v>
      </c>
      <c r="X86">
        <f t="shared" si="40"/>
        <v>94.318181818181841</v>
      </c>
      <c r="Y86">
        <v>19134.810000000001</v>
      </c>
      <c r="AF86">
        <f t="shared" si="44"/>
        <v>75.454545454545467</v>
      </c>
      <c r="AG86">
        <v>10119.08</v>
      </c>
      <c r="AH86">
        <f t="shared" si="45"/>
        <v>92.222222222222229</v>
      </c>
      <c r="AI86">
        <v>27160.19</v>
      </c>
      <c r="AJ86">
        <f t="shared" si="46"/>
        <v>56.849315068493155</v>
      </c>
      <c r="AK86">
        <v>13134.93</v>
      </c>
      <c r="AL86">
        <f t="shared" si="47"/>
        <v>79.807692307692307</v>
      </c>
      <c r="AM86">
        <v>16922.46</v>
      </c>
      <c r="AN86">
        <f t="shared" si="48"/>
        <v>67.479674796747986</v>
      </c>
      <c r="AO86">
        <v>20215.38</v>
      </c>
      <c r="AR86">
        <f t="shared" si="49"/>
        <v>93.258426966292149</v>
      </c>
      <c r="AS86">
        <v>14761.8</v>
      </c>
      <c r="AT86">
        <f t="shared" si="50"/>
        <v>75.454545454545467</v>
      </c>
      <c r="AU86">
        <v>10487.28</v>
      </c>
      <c r="AV86">
        <f t="shared" si="51"/>
        <v>78.301886792452834</v>
      </c>
      <c r="AW86">
        <v>12748.48</v>
      </c>
      <c r="AX86">
        <f t="shared" si="52"/>
        <v>70.33898305084746</v>
      </c>
      <c r="AY86">
        <v>13747.56</v>
      </c>
      <c r="AZ86">
        <f t="shared" si="53"/>
        <v>64.341085271317837</v>
      </c>
      <c r="BA86">
        <v>13564.27</v>
      </c>
      <c r="BB86">
        <f t="shared" si="54"/>
        <v>49.404761904761905</v>
      </c>
      <c r="BC86">
        <v>12858.26</v>
      </c>
      <c r="BD86">
        <f t="shared" si="55"/>
        <v>80.582524271844676</v>
      </c>
      <c r="BE86">
        <v>17161.72</v>
      </c>
      <c r="BF86">
        <f t="shared" si="56"/>
        <v>59.712230215827347</v>
      </c>
      <c r="BG86">
        <v>9487.42</v>
      </c>
    </row>
    <row r="87" spans="1:59" x14ac:dyDescent="0.65">
      <c r="A87">
        <v>9.24</v>
      </c>
      <c r="B87">
        <f t="shared" si="29"/>
        <v>74.336283185840713</v>
      </c>
      <c r="C87">
        <v>14668.27</v>
      </c>
      <c r="D87">
        <f t="shared" si="30"/>
        <v>44.44444444444445</v>
      </c>
      <c r="E87">
        <v>5450.26</v>
      </c>
      <c r="F87">
        <f t="shared" si="31"/>
        <v>87.5</v>
      </c>
      <c r="G87">
        <v>9671.02</v>
      </c>
      <c r="H87">
        <f t="shared" si="32"/>
        <v>42.211055276381906</v>
      </c>
      <c r="I87">
        <v>4283.75</v>
      </c>
      <c r="J87">
        <f t="shared" si="33"/>
        <v>71.186440677966104</v>
      </c>
      <c r="K87">
        <v>11333.69</v>
      </c>
      <c r="L87">
        <f t="shared" si="34"/>
        <v>80</v>
      </c>
      <c r="M87">
        <v>13999.36</v>
      </c>
      <c r="N87">
        <f t="shared" si="35"/>
        <v>60.869565217391312</v>
      </c>
      <c r="O87">
        <v>7897.6</v>
      </c>
      <c r="P87">
        <f t="shared" si="36"/>
        <v>75</v>
      </c>
      <c r="Q87">
        <v>11696.37</v>
      </c>
      <c r="R87">
        <f t="shared" si="37"/>
        <v>77.064220183486242</v>
      </c>
      <c r="S87">
        <v>7445.98</v>
      </c>
      <c r="T87">
        <f t="shared" si="38"/>
        <v>83.168316831683171</v>
      </c>
      <c r="U87">
        <v>12463.14</v>
      </c>
      <c r="V87">
        <f t="shared" si="39"/>
        <v>70</v>
      </c>
      <c r="W87">
        <v>15710.31</v>
      </c>
      <c r="X87">
        <f t="shared" si="40"/>
        <v>95.454545454545453</v>
      </c>
      <c r="Y87">
        <v>20902.59</v>
      </c>
      <c r="AF87">
        <f t="shared" si="44"/>
        <v>76.363636363636374</v>
      </c>
      <c r="AG87">
        <v>9744.27</v>
      </c>
      <c r="AH87">
        <f t="shared" si="45"/>
        <v>93.333333333333329</v>
      </c>
      <c r="AI87">
        <v>26908.880000000001</v>
      </c>
      <c r="AJ87">
        <f t="shared" si="46"/>
        <v>57.534246575342472</v>
      </c>
      <c r="AK87">
        <v>13607.53</v>
      </c>
      <c r="AL87">
        <f t="shared" si="47"/>
        <v>80.769230769230774</v>
      </c>
      <c r="AM87">
        <v>16870.080000000002</v>
      </c>
      <c r="AN87">
        <f t="shared" si="48"/>
        <v>68.292682926829272</v>
      </c>
      <c r="AO87">
        <v>20218.45</v>
      </c>
      <c r="AR87">
        <f t="shared" si="49"/>
        <v>94.382022471910119</v>
      </c>
      <c r="AS87">
        <v>15308.45</v>
      </c>
      <c r="AT87">
        <f t="shared" si="50"/>
        <v>76.363636363636374</v>
      </c>
      <c r="AU87">
        <v>10907.14</v>
      </c>
      <c r="AV87">
        <f t="shared" si="51"/>
        <v>79.245283018867923</v>
      </c>
      <c r="AW87">
        <v>13507.45</v>
      </c>
      <c r="AX87">
        <f t="shared" si="52"/>
        <v>71.186440677966104</v>
      </c>
      <c r="AY87">
        <v>14747.6</v>
      </c>
      <c r="AZ87">
        <f t="shared" si="53"/>
        <v>65.116279069767444</v>
      </c>
      <c r="BA87">
        <v>14569.02</v>
      </c>
      <c r="BB87">
        <f t="shared" si="54"/>
        <v>50</v>
      </c>
      <c r="BC87">
        <v>12170.75</v>
      </c>
      <c r="BD87">
        <f t="shared" si="55"/>
        <v>81.553398058252426</v>
      </c>
      <c r="BE87">
        <v>18280.060000000001</v>
      </c>
      <c r="BF87">
        <f t="shared" si="56"/>
        <v>60.431654676258994</v>
      </c>
      <c r="BG87">
        <v>9225.31</v>
      </c>
    </row>
    <row r="88" spans="1:59" x14ac:dyDescent="0.65">
      <c r="A88">
        <v>9.35</v>
      </c>
      <c r="B88">
        <f t="shared" si="29"/>
        <v>75.221238938053091</v>
      </c>
      <c r="C88">
        <v>13183.09</v>
      </c>
      <c r="D88">
        <f t="shared" si="30"/>
        <v>44.973544973544968</v>
      </c>
      <c r="E88">
        <v>5714.9</v>
      </c>
      <c r="F88">
        <f t="shared" si="31"/>
        <v>88.541666666666657</v>
      </c>
      <c r="G88">
        <v>8756.91</v>
      </c>
      <c r="H88">
        <f t="shared" si="32"/>
        <v>42.713567839195974</v>
      </c>
      <c r="I88">
        <v>4377.0200000000004</v>
      </c>
      <c r="J88">
        <f t="shared" si="33"/>
        <v>72.033898305084747</v>
      </c>
      <c r="K88">
        <v>11424.85</v>
      </c>
      <c r="L88">
        <f t="shared" si="34"/>
        <v>80.952380952380949</v>
      </c>
      <c r="M88">
        <v>13098.88</v>
      </c>
      <c r="N88">
        <f t="shared" si="35"/>
        <v>61.594202898550719</v>
      </c>
      <c r="O88">
        <v>8604.7999999999993</v>
      </c>
      <c r="P88">
        <f t="shared" si="36"/>
        <v>75.892857142857139</v>
      </c>
      <c r="Q88">
        <v>12482.21</v>
      </c>
      <c r="R88">
        <f t="shared" si="37"/>
        <v>77.981651376146786</v>
      </c>
      <c r="S88">
        <v>7780.24</v>
      </c>
      <c r="T88">
        <f t="shared" si="38"/>
        <v>84.158415841584159</v>
      </c>
      <c r="U88">
        <v>13119.28</v>
      </c>
      <c r="V88">
        <f t="shared" si="39"/>
        <v>70.833333333333343</v>
      </c>
      <c r="W88">
        <v>15221.29</v>
      </c>
      <c r="X88">
        <f t="shared" si="40"/>
        <v>96.590909090909093</v>
      </c>
      <c r="Y88">
        <v>21261.25</v>
      </c>
      <c r="AF88">
        <f t="shared" si="44"/>
        <v>77.272727272727266</v>
      </c>
      <c r="AG88">
        <v>9401.3799999999992</v>
      </c>
      <c r="AH88">
        <f t="shared" si="45"/>
        <v>94.444444444444443</v>
      </c>
      <c r="AI88">
        <v>26925.18</v>
      </c>
      <c r="AJ88">
        <f t="shared" si="46"/>
        <v>58.219178082191782</v>
      </c>
      <c r="AK88">
        <v>13566.65</v>
      </c>
      <c r="AL88">
        <f t="shared" si="47"/>
        <v>81.730769230769226</v>
      </c>
      <c r="AM88">
        <v>14775.16</v>
      </c>
      <c r="AN88">
        <f t="shared" si="48"/>
        <v>69.105691056910572</v>
      </c>
      <c r="AO88">
        <v>20067.900000000001</v>
      </c>
      <c r="AR88">
        <f t="shared" si="49"/>
        <v>95.50561797752809</v>
      </c>
      <c r="AS88">
        <v>15915.53</v>
      </c>
      <c r="AT88">
        <f t="shared" si="50"/>
        <v>77.272727272727266</v>
      </c>
      <c r="AU88">
        <v>11050.87</v>
      </c>
      <c r="AV88">
        <f t="shared" si="51"/>
        <v>80.188679245283012</v>
      </c>
      <c r="AW88">
        <v>14145.23</v>
      </c>
      <c r="AX88">
        <f t="shared" si="52"/>
        <v>72.033898305084747</v>
      </c>
      <c r="AY88">
        <v>16446.09</v>
      </c>
      <c r="AZ88">
        <f t="shared" si="53"/>
        <v>65.891472868217051</v>
      </c>
      <c r="BA88">
        <v>17395.84</v>
      </c>
      <c r="BB88">
        <f t="shared" si="54"/>
        <v>50.595238095238095</v>
      </c>
      <c r="BC88">
        <v>11414.32</v>
      </c>
      <c r="BD88">
        <f t="shared" si="55"/>
        <v>82.524271844660191</v>
      </c>
      <c r="BE88">
        <v>18912.45</v>
      </c>
      <c r="BF88">
        <f t="shared" si="56"/>
        <v>61.151079136690647</v>
      </c>
      <c r="BG88">
        <v>8287.9500000000007</v>
      </c>
    </row>
    <row r="89" spans="1:59" x14ac:dyDescent="0.65">
      <c r="A89">
        <v>9.4600000000000009</v>
      </c>
      <c r="B89">
        <f t="shared" si="29"/>
        <v>76.106194690265497</v>
      </c>
      <c r="C89">
        <v>14917.02</v>
      </c>
      <c r="D89">
        <f t="shared" si="30"/>
        <v>45.502645502645514</v>
      </c>
      <c r="E89">
        <v>5747.83</v>
      </c>
      <c r="F89">
        <f t="shared" si="31"/>
        <v>89.583333333333343</v>
      </c>
      <c r="G89">
        <v>8780.5</v>
      </c>
      <c r="H89">
        <f t="shared" si="32"/>
        <v>43.216080402010057</v>
      </c>
      <c r="I89">
        <v>4133.1099999999997</v>
      </c>
      <c r="J89">
        <f t="shared" si="33"/>
        <v>72.881355932203391</v>
      </c>
      <c r="K89">
        <v>12373.01</v>
      </c>
      <c r="L89">
        <f t="shared" si="34"/>
        <v>81.904761904761898</v>
      </c>
      <c r="M89">
        <v>12065.34</v>
      </c>
      <c r="N89">
        <f t="shared" si="35"/>
        <v>62.318840579710155</v>
      </c>
      <c r="O89">
        <v>9651.2000000000007</v>
      </c>
      <c r="P89">
        <f t="shared" si="36"/>
        <v>76.785714285714292</v>
      </c>
      <c r="Q89">
        <v>13589.84</v>
      </c>
      <c r="R89">
        <f t="shared" si="37"/>
        <v>78.899082568807344</v>
      </c>
      <c r="S89">
        <v>7813.68</v>
      </c>
      <c r="T89">
        <f t="shared" si="38"/>
        <v>85.14851485148516</v>
      </c>
      <c r="U89">
        <v>12450.99</v>
      </c>
      <c r="V89">
        <f t="shared" si="39"/>
        <v>71.666666666666686</v>
      </c>
      <c r="W89">
        <v>13970.81</v>
      </c>
      <c r="X89">
        <f t="shared" si="40"/>
        <v>97.727272727272734</v>
      </c>
      <c r="Y89">
        <v>20544.22</v>
      </c>
      <c r="AF89">
        <f t="shared" si="44"/>
        <v>78.181818181818187</v>
      </c>
      <c r="AG89">
        <v>9459.09</v>
      </c>
      <c r="AH89">
        <f t="shared" si="45"/>
        <v>95.555555555555557</v>
      </c>
      <c r="AI89">
        <v>27002.71</v>
      </c>
      <c r="AJ89">
        <f t="shared" si="46"/>
        <v>58.904109589041113</v>
      </c>
      <c r="AK89">
        <v>13756.6</v>
      </c>
      <c r="AL89">
        <f t="shared" si="47"/>
        <v>82.692307692307693</v>
      </c>
      <c r="AM89">
        <v>14014.83</v>
      </c>
      <c r="AN89">
        <f t="shared" si="48"/>
        <v>69.918699186991887</v>
      </c>
      <c r="AO89">
        <v>19935.52</v>
      </c>
      <c r="AR89">
        <f t="shared" si="49"/>
        <v>96.629213483146088</v>
      </c>
      <c r="AS89">
        <v>17021.39</v>
      </c>
      <c r="AT89">
        <f t="shared" si="50"/>
        <v>78.181818181818187</v>
      </c>
      <c r="AU89">
        <v>10718.29</v>
      </c>
      <c r="AV89">
        <f t="shared" si="51"/>
        <v>81.132075471698116</v>
      </c>
      <c r="AW89">
        <v>14424.35</v>
      </c>
      <c r="AX89">
        <f t="shared" si="52"/>
        <v>72.881355932203391</v>
      </c>
      <c r="AY89">
        <v>19040.14</v>
      </c>
      <c r="AZ89">
        <f t="shared" si="53"/>
        <v>66.666666666666671</v>
      </c>
      <c r="BA89">
        <v>18232.05</v>
      </c>
      <c r="BB89">
        <f t="shared" si="54"/>
        <v>51.190476190476197</v>
      </c>
      <c r="BC89">
        <v>10465.620000000001</v>
      </c>
      <c r="BD89">
        <f t="shared" si="55"/>
        <v>83.49514563106797</v>
      </c>
      <c r="BE89">
        <v>17650.47</v>
      </c>
      <c r="BF89">
        <f t="shared" si="56"/>
        <v>61.870503597122308</v>
      </c>
      <c r="BG89">
        <v>8586.94</v>
      </c>
    </row>
    <row r="90" spans="1:59" x14ac:dyDescent="0.65">
      <c r="A90">
        <v>9.57</v>
      </c>
      <c r="B90">
        <f t="shared" si="29"/>
        <v>76.991150442477888</v>
      </c>
      <c r="C90">
        <v>15226.99</v>
      </c>
      <c r="D90">
        <f t="shared" si="30"/>
        <v>46.031746031746032</v>
      </c>
      <c r="E90">
        <v>6115.2</v>
      </c>
      <c r="F90">
        <f t="shared" si="31"/>
        <v>90.625</v>
      </c>
      <c r="G90">
        <v>8922.1299999999992</v>
      </c>
      <c r="H90">
        <f t="shared" si="32"/>
        <v>43.718592964824118</v>
      </c>
      <c r="I90">
        <v>4244.55</v>
      </c>
      <c r="J90">
        <f t="shared" si="33"/>
        <v>73.728813559322035</v>
      </c>
      <c r="K90">
        <v>12287.27</v>
      </c>
      <c r="L90">
        <f t="shared" si="34"/>
        <v>82.857142857142847</v>
      </c>
      <c r="M90">
        <v>11152.95</v>
      </c>
      <c r="N90">
        <f t="shared" si="35"/>
        <v>63.04347826086957</v>
      </c>
      <c r="O90">
        <v>10342.4</v>
      </c>
      <c r="P90">
        <f t="shared" si="36"/>
        <v>77.678571428571431</v>
      </c>
      <c r="Q90">
        <v>14044.25</v>
      </c>
      <c r="R90">
        <f t="shared" si="37"/>
        <v>79.816513761467888</v>
      </c>
      <c r="S90">
        <v>7988.48</v>
      </c>
      <c r="T90">
        <f t="shared" si="38"/>
        <v>86.138613861386148</v>
      </c>
      <c r="U90">
        <v>10834.65</v>
      </c>
      <c r="V90">
        <f t="shared" si="39"/>
        <v>72.500000000000014</v>
      </c>
      <c r="W90">
        <v>12394.34</v>
      </c>
      <c r="X90">
        <f t="shared" si="40"/>
        <v>98.86363636363636</v>
      </c>
      <c r="Y90">
        <v>19321.43</v>
      </c>
      <c r="AF90">
        <f t="shared" si="44"/>
        <v>79.090909090909093</v>
      </c>
      <c r="AG90">
        <v>10814.67</v>
      </c>
      <c r="AH90">
        <f t="shared" si="45"/>
        <v>96.666666666666671</v>
      </c>
      <c r="AI90">
        <v>26282.7</v>
      </c>
      <c r="AJ90">
        <f t="shared" si="46"/>
        <v>59.589041095890416</v>
      </c>
      <c r="AK90">
        <v>14814.37</v>
      </c>
      <c r="AL90">
        <f t="shared" si="47"/>
        <v>83.65384615384616</v>
      </c>
      <c r="AM90">
        <v>15072.26</v>
      </c>
      <c r="AN90">
        <f t="shared" si="48"/>
        <v>70.731707317073173</v>
      </c>
      <c r="AO90">
        <v>21458</v>
      </c>
      <c r="AR90">
        <f t="shared" si="49"/>
        <v>97.752808988764059</v>
      </c>
      <c r="AS90">
        <v>17296.689999999999</v>
      </c>
      <c r="AT90">
        <f t="shared" si="50"/>
        <v>79.090909090909093</v>
      </c>
      <c r="AU90">
        <v>10726.98</v>
      </c>
      <c r="AV90">
        <f t="shared" si="51"/>
        <v>82.075471698113205</v>
      </c>
      <c r="AW90">
        <v>13682.34</v>
      </c>
      <c r="AX90">
        <f t="shared" si="52"/>
        <v>73.728813559322035</v>
      </c>
      <c r="AY90">
        <v>22368.79</v>
      </c>
      <c r="AZ90">
        <f t="shared" si="53"/>
        <v>67.441860465116292</v>
      </c>
      <c r="BA90">
        <v>16552</v>
      </c>
      <c r="BB90">
        <f t="shared" si="54"/>
        <v>51.785714285714292</v>
      </c>
      <c r="BC90">
        <v>9747.73</v>
      </c>
      <c r="BD90">
        <f t="shared" si="55"/>
        <v>84.466019417475735</v>
      </c>
      <c r="BE90">
        <v>15288.52</v>
      </c>
      <c r="BF90">
        <f t="shared" si="56"/>
        <v>62.589928057553969</v>
      </c>
      <c r="BG90">
        <v>8840.48</v>
      </c>
    </row>
    <row r="91" spans="1:59" x14ac:dyDescent="0.65">
      <c r="A91">
        <v>9.68</v>
      </c>
      <c r="B91">
        <f t="shared" si="29"/>
        <v>77.876106194690266</v>
      </c>
      <c r="C91">
        <v>15396.52</v>
      </c>
      <c r="D91">
        <f t="shared" si="30"/>
        <v>46.560846560846564</v>
      </c>
      <c r="E91">
        <v>5968.58</v>
      </c>
      <c r="F91">
        <f t="shared" si="31"/>
        <v>91.666666666666657</v>
      </c>
      <c r="G91">
        <v>9265.56</v>
      </c>
      <c r="H91">
        <f t="shared" si="32"/>
        <v>44.221105527638187</v>
      </c>
      <c r="I91">
        <v>4162.0600000000004</v>
      </c>
      <c r="J91">
        <f t="shared" si="33"/>
        <v>74.576271186440664</v>
      </c>
      <c r="K91">
        <v>11332.07</v>
      </c>
      <c r="L91">
        <f t="shared" si="34"/>
        <v>83.809523809523796</v>
      </c>
      <c r="M91">
        <v>10757</v>
      </c>
      <c r="N91">
        <f t="shared" si="35"/>
        <v>63.768115942028977</v>
      </c>
      <c r="O91">
        <v>10662.4</v>
      </c>
      <c r="P91">
        <f t="shared" si="36"/>
        <v>78.571428571428569</v>
      </c>
      <c r="Q91">
        <v>12649.9</v>
      </c>
      <c r="R91">
        <f t="shared" si="37"/>
        <v>80.733944954128432</v>
      </c>
      <c r="S91">
        <v>8556.51</v>
      </c>
      <c r="T91">
        <f t="shared" si="38"/>
        <v>87.128712871287135</v>
      </c>
      <c r="U91">
        <v>9871.57</v>
      </c>
      <c r="V91">
        <f t="shared" si="39"/>
        <v>73.333333333333343</v>
      </c>
      <c r="W91">
        <v>11210.52</v>
      </c>
      <c r="X91">
        <f t="shared" si="40"/>
        <v>100</v>
      </c>
      <c r="Y91">
        <v>17654.05</v>
      </c>
      <c r="AF91">
        <f t="shared" si="44"/>
        <v>80</v>
      </c>
      <c r="AG91">
        <v>12315.66</v>
      </c>
      <c r="AH91">
        <f t="shared" si="45"/>
        <v>97.777777777777771</v>
      </c>
      <c r="AI91">
        <v>26341.71</v>
      </c>
      <c r="AJ91">
        <f t="shared" si="46"/>
        <v>60.273972602739732</v>
      </c>
      <c r="AK91">
        <v>16044.71</v>
      </c>
      <c r="AL91">
        <f t="shared" si="47"/>
        <v>84.615384615384613</v>
      </c>
      <c r="AM91">
        <v>16085.44</v>
      </c>
      <c r="AN91">
        <f t="shared" si="48"/>
        <v>71.544715447154474</v>
      </c>
      <c r="AO91">
        <v>22992.44</v>
      </c>
      <c r="AR91">
        <f t="shared" si="49"/>
        <v>98.876404494382029</v>
      </c>
      <c r="AS91">
        <v>16445.57</v>
      </c>
      <c r="AT91">
        <f t="shared" si="50"/>
        <v>80</v>
      </c>
      <c r="AU91">
        <v>11072.13</v>
      </c>
      <c r="AV91">
        <f t="shared" si="51"/>
        <v>83.018867924528294</v>
      </c>
      <c r="AW91">
        <v>12611.44</v>
      </c>
      <c r="AX91">
        <f t="shared" si="52"/>
        <v>74.576271186440664</v>
      </c>
      <c r="AY91">
        <v>22886.79</v>
      </c>
      <c r="AZ91">
        <f t="shared" si="53"/>
        <v>68.217054263565885</v>
      </c>
      <c r="BA91">
        <v>14632.21</v>
      </c>
      <c r="BB91">
        <f t="shared" si="54"/>
        <v>52.380952380952387</v>
      </c>
      <c r="BC91">
        <v>8860.6</v>
      </c>
      <c r="BD91">
        <f t="shared" si="55"/>
        <v>85.436893203883486</v>
      </c>
      <c r="BE91">
        <v>13519.88</v>
      </c>
      <c r="BF91">
        <f t="shared" si="56"/>
        <v>63.309352517985616</v>
      </c>
      <c r="BG91">
        <v>9449.7000000000007</v>
      </c>
    </row>
    <row r="92" spans="1:59" x14ac:dyDescent="0.65">
      <c r="A92">
        <v>9.7899999999999991</v>
      </c>
      <c r="B92">
        <f t="shared" si="29"/>
        <v>78.761061946902657</v>
      </c>
      <c r="C92">
        <v>16178.44</v>
      </c>
      <c r="D92">
        <f t="shared" si="30"/>
        <v>47.089947089947088</v>
      </c>
      <c r="E92">
        <v>5542.12</v>
      </c>
      <c r="F92">
        <f t="shared" si="31"/>
        <v>92.708333333333329</v>
      </c>
      <c r="G92">
        <v>9456.5</v>
      </c>
      <c r="H92">
        <f t="shared" si="32"/>
        <v>44.723618090452256</v>
      </c>
      <c r="I92">
        <v>4158.3900000000003</v>
      </c>
      <c r="J92">
        <f t="shared" si="33"/>
        <v>75.423728813559308</v>
      </c>
      <c r="K92">
        <v>10193.48</v>
      </c>
      <c r="L92">
        <f t="shared" si="34"/>
        <v>84.761904761904745</v>
      </c>
      <c r="M92">
        <v>10200.94</v>
      </c>
      <c r="N92">
        <f t="shared" si="35"/>
        <v>64.492753623188406</v>
      </c>
      <c r="O92">
        <v>10556.8</v>
      </c>
      <c r="P92">
        <f t="shared" si="36"/>
        <v>79.464285714285708</v>
      </c>
      <c r="Q92">
        <v>11230.69</v>
      </c>
      <c r="R92">
        <f t="shared" si="37"/>
        <v>81.651376146788976</v>
      </c>
      <c r="S92">
        <v>8584.7800000000007</v>
      </c>
      <c r="T92">
        <f t="shared" si="38"/>
        <v>88.118811881188122</v>
      </c>
      <c r="U92">
        <v>8758.92</v>
      </c>
      <c r="V92">
        <f t="shared" si="39"/>
        <v>74.166666666666671</v>
      </c>
      <c r="W92">
        <v>11377.4</v>
      </c>
      <c r="AF92">
        <f t="shared" si="44"/>
        <v>80.909090909090907</v>
      </c>
      <c r="AG92">
        <v>12843.21</v>
      </c>
      <c r="AH92">
        <f t="shared" si="45"/>
        <v>98.888888888888886</v>
      </c>
      <c r="AI92">
        <v>26614.14</v>
      </c>
      <c r="AJ92">
        <f t="shared" si="46"/>
        <v>60.958904109589042</v>
      </c>
      <c r="AK92">
        <v>17232.16</v>
      </c>
      <c r="AL92">
        <f t="shared" si="47"/>
        <v>85.576923076923066</v>
      </c>
      <c r="AM92">
        <v>15847.98</v>
      </c>
      <c r="AN92">
        <f t="shared" si="48"/>
        <v>72.35772357723576</v>
      </c>
      <c r="AO92">
        <v>22803.35</v>
      </c>
      <c r="AR92">
        <f t="shared" si="49"/>
        <v>100</v>
      </c>
      <c r="AS92">
        <v>15451.26</v>
      </c>
      <c r="AT92">
        <f t="shared" si="50"/>
        <v>80.909090909090907</v>
      </c>
      <c r="AU92">
        <v>11285.9</v>
      </c>
      <c r="AV92">
        <f t="shared" si="51"/>
        <v>83.962264150943383</v>
      </c>
      <c r="AW92">
        <v>11850.2</v>
      </c>
      <c r="AX92">
        <f t="shared" si="52"/>
        <v>75.423728813559308</v>
      </c>
      <c r="AY92">
        <v>21927.93</v>
      </c>
      <c r="AZ92">
        <f t="shared" si="53"/>
        <v>68.992248062015506</v>
      </c>
      <c r="BA92">
        <v>12101.72</v>
      </c>
      <c r="BB92">
        <f t="shared" si="54"/>
        <v>52.976190476190467</v>
      </c>
      <c r="BC92">
        <v>9114.67</v>
      </c>
      <c r="BD92">
        <f t="shared" si="55"/>
        <v>86.40776699029125</v>
      </c>
      <c r="BE92">
        <v>13705.99</v>
      </c>
      <c r="BF92">
        <f t="shared" si="56"/>
        <v>64.02877697841727</v>
      </c>
      <c r="BG92">
        <v>9807.73</v>
      </c>
    </row>
    <row r="93" spans="1:59" x14ac:dyDescent="0.65">
      <c r="A93">
        <v>9.9</v>
      </c>
      <c r="B93">
        <f t="shared" si="29"/>
        <v>79.646017699115049</v>
      </c>
      <c r="C93">
        <v>17446.490000000002</v>
      </c>
      <c r="D93">
        <f t="shared" si="30"/>
        <v>47.61904761904762</v>
      </c>
      <c r="E93">
        <v>5414.5</v>
      </c>
      <c r="F93">
        <f t="shared" si="31"/>
        <v>93.75</v>
      </c>
      <c r="G93">
        <v>9024.19</v>
      </c>
      <c r="H93">
        <f t="shared" si="32"/>
        <v>45.226130653266331</v>
      </c>
      <c r="I93">
        <v>4275.82</v>
      </c>
      <c r="J93">
        <f t="shared" si="33"/>
        <v>76.271186440677965</v>
      </c>
      <c r="K93">
        <v>9471.4</v>
      </c>
      <c r="L93">
        <f t="shared" si="34"/>
        <v>85.714285714285708</v>
      </c>
      <c r="M93">
        <v>10106.69</v>
      </c>
      <c r="N93">
        <f t="shared" si="35"/>
        <v>65.217391304347828</v>
      </c>
      <c r="O93">
        <v>10662.4</v>
      </c>
      <c r="P93">
        <f t="shared" si="36"/>
        <v>80.357142857142861</v>
      </c>
      <c r="Q93">
        <v>10818.69</v>
      </c>
      <c r="R93">
        <f t="shared" si="37"/>
        <v>82.568807339449549</v>
      </c>
      <c r="S93">
        <v>8886.2099999999991</v>
      </c>
      <c r="T93">
        <f t="shared" si="38"/>
        <v>89.108910891089124</v>
      </c>
      <c r="U93">
        <v>8776.6200000000008</v>
      </c>
      <c r="V93">
        <f t="shared" si="39"/>
        <v>75.000000000000014</v>
      </c>
      <c r="W93">
        <v>11566.67</v>
      </c>
      <c r="AF93">
        <f t="shared" si="44"/>
        <v>81.818181818181827</v>
      </c>
      <c r="AG93">
        <v>12638.21</v>
      </c>
      <c r="AH93">
        <f t="shared" si="45"/>
        <v>100</v>
      </c>
      <c r="AI93">
        <v>26441.15</v>
      </c>
      <c r="AJ93">
        <f t="shared" si="46"/>
        <v>61.643835616438359</v>
      </c>
      <c r="AK93">
        <v>17968.86</v>
      </c>
      <c r="AL93">
        <f t="shared" si="47"/>
        <v>86.538461538461547</v>
      </c>
      <c r="AM93">
        <v>15286.3</v>
      </c>
      <c r="AN93">
        <f t="shared" si="48"/>
        <v>73.170731707317088</v>
      </c>
      <c r="AO93">
        <v>21675.8</v>
      </c>
      <c r="AT93">
        <f t="shared" si="50"/>
        <v>81.818181818181827</v>
      </c>
      <c r="AU93">
        <v>10862.89</v>
      </c>
      <c r="AV93">
        <f t="shared" si="51"/>
        <v>84.905660377358487</v>
      </c>
      <c r="AW93">
        <v>12186.17</v>
      </c>
      <c r="AX93">
        <f t="shared" si="52"/>
        <v>76.271186440677965</v>
      </c>
      <c r="AY93">
        <v>20020.03</v>
      </c>
      <c r="AZ93">
        <f t="shared" si="53"/>
        <v>69.767441860465112</v>
      </c>
      <c r="BA93">
        <v>11190.78</v>
      </c>
      <c r="BB93">
        <f t="shared" si="54"/>
        <v>53.571428571428569</v>
      </c>
      <c r="BC93">
        <v>9073.1200000000008</v>
      </c>
      <c r="BD93">
        <f t="shared" si="55"/>
        <v>87.378640776699029</v>
      </c>
      <c r="BE93">
        <v>14168.2</v>
      </c>
      <c r="BF93">
        <f t="shared" si="56"/>
        <v>64.748201438848923</v>
      </c>
      <c r="BG93">
        <v>10042.86</v>
      </c>
    </row>
    <row r="94" spans="1:59" x14ac:dyDescent="0.65">
      <c r="A94">
        <v>10.01</v>
      </c>
      <c r="B94">
        <f t="shared" si="29"/>
        <v>80.530973451327441</v>
      </c>
      <c r="C94">
        <v>18208.71</v>
      </c>
      <c r="D94">
        <f t="shared" si="30"/>
        <v>48.148148148148152</v>
      </c>
      <c r="E94">
        <v>5427.08</v>
      </c>
      <c r="F94">
        <f t="shared" si="31"/>
        <v>94.791666666666657</v>
      </c>
      <c r="G94">
        <v>8776.83</v>
      </c>
      <c r="H94">
        <f t="shared" si="32"/>
        <v>45.7286432160804</v>
      </c>
      <c r="I94">
        <v>4301.42</v>
      </c>
      <c r="J94">
        <f t="shared" si="33"/>
        <v>77.118644067796609</v>
      </c>
      <c r="K94">
        <v>9097.7199999999993</v>
      </c>
      <c r="L94">
        <f t="shared" si="34"/>
        <v>86.666666666666657</v>
      </c>
      <c r="M94">
        <v>10121.950000000001</v>
      </c>
      <c r="N94">
        <f t="shared" si="35"/>
        <v>65.94202898550725</v>
      </c>
      <c r="O94">
        <v>11126.4</v>
      </c>
      <c r="P94">
        <f t="shared" si="36"/>
        <v>81.25</v>
      </c>
      <c r="Q94">
        <v>11118.77</v>
      </c>
      <c r="R94">
        <f t="shared" si="37"/>
        <v>83.486238532110093</v>
      </c>
      <c r="S94">
        <v>9081.32</v>
      </c>
      <c r="T94">
        <f t="shared" si="38"/>
        <v>90.099009900990097</v>
      </c>
      <c r="U94">
        <v>9211.5400000000009</v>
      </c>
      <c r="V94">
        <f t="shared" si="39"/>
        <v>75.833333333333329</v>
      </c>
      <c r="W94">
        <v>11565.02</v>
      </c>
      <c r="AF94">
        <f t="shared" si="44"/>
        <v>82.727272727272734</v>
      </c>
      <c r="AG94">
        <v>11887.29</v>
      </c>
      <c r="AJ94">
        <f t="shared" si="46"/>
        <v>62.328767123287676</v>
      </c>
      <c r="AK94">
        <v>17499.62</v>
      </c>
      <c r="AL94">
        <f t="shared" si="47"/>
        <v>87.5</v>
      </c>
      <c r="AM94">
        <v>14210.11</v>
      </c>
      <c r="AN94">
        <f t="shared" si="48"/>
        <v>73.983739837398375</v>
      </c>
      <c r="AO94">
        <v>18180.810000000001</v>
      </c>
      <c r="AT94">
        <f t="shared" si="50"/>
        <v>82.727272727272734</v>
      </c>
      <c r="AU94">
        <v>11588.29</v>
      </c>
      <c r="AV94">
        <f t="shared" si="51"/>
        <v>85.849056603773576</v>
      </c>
      <c r="AW94">
        <v>12527.21</v>
      </c>
      <c r="AX94">
        <f t="shared" si="52"/>
        <v>77.118644067796609</v>
      </c>
      <c r="AY94">
        <v>19284.32</v>
      </c>
      <c r="AZ94">
        <f t="shared" si="53"/>
        <v>70.542635658914733</v>
      </c>
      <c r="BA94">
        <v>11427.84</v>
      </c>
      <c r="BB94">
        <f t="shared" si="54"/>
        <v>54.166666666666664</v>
      </c>
      <c r="BC94">
        <v>10302.209999999999</v>
      </c>
      <c r="BD94">
        <f t="shared" si="55"/>
        <v>88.349514563106794</v>
      </c>
      <c r="BE94">
        <v>14426.76</v>
      </c>
      <c r="BF94">
        <f t="shared" si="56"/>
        <v>65.467625899280577</v>
      </c>
      <c r="BG94">
        <v>10161.4</v>
      </c>
    </row>
    <row r="95" spans="1:59" x14ac:dyDescent="0.65">
      <c r="A95">
        <v>10.119999999999999</v>
      </c>
      <c r="B95">
        <f t="shared" si="29"/>
        <v>81.415929203539818</v>
      </c>
      <c r="C95">
        <v>18296.46</v>
      </c>
      <c r="D95">
        <f t="shared" si="30"/>
        <v>48.677248677248677</v>
      </c>
      <c r="E95">
        <v>5262.66</v>
      </c>
      <c r="F95">
        <f t="shared" si="31"/>
        <v>95.833333333333329</v>
      </c>
      <c r="G95">
        <v>8462.56</v>
      </c>
      <c r="H95">
        <f t="shared" si="32"/>
        <v>46.231155778894468</v>
      </c>
      <c r="I95">
        <v>4506.47</v>
      </c>
      <c r="J95">
        <f t="shared" si="33"/>
        <v>77.966101694915253</v>
      </c>
      <c r="K95">
        <v>9145.5499999999993</v>
      </c>
      <c r="L95">
        <f t="shared" si="34"/>
        <v>87.619047619047606</v>
      </c>
      <c r="M95">
        <v>10616.94</v>
      </c>
      <c r="N95">
        <f t="shared" si="35"/>
        <v>66.666666666666657</v>
      </c>
      <c r="O95">
        <v>11196.8</v>
      </c>
      <c r="P95">
        <f t="shared" si="36"/>
        <v>82.142857142857139</v>
      </c>
      <c r="Q95">
        <v>10548.85</v>
      </c>
      <c r="R95">
        <f t="shared" si="37"/>
        <v>84.403669724770637</v>
      </c>
      <c r="S95">
        <v>8611.65</v>
      </c>
      <c r="T95">
        <f t="shared" si="38"/>
        <v>91.089108910891085</v>
      </c>
      <c r="U95">
        <v>9675.2000000000007</v>
      </c>
      <c r="V95">
        <f t="shared" si="39"/>
        <v>76.666666666666657</v>
      </c>
      <c r="W95">
        <v>12953.48</v>
      </c>
      <c r="AF95">
        <f t="shared" si="44"/>
        <v>83.636363636363626</v>
      </c>
      <c r="AG95">
        <v>11287.43</v>
      </c>
      <c r="AJ95">
        <f t="shared" si="46"/>
        <v>63.013698630136986</v>
      </c>
      <c r="AK95">
        <v>16662.13</v>
      </c>
      <c r="AL95">
        <f t="shared" si="47"/>
        <v>88.461538461538453</v>
      </c>
      <c r="AM95">
        <v>13140</v>
      </c>
      <c r="AN95">
        <f t="shared" si="48"/>
        <v>74.796747967479675</v>
      </c>
      <c r="AO95">
        <v>16701.73</v>
      </c>
      <c r="AT95">
        <f t="shared" si="50"/>
        <v>83.636363636363626</v>
      </c>
      <c r="AU95">
        <v>11487.47</v>
      </c>
      <c r="AV95">
        <f t="shared" si="51"/>
        <v>86.792452830188665</v>
      </c>
      <c r="AW95">
        <v>10766.85</v>
      </c>
      <c r="AX95">
        <f t="shared" si="52"/>
        <v>77.966101694915253</v>
      </c>
      <c r="AY95">
        <v>20060.77</v>
      </c>
      <c r="AZ95">
        <f t="shared" si="53"/>
        <v>71.31782945736434</v>
      </c>
      <c r="BA95">
        <v>13026.92</v>
      </c>
      <c r="BB95">
        <f t="shared" si="54"/>
        <v>54.761904761904759</v>
      </c>
      <c r="BC95">
        <v>11788.84</v>
      </c>
      <c r="BD95">
        <f t="shared" si="55"/>
        <v>89.320388349514559</v>
      </c>
      <c r="BE95">
        <v>14427.62</v>
      </c>
      <c r="BF95">
        <f t="shared" si="56"/>
        <v>66.187050359712231</v>
      </c>
      <c r="BG95">
        <v>10515.27</v>
      </c>
    </row>
    <row r="96" spans="1:59" x14ac:dyDescent="0.65">
      <c r="A96">
        <v>10.23</v>
      </c>
      <c r="B96">
        <f t="shared" si="29"/>
        <v>82.300884955752224</v>
      </c>
      <c r="C96">
        <v>18062.55</v>
      </c>
      <c r="D96">
        <f t="shared" si="30"/>
        <v>49.206349206349209</v>
      </c>
      <c r="E96">
        <v>5152.1499999999996</v>
      </c>
      <c r="F96">
        <f t="shared" si="31"/>
        <v>96.875</v>
      </c>
      <c r="G96">
        <v>8524.93</v>
      </c>
      <c r="H96">
        <f t="shared" si="32"/>
        <v>46.733668341708544</v>
      </c>
      <c r="I96">
        <v>4527.1499999999996</v>
      </c>
      <c r="J96">
        <f t="shared" si="33"/>
        <v>78.813559322033896</v>
      </c>
      <c r="K96">
        <v>9879.2999999999993</v>
      </c>
      <c r="L96">
        <f t="shared" si="34"/>
        <v>88.571428571428569</v>
      </c>
      <c r="M96">
        <v>10747.38</v>
      </c>
      <c r="N96">
        <f t="shared" si="35"/>
        <v>67.391304347826093</v>
      </c>
      <c r="O96">
        <v>11020.17</v>
      </c>
      <c r="P96">
        <f t="shared" si="36"/>
        <v>83.035714285714292</v>
      </c>
      <c r="Q96">
        <v>9983.33</v>
      </c>
      <c r="R96">
        <f t="shared" si="37"/>
        <v>85.321100917431195</v>
      </c>
      <c r="S96">
        <v>8483.9</v>
      </c>
      <c r="T96">
        <f t="shared" si="38"/>
        <v>92.079207920792086</v>
      </c>
      <c r="U96">
        <v>10204.209999999999</v>
      </c>
      <c r="V96">
        <f t="shared" si="39"/>
        <v>77.5</v>
      </c>
      <c r="W96">
        <v>14357.11</v>
      </c>
      <c r="AF96">
        <f t="shared" si="44"/>
        <v>84.545454545454561</v>
      </c>
      <c r="AG96">
        <v>10225.120000000001</v>
      </c>
      <c r="AJ96">
        <f t="shared" si="46"/>
        <v>63.69863013698631</v>
      </c>
      <c r="AK96">
        <v>15320.82</v>
      </c>
      <c r="AL96">
        <f t="shared" si="47"/>
        <v>89.423076923076934</v>
      </c>
      <c r="AM96">
        <v>13532.09</v>
      </c>
      <c r="AN96">
        <f t="shared" si="48"/>
        <v>75.609756097560989</v>
      </c>
      <c r="AO96">
        <v>17685.29</v>
      </c>
      <c r="AT96">
        <f t="shared" si="50"/>
        <v>84.545454545454561</v>
      </c>
      <c r="AU96">
        <v>11488.35</v>
      </c>
      <c r="AV96">
        <f t="shared" si="51"/>
        <v>87.735849056603783</v>
      </c>
      <c r="AW96">
        <v>9332.2199999999993</v>
      </c>
      <c r="AX96">
        <f t="shared" si="52"/>
        <v>78.813559322033896</v>
      </c>
      <c r="AY96">
        <v>19153.57</v>
      </c>
      <c r="AZ96">
        <f t="shared" si="53"/>
        <v>72.093023255813961</v>
      </c>
      <c r="BA96">
        <v>14112.77</v>
      </c>
      <c r="BB96">
        <f t="shared" si="54"/>
        <v>55.357142857142861</v>
      </c>
      <c r="BC96">
        <v>13233.83</v>
      </c>
      <c r="BD96">
        <f t="shared" si="55"/>
        <v>90.291262135922338</v>
      </c>
      <c r="BE96">
        <v>14010.81</v>
      </c>
      <c r="BF96">
        <f t="shared" si="56"/>
        <v>66.906474820143885</v>
      </c>
      <c r="BG96">
        <v>11049.71</v>
      </c>
    </row>
    <row r="97" spans="1:59" x14ac:dyDescent="0.65">
      <c r="A97">
        <v>10.34</v>
      </c>
      <c r="B97">
        <f t="shared" si="29"/>
        <v>83.185840707964601</v>
      </c>
      <c r="C97">
        <v>17701.419999999998</v>
      </c>
      <c r="D97">
        <f t="shared" si="30"/>
        <v>49.735449735449741</v>
      </c>
      <c r="E97">
        <v>5273.92</v>
      </c>
      <c r="F97">
        <f t="shared" si="31"/>
        <v>97.916666666666657</v>
      </c>
      <c r="G97">
        <v>8788.6</v>
      </c>
      <c r="H97">
        <f t="shared" si="32"/>
        <v>47.236180904522612</v>
      </c>
      <c r="I97">
        <v>4350.5200000000004</v>
      </c>
      <c r="J97">
        <f t="shared" si="33"/>
        <v>79.66101694915254</v>
      </c>
      <c r="K97">
        <v>10152.549999999999</v>
      </c>
      <c r="L97">
        <f t="shared" si="34"/>
        <v>89.523809523809518</v>
      </c>
      <c r="M97">
        <v>10490.6</v>
      </c>
      <c r="N97">
        <f t="shared" si="35"/>
        <v>68.115942028985515</v>
      </c>
      <c r="O97">
        <v>11198.01</v>
      </c>
      <c r="P97">
        <f t="shared" si="36"/>
        <v>83.928571428571431</v>
      </c>
      <c r="Q97">
        <v>9857.9500000000007</v>
      </c>
      <c r="R97">
        <f t="shared" si="37"/>
        <v>86.238532110091739</v>
      </c>
      <c r="S97">
        <v>8356.25</v>
      </c>
      <c r="T97">
        <f t="shared" si="38"/>
        <v>93.069306930693074</v>
      </c>
      <c r="U97">
        <v>11284.97</v>
      </c>
      <c r="V97">
        <f t="shared" si="39"/>
        <v>78.333333333333329</v>
      </c>
      <c r="W97">
        <v>14461.23</v>
      </c>
      <c r="AF97">
        <f t="shared" si="44"/>
        <v>85.454545454545467</v>
      </c>
      <c r="AG97">
        <v>9909.8799999999992</v>
      </c>
      <c r="AJ97">
        <f t="shared" si="46"/>
        <v>64.38356164383562</v>
      </c>
      <c r="AK97">
        <v>15332.42</v>
      </c>
      <c r="AL97">
        <f t="shared" si="47"/>
        <v>90.384615384615387</v>
      </c>
      <c r="AM97">
        <v>14252.58</v>
      </c>
      <c r="AN97">
        <f t="shared" si="48"/>
        <v>76.422764227642276</v>
      </c>
      <c r="AO97">
        <v>17824.09</v>
      </c>
      <c r="AT97">
        <f t="shared" si="50"/>
        <v>85.454545454545467</v>
      </c>
      <c r="AU97">
        <v>10602.17</v>
      </c>
      <c r="AV97">
        <f t="shared" si="51"/>
        <v>88.679245283018872</v>
      </c>
      <c r="AW97">
        <v>8391.9599999999991</v>
      </c>
      <c r="AX97">
        <f t="shared" si="52"/>
        <v>79.66101694915254</v>
      </c>
      <c r="AY97">
        <v>19419.62</v>
      </c>
      <c r="AZ97">
        <f t="shared" si="53"/>
        <v>72.868217054263567</v>
      </c>
      <c r="BA97">
        <v>15947.75</v>
      </c>
      <c r="BB97">
        <f t="shared" si="54"/>
        <v>55.952380952380956</v>
      </c>
      <c r="BC97">
        <v>15640.25</v>
      </c>
      <c r="BD97">
        <f t="shared" si="55"/>
        <v>91.262135922330089</v>
      </c>
      <c r="BE97">
        <v>12888.2</v>
      </c>
      <c r="BF97">
        <f t="shared" si="56"/>
        <v>67.625899280575538</v>
      </c>
      <c r="BG97">
        <v>11630.35</v>
      </c>
    </row>
    <row r="98" spans="1:59" x14ac:dyDescent="0.65">
      <c r="A98">
        <v>10.45</v>
      </c>
      <c r="B98">
        <f t="shared" si="29"/>
        <v>84.070796460176993</v>
      </c>
      <c r="C98">
        <v>18780.52</v>
      </c>
      <c r="D98">
        <f t="shared" si="30"/>
        <v>50.264550264550266</v>
      </c>
      <c r="E98">
        <v>5633.05</v>
      </c>
      <c r="F98">
        <f t="shared" si="31"/>
        <v>98.958333333333329</v>
      </c>
      <c r="G98">
        <v>8999.66</v>
      </c>
      <c r="H98">
        <f t="shared" si="32"/>
        <v>47.738693467336681</v>
      </c>
      <c r="I98">
        <v>4200.12</v>
      </c>
      <c r="J98">
        <f t="shared" si="33"/>
        <v>80.508474576271183</v>
      </c>
      <c r="K98">
        <v>10596.86</v>
      </c>
      <c r="L98">
        <f t="shared" si="34"/>
        <v>90.476190476190467</v>
      </c>
      <c r="M98">
        <v>10163.35</v>
      </c>
      <c r="N98">
        <f t="shared" si="35"/>
        <v>68.840579710144922</v>
      </c>
      <c r="O98">
        <v>11800.83</v>
      </c>
      <c r="P98">
        <f t="shared" si="36"/>
        <v>84.821428571428555</v>
      </c>
      <c r="Q98">
        <v>10100.780000000001</v>
      </c>
      <c r="R98">
        <f t="shared" si="37"/>
        <v>87.155963302752284</v>
      </c>
      <c r="S98">
        <v>7416.65</v>
      </c>
      <c r="T98">
        <f t="shared" si="38"/>
        <v>94.059405940594047</v>
      </c>
      <c r="U98">
        <v>12940.98</v>
      </c>
      <c r="V98">
        <f t="shared" si="39"/>
        <v>79.166666666666657</v>
      </c>
      <c r="W98">
        <v>13510.02</v>
      </c>
      <c r="AF98">
        <f t="shared" si="44"/>
        <v>86.36363636363636</v>
      </c>
      <c r="AG98">
        <v>9717.1</v>
      </c>
      <c r="AJ98">
        <f t="shared" si="46"/>
        <v>65.06849315068493</v>
      </c>
      <c r="AK98">
        <v>15308.2</v>
      </c>
      <c r="AL98">
        <f t="shared" si="47"/>
        <v>91.34615384615384</v>
      </c>
      <c r="AM98">
        <v>14060.63</v>
      </c>
      <c r="AN98">
        <f t="shared" si="48"/>
        <v>77.235772357723576</v>
      </c>
      <c r="AO98">
        <v>18218.21</v>
      </c>
      <c r="AT98">
        <f t="shared" si="50"/>
        <v>86.36363636363636</v>
      </c>
      <c r="AU98">
        <v>9434.2000000000007</v>
      </c>
      <c r="AV98">
        <f t="shared" si="51"/>
        <v>89.622641509433947</v>
      </c>
      <c r="AW98">
        <v>7747.23</v>
      </c>
      <c r="AX98">
        <f t="shared" si="52"/>
        <v>80.508474576271183</v>
      </c>
      <c r="AY98">
        <v>17634.66</v>
      </c>
      <c r="AZ98">
        <f t="shared" si="53"/>
        <v>73.643410852713174</v>
      </c>
      <c r="BA98">
        <v>17069.439999999999</v>
      </c>
      <c r="BB98">
        <f t="shared" si="54"/>
        <v>56.547619047619044</v>
      </c>
      <c r="BC98">
        <v>18222.21</v>
      </c>
      <c r="BD98">
        <f t="shared" si="55"/>
        <v>92.233009708737853</v>
      </c>
      <c r="BE98">
        <v>11956.8</v>
      </c>
      <c r="BF98">
        <f t="shared" si="56"/>
        <v>68.345323741007192</v>
      </c>
      <c r="BG98">
        <v>10912.9</v>
      </c>
    </row>
    <row r="99" spans="1:59" x14ac:dyDescent="0.65">
      <c r="A99">
        <v>10.56</v>
      </c>
      <c r="B99">
        <f t="shared" si="29"/>
        <v>84.955752212389385</v>
      </c>
      <c r="C99">
        <v>20311.28</v>
      </c>
      <c r="D99">
        <f t="shared" si="30"/>
        <v>50.793650793650805</v>
      </c>
      <c r="E99">
        <v>5731.86</v>
      </c>
      <c r="F99">
        <f t="shared" si="31"/>
        <v>100</v>
      </c>
      <c r="G99">
        <v>9254.43</v>
      </c>
      <c r="H99">
        <f t="shared" si="32"/>
        <v>48.241206030150757</v>
      </c>
      <c r="I99">
        <v>4028.93</v>
      </c>
      <c r="J99">
        <f t="shared" si="33"/>
        <v>81.355932203389841</v>
      </c>
      <c r="K99">
        <v>10963.79</v>
      </c>
      <c r="L99">
        <f t="shared" si="34"/>
        <v>91.428571428571431</v>
      </c>
      <c r="M99">
        <v>10808.3</v>
      </c>
      <c r="N99">
        <f t="shared" si="35"/>
        <v>69.565217391304358</v>
      </c>
      <c r="O99">
        <v>10599.36</v>
      </c>
      <c r="P99">
        <f t="shared" si="36"/>
        <v>85.714285714285722</v>
      </c>
      <c r="Q99">
        <v>10847.42</v>
      </c>
      <c r="R99">
        <f t="shared" si="37"/>
        <v>88.073394495412856</v>
      </c>
      <c r="S99">
        <v>7364.41</v>
      </c>
      <c r="T99">
        <f t="shared" si="38"/>
        <v>95.049504950495063</v>
      </c>
      <c r="U99">
        <v>13155.39</v>
      </c>
      <c r="V99">
        <f t="shared" si="39"/>
        <v>80</v>
      </c>
      <c r="W99">
        <v>12687.24</v>
      </c>
      <c r="AF99">
        <f t="shared" si="44"/>
        <v>87.27272727272728</v>
      </c>
      <c r="AG99">
        <v>9543.92</v>
      </c>
      <c r="AJ99">
        <f t="shared" si="46"/>
        <v>65.753424657534254</v>
      </c>
      <c r="AK99">
        <v>15556.97</v>
      </c>
      <c r="AL99">
        <f t="shared" si="47"/>
        <v>92.307692307692307</v>
      </c>
      <c r="AM99">
        <v>14419.81</v>
      </c>
      <c r="AN99">
        <f t="shared" si="48"/>
        <v>78.048780487804876</v>
      </c>
      <c r="AO99">
        <v>18657.54</v>
      </c>
      <c r="AT99">
        <f t="shared" si="50"/>
        <v>87.27272727272728</v>
      </c>
      <c r="AU99">
        <v>9038.89</v>
      </c>
      <c r="AV99">
        <f t="shared" si="51"/>
        <v>90.566037735849065</v>
      </c>
      <c r="AW99">
        <v>7621.2</v>
      </c>
      <c r="AX99">
        <f t="shared" si="52"/>
        <v>81.355932203389841</v>
      </c>
      <c r="AY99">
        <v>15901.04</v>
      </c>
      <c r="AZ99">
        <f t="shared" si="53"/>
        <v>74.418604651162795</v>
      </c>
      <c r="BA99">
        <v>16053.89</v>
      </c>
      <c r="BB99">
        <f t="shared" si="54"/>
        <v>57.142857142857139</v>
      </c>
      <c r="BC99">
        <v>20269.52</v>
      </c>
      <c r="BD99">
        <f t="shared" si="55"/>
        <v>93.203883495145632</v>
      </c>
      <c r="BE99">
        <v>12526.8</v>
      </c>
      <c r="BF99">
        <f t="shared" si="56"/>
        <v>69.064748201438846</v>
      </c>
      <c r="BG99">
        <v>10241.43</v>
      </c>
    </row>
    <row r="100" spans="1:59" x14ac:dyDescent="0.65">
      <c r="A100">
        <v>10.67</v>
      </c>
      <c r="B100">
        <f t="shared" si="29"/>
        <v>85.840707964601776</v>
      </c>
      <c r="C100">
        <v>21180.3</v>
      </c>
      <c r="D100">
        <f t="shared" si="30"/>
        <v>51.322751322751323</v>
      </c>
      <c r="E100">
        <v>5823.65</v>
      </c>
      <c r="H100">
        <f t="shared" si="32"/>
        <v>48.743718592964825</v>
      </c>
      <c r="I100">
        <v>4150.24</v>
      </c>
      <c r="J100">
        <f t="shared" si="33"/>
        <v>82.20338983050847</v>
      </c>
      <c r="K100">
        <v>11168.9</v>
      </c>
      <c r="L100">
        <f t="shared" si="34"/>
        <v>92.38095238095238</v>
      </c>
      <c r="M100">
        <v>10651</v>
      </c>
      <c r="N100">
        <f t="shared" si="35"/>
        <v>70.289855072463766</v>
      </c>
      <c r="O100">
        <v>9907.6</v>
      </c>
      <c r="P100">
        <f t="shared" si="36"/>
        <v>86.607142857142847</v>
      </c>
      <c r="Q100">
        <v>12008.95</v>
      </c>
      <c r="R100">
        <f t="shared" si="37"/>
        <v>88.9908256880734</v>
      </c>
      <c r="S100">
        <v>7427.04</v>
      </c>
      <c r="T100">
        <f t="shared" si="38"/>
        <v>96.03960396039605</v>
      </c>
      <c r="U100">
        <v>13055.03</v>
      </c>
      <c r="V100">
        <f t="shared" si="39"/>
        <v>80.833333333333329</v>
      </c>
      <c r="W100">
        <v>12453.4</v>
      </c>
      <c r="AF100">
        <f t="shared" si="44"/>
        <v>88.181818181818187</v>
      </c>
      <c r="AG100">
        <v>9345.27</v>
      </c>
      <c r="AJ100">
        <f t="shared" si="46"/>
        <v>66.438356164383578</v>
      </c>
      <c r="AK100">
        <v>18005.400000000001</v>
      </c>
      <c r="AL100">
        <f t="shared" si="47"/>
        <v>93.269230769230774</v>
      </c>
      <c r="AM100">
        <v>14958.36</v>
      </c>
      <c r="AN100">
        <f t="shared" si="48"/>
        <v>78.861788617886191</v>
      </c>
      <c r="AO100">
        <v>20330.87</v>
      </c>
      <c r="AT100">
        <f t="shared" si="50"/>
        <v>88.181818181818187</v>
      </c>
      <c r="AU100">
        <v>9120.73</v>
      </c>
      <c r="AV100">
        <f t="shared" si="51"/>
        <v>91.509433962264154</v>
      </c>
      <c r="AW100">
        <v>7346.26</v>
      </c>
      <c r="AX100">
        <f t="shared" si="52"/>
        <v>82.20338983050847</v>
      </c>
      <c r="AY100">
        <v>15448.06</v>
      </c>
      <c r="AZ100">
        <f t="shared" si="53"/>
        <v>75.193798449612402</v>
      </c>
      <c r="BA100">
        <v>14031.6</v>
      </c>
      <c r="BB100">
        <f t="shared" si="54"/>
        <v>57.738095238095234</v>
      </c>
      <c r="BC100">
        <v>19668.12</v>
      </c>
      <c r="BD100">
        <f t="shared" si="55"/>
        <v>94.174757281553397</v>
      </c>
      <c r="BE100">
        <v>13583.99</v>
      </c>
      <c r="BF100">
        <f t="shared" si="56"/>
        <v>69.7841726618705</v>
      </c>
      <c r="BG100">
        <v>10486.25</v>
      </c>
    </row>
    <row r="101" spans="1:59" x14ac:dyDescent="0.65">
      <c r="A101">
        <v>10.78</v>
      </c>
      <c r="B101">
        <f t="shared" si="29"/>
        <v>86.725663716814154</v>
      </c>
      <c r="C101">
        <v>19691.07</v>
      </c>
      <c r="D101">
        <f t="shared" si="30"/>
        <v>51.851851851851848</v>
      </c>
      <c r="E101">
        <v>5810.88</v>
      </c>
      <c r="H101">
        <f t="shared" si="32"/>
        <v>49.246231155778894</v>
      </c>
      <c r="I101">
        <v>4165.88</v>
      </c>
      <c r="J101">
        <f t="shared" si="33"/>
        <v>83.050847457627114</v>
      </c>
      <c r="K101">
        <v>10674.4</v>
      </c>
      <c r="L101">
        <f t="shared" si="34"/>
        <v>93.333333333333329</v>
      </c>
      <c r="M101">
        <v>10232.58</v>
      </c>
      <c r="N101">
        <f t="shared" si="35"/>
        <v>71.014492753623188</v>
      </c>
      <c r="O101">
        <v>9134.5300000000007</v>
      </c>
      <c r="P101">
        <f t="shared" si="36"/>
        <v>87.499999999999986</v>
      </c>
      <c r="Q101">
        <v>12177.84</v>
      </c>
      <c r="R101">
        <f t="shared" si="37"/>
        <v>89.908256880733944</v>
      </c>
      <c r="S101">
        <v>6855.58</v>
      </c>
      <c r="T101">
        <f t="shared" si="38"/>
        <v>97.029702970297024</v>
      </c>
      <c r="U101">
        <v>12076.8</v>
      </c>
      <c r="V101">
        <f t="shared" si="39"/>
        <v>81.666666666666671</v>
      </c>
      <c r="W101">
        <v>11930.02</v>
      </c>
      <c r="AF101">
        <f t="shared" si="44"/>
        <v>89.090909090909093</v>
      </c>
      <c r="AG101">
        <v>8925.68</v>
      </c>
      <c r="AJ101">
        <f t="shared" si="46"/>
        <v>67.123287671232873</v>
      </c>
      <c r="AK101">
        <v>19476.38</v>
      </c>
      <c r="AL101">
        <f t="shared" si="47"/>
        <v>94.230769230769226</v>
      </c>
      <c r="AM101">
        <v>13764.33</v>
      </c>
      <c r="AN101">
        <f t="shared" si="48"/>
        <v>79.674796747967477</v>
      </c>
      <c r="AO101">
        <v>20279.259999999998</v>
      </c>
      <c r="AT101">
        <f t="shared" si="50"/>
        <v>89.090909090909093</v>
      </c>
      <c r="AU101">
        <v>9321.9599999999991</v>
      </c>
      <c r="AV101">
        <f t="shared" si="51"/>
        <v>92.452830188679229</v>
      </c>
      <c r="AW101">
        <v>7467.63</v>
      </c>
      <c r="AX101">
        <f t="shared" si="52"/>
        <v>83.050847457627114</v>
      </c>
      <c r="AY101">
        <v>14930.12</v>
      </c>
      <c r="AZ101">
        <f t="shared" si="53"/>
        <v>75.968992248062023</v>
      </c>
      <c r="BA101">
        <v>11999.75</v>
      </c>
      <c r="BB101">
        <f t="shared" si="54"/>
        <v>58.333333333333329</v>
      </c>
      <c r="BC101">
        <v>18881.740000000002</v>
      </c>
      <c r="BD101">
        <f t="shared" si="55"/>
        <v>95.145631067961162</v>
      </c>
      <c r="BE101">
        <v>14023.07</v>
      </c>
      <c r="BF101">
        <f t="shared" si="56"/>
        <v>70.503597122302153</v>
      </c>
      <c r="BG101">
        <v>11251.73</v>
      </c>
    </row>
    <row r="102" spans="1:59" x14ac:dyDescent="0.65">
      <c r="A102">
        <v>10.89</v>
      </c>
      <c r="B102">
        <f t="shared" si="29"/>
        <v>87.610619469026545</v>
      </c>
      <c r="C102">
        <v>17263.689999999999</v>
      </c>
      <c r="D102">
        <f t="shared" si="30"/>
        <v>52.380952380952387</v>
      </c>
      <c r="E102">
        <v>6678.37</v>
      </c>
      <c r="H102">
        <f t="shared" si="32"/>
        <v>49.748743718592962</v>
      </c>
      <c r="I102">
        <v>4175.41</v>
      </c>
      <c r="J102">
        <f t="shared" si="33"/>
        <v>83.898305084745758</v>
      </c>
      <c r="K102">
        <v>10316.69</v>
      </c>
      <c r="L102">
        <f t="shared" si="34"/>
        <v>94.285714285714278</v>
      </c>
      <c r="M102">
        <v>9271.7000000000007</v>
      </c>
      <c r="N102">
        <f t="shared" si="35"/>
        <v>71.739130434782624</v>
      </c>
      <c r="O102">
        <v>8574.6299999999992</v>
      </c>
      <c r="P102">
        <f t="shared" si="36"/>
        <v>88.392857142857153</v>
      </c>
      <c r="Q102">
        <v>11671.63</v>
      </c>
      <c r="R102">
        <f t="shared" si="37"/>
        <v>90.825688073394488</v>
      </c>
      <c r="S102">
        <v>6661.31</v>
      </c>
      <c r="T102">
        <f t="shared" si="38"/>
        <v>98.019801980198025</v>
      </c>
      <c r="U102">
        <v>13321.54</v>
      </c>
      <c r="V102">
        <f t="shared" si="39"/>
        <v>82.5</v>
      </c>
      <c r="W102">
        <v>11246.75</v>
      </c>
      <c r="AF102">
        <f t="shared" si="44"/>
        <v>90</v>
      </c>
      <c r="AG102">
        <v>8389.6</v>
      </c>
      <c r="AJ102">
        <f t="shared" si="46"/>
        <v>67.808219178082197</v>
      </c>
      <c r="AK102">
        <v>18909.84</v>
      </c>
      <c r="AL102">
        <f t="shared" si="47"/>
        <v>95.192307692307693</v>
      </c>
      <c r="AM102">
        <v>14411.16</v>
      </c>
      <c r="AN102">
        <f t="shared" si="48"/>
        <v>80.487804878048792</v>
      </c>
      <c r="AO102">
        <v>18791.86</v>
      </c>
      <c r="AT102">
        <f t="shared" si="50"/>
        <v>90</v>
      </c>
      <c r="AU102">
        <v>9423.0400000000009</v>
      </c>
      <c r="AV102">
        <f t="shared" si="51"/>
        <v>93.396226415094347</v>
      </c>
      <c r="AW102">
        <v>7531.52</v>
      </c>
      <c r="AX102">
        <f t="shared" si="52"/>
        <v>83.898305084745758</v>
      </c>
      <c r="AY102">
        <v>14642.8</v>
      </c>
      <c r="AZ102">
        <f t="shared" si="53"/>
        <v>76.744186046511629</v>
      </c>
      <c r="BA102">
        <v>12766.67</v>
      </c>
      <c r="BB102">
        <f t="shared" si="54"/>
        <v>58.928571428571431</v>
      </c>
      <c r="BC102">
        <v>17153.52</v>
      </c>
      <c r="BD102">
        <f t="shared" si="55"/>
        <v>96.116504854368941</v>
      </c>
      <c r="BE102">
        <v>13659.45</v>
      </c>
      <c r="BF102">
        <f t="shared" si="56"/>
        <v>71.223021582733821</v>
      </c>
      <c r="BG102">
        <v>11723.06</v>
      </c>
    </row>
    <row r="103" spans="1:59" x14ac:dyDescent="0.65">
      <c r="A103">
        <v>11</v>
      </c>
      <c r="B103">
        <f t="shared" si="29"/>
        <v>88.495575221238937</v>
      </c>
      <c r="C103">
        <v>15869.33</v>
      </c>
      <c r="D103">
        <f t="shared" si="30"/>
        <v>52.910052910052904</v>
      </c>
      <c r="E103">
        <v>6432.37</v>
      </c>
      <c r="H103">
        <f t="shared" si="32"/>
        <v>50.251256281407031</v>
      </c>
      <c r="I103">
        <v>4094.07</v>
      </c>
      <c r="J103">
        <f t="shared" si="33"/>
        <v>84.745762711864401</v>
      </c>
      <c r="K103">
        <v>9910.19</v>
      </c>
      <c r="L103">
        <f t="shared" si="34"/>
        <v>95.238095238095227</v>
      </c>
      <c r="M103">
        <v>9212.58</v>
      </c>
      <c r="N103">
        <f t="shared" si="35"/>
        <v>72.463768115942031</v>
      </c>
      <c r="O103">
        <v>8814.09</v>
      </c>
      <c r="P103">
        <f t="shared" si="36"/>
        <v>89.285714285714278</v>
      </c>
      <c r="Q103">
        <v>10999.18</v>
      </c>
      <c r="R103">
        <f t="shared" si="37"/>
        <v>91.743119266055047</v>
      </c>
      <c r="S103">
        <v>6911.05</v>
      </c>
      <c r="T103">
        <f t="shared" si="38"/>
        <v>99.009900990099027</v>
      </c>
      <c r="U103">
        <v>13832.01</v>
      </c>
      <c r="V103">
        <f t="shared" si="39"/>
        <v>83.333333333333343</v>
      </c>
      <c r="W103">
        <v>10596.74</v>
      </c>
      <c r="AF103">
        <f t="shared" si="44"/>
        <v>90.909090909090921</v>
      </c>
      <c r="AG103">
        <v>7980.96</v>
      </c>
      <c r="AJ103">
        <f t="shared" si="46"/>
        <v>68.493150684931521</v>
      </c>
      <c r="AK103">
        <v>16278.52</v>
      </c>
      <c r="AL103">
        <f t="shared" si="47"/>
        <v>96.15384615384616</v>
      </c>
      <c r="AM103">
        <v>14537.46</v>
      </c>
      <c r="AN103">
        <f t="shared" si="48"/>
        <v>81.300813008130092</v>
      </c>
      <c r="AO103">
        <v>17068.43</v>
      </c>
      <c r="AT103">
        <f t="shared" si="50"/>
        <v>90.909090909090921</v>
      </c>
      <c r="AU103">
        <v>9670.9500000000007</v>
      </c>
      <c r="AV103">
        <f t="shared" si="51"/>
        <v>94.339622641509436</v>
      </c>
      <c r="AW103">
        <v>8187.33</v>
      </c>
      <c r="AX103">
        <f t="shared" si="52"/>
        <v>84.745762711864401</v>
      </c>
      <c r="AY103">
        <v>14555.41</v>
      </c>
      <c r="AZ103">
        <f t="shared" si="53"/>
        <v>77.51937984496125</v>
      </c>
      <c r="BA103">
        <v>14017.81</v>
      </c>
      <c r="BB103">
        <f t="shared" si="54"/>
        <v>59.523809523809526</v>
      </c>
      <c r="BC103">
        <v>14834.52</v>
      </c>
      <c r="BD103">
        <f t="shared" si="55"/>
        <v>97.087378640776706</v>
      </c>
      <c r="BE103">
        <v>13238.11</v>
      </c>
      <c r="BF103">
        <f t="shared" si="56"/>
        <v>71.942446043165475</v>
      </c>
      <c r="BG103">
        <v>10875.13</v>
      </c>
    </row>
    <row r="104" spans="1:59" x14ac:dyDescent="0.65">
      <c r="A104">
        <v>11.11</v>
      </c>
      <c r="B104">
        <f t="shared" si="29"/>
        <v>89.380530973451329</v>
      </c>
      <c r="C104">
        <v>14567.66</v>
      </c>
      <c r="D104">
        <f t="shared" si="30"/>
        <v>53.439153439153444</v>
      </c>
      <c r="E104">
        <v>6266.01</v>
      </c>
      <c r="H104">
        <f t="shared" si="32"/>
        <v>50.753768844221106</v>
      </c>
      <c r="I104">
        <v>4089.33</v>
      </c>
      <c r="J104">
        <f t="shared" si="33"/>
        <v>85.593220338983045</v>
      </c>
      <c r="K104">
        <v>10099.27</v>
      </c>
      <c r="L104">
        <f t="shared" si="34"/>
        <v>96.190476190476176</v>
      </c>
      <c r="M104">
        <v>9239.74</v>
      </c>
      <c r="N104">
        <f t="shared" si="35"/>
        <v>73.188405797101453</v>
      </c>
      <c r="O104">
        <v>9085.6</v>
      </c>
      <c r="P104">
        <f t="shared" si="36"/>
        <v>90.178571428571416</v>
      </c>
      <c r="Q104">
        <v>10407.969999999999</v>
      </c>
      <c r="R104">
        <f t="shared" si="37"/>
        <v>92.660550458715591</v>
      </c>
      <c r="S104">
        <v>7217.61</v>
      </c>
      <c r="T104">
        <f t="shared" si="38"/>
        <v>100</v>
      </c>
      <c r="U104">
        <v>13083.22</v>
      </c>
      <c r="V104">
        <f t="shared" si="39"/>
        <v>84.166666666666671</v>
      </c>
      <c r="W104">
        <v>10318.64</v>
      </c>
      <c r="AF104">
        <f t="shared" si="44"/>
        <v>91.818181818181827</v>
      </c>
      <c r="AG104">
        <v>8124.8</v>
      </c>
      <c r="AJ104">
        <f t="shared" si="46"/>
        <v>69.178082191780817</v>
      </c>
      <c r="AK104">
        <v>16139.98</v>
      </c>
      <c r="AL104">
        <f t="shared" si="47"/>
        <v>97.115384615384613</v>
      </c>
      <c r="AM104">
        <v>15856.98</v>
      </c>
      <c r="AN104">
        <f t="shared" si="48"/>
        <v>82.113821138211378</v>
      </c>
      <c r="AO104">
        <v>15443.58</v>
      </c>
      <c r="AT104">
        <f t="shared" si="50"/>
        <v>91.818181818181827</v>
      </c>
      <c r="AU104">
        <v>9102.2000000000007</v>
      </c>
      <c r="AV104">
        <f t="shared" si="51"/>
        <v>95.283018867924511</v>
      </c>
      <c r="AW104">
        <v>8081.97</v>
      </c>
      <c r="AX104">
        <f t="shared" si="52"/>
        <v>85.593220338983045</v>
      </c>
      <c r="AY104">
        <v>14508.42</v>
      </c>
      <c r="AZ104">
        <f t="shared" si="53"/>
        <v>78.294573643410843</v>
      </c>
      <c r="BA104">
        <v>13590.12</v>
      </c>
      <c r="BB104">
        <f t="shared" si="54"/>
        <v>60.119047619047613</v>
      </c>
      <c r="BC104">
        <v>12967.12</v>
      </c>
      <c r="BD104">
        <f t="shared" si="55"/>
        <v>98.058252427184456</v>
      </c>
      <c r="BE104">
        <v>12708.07</v>
      </c>
      <c r="BF104">
        <f t="shared" si="56"/>
        <v>72.661870503597129</v>
      </c>
      <c r="BG104">
        <v>10458.280000000001</v>
      </c>
    </row>
    <row r="105" spans="1:59" x14ac:dyDescent="0.65">
      <c r="A105">
        <v>11.22</v>
      </c>
      <c r="B105">
        <f t="shared" si="29"/>
        <v>90.26548672566372</v>
      </c>
      <c r="C105">
        <v>13724.07</v>
      </c>
      <c r="D105">
        <f t="shared" si="30"/>
        <v>53.968253968253975</v>
      </c>
      <c r="E105">
        <v>5854.82</v>
      </c>
      <c r="H105">
        <f t="shared" si="32"/>
        <v>51.256281407035175</v>
      </c>
      <c r="I105">
        <v>4295.8900000000003</v>
      </c>
      <c r="J105">
        <f t="shared" si="33"/>
        <v>86.440677966101703</v>
      </c>
      <c r="K105">
        <v>10884.44</v>
      </c>
      <c r="L105">
        <f t="shared" si="34"/>
        <v>97.142857142857139</v>
      </c>
      <c r="M105">
        <v>9417.81</v>
      </c>
      <c r="N105">
        <f t="shared" si="35"/>
        <v>73.913043478260875</v>
      </c>
      <c r="O105">
        <v>9508.2800000000007</v>
      </c>
      <c r="P105">
        <f t="shared" si="36"/>
        <v>91.071428571428569</v>
      </c>
      <c r="Q105">
        <v>10551.68</v>
      </c>
      <c r="R105">
        <f t="shared" si="37"/>
        <v>93.577981651376149</v>
      </c>
      <c r="S105">
        <v>7508.65</v>
      </c>
      <c r="V105">
        <f t="shared" si="39"/>
        <v>85.000000000000014</v>
      </c>
      <c r="W105">
        <v>10420.540000000001</v>
      </c>
      <c r="AF105">
        <f t="shared" si="44"/>
        <v>92.727272727272734</v>
      </c>
      <c r="AG105">
        <v>8202.56</v>
      </c>
      <c r="AJ105">
        <f t="shared" si="46"/>
        <v>69.863013698630155</v>
      </c>
      <c r="AK105">
        <v>16810.87</v>
      </c>
      <c r="AL105">
        <f t="shared" si="47"/>
        <v>98.07692307692308</v>
      </c>
      <c r="AM105">
        <v>16420.36</v>
      </c>
      <c r="AN105">
        <f t="shared" si="48"/>
        <v>82.926829268292693</v>
      </c>
      <c r="AO105">
        <v>14555.74</v>
      </c>
      <c r="AT105">
        <f t="shared" si="50"/>
        <v>92.727272727272734</v>
      </c>
      <c r="AU105">
        <v>8850.67</v>
      </c>
      <c r="AV105">
        <f t="shared" si="51"/>
        <v>96.226415094339629</v>
      </c>
      <c r="AW105">
        <v>8269.0300000000007</v>
      </c>
      <c r="AX105">
        <f t="shared" si="52"/>
        <v>86.440677966101703</v>
      </c>
      <c r="AY105">
        <v>14264.55</v>
      </c>
      <c r="AZ105">
        <f t="shared" si="53"/>
        <v>79.069767441860478</v>
      </c>
      <c r="BA105">
        <v>12889.62</v>
      </c>
      <c r="BB105">
        <f t="shared" si="54"/>
        <v>60.714285714285722</v>
      </c>
      <c r="BC105">
        <v>11436.82</v>
      </c>
      <c r="BD105">
        <f t="shared" si="55"/>
        <v>99.029126213592235</v>
      </c>
      <c r="BE105">
        <v>12878.92</v>
      </c>
      <c r="BF105">
        <f t="shared" si="56"/>
        <v>73.381294964028783</v>
      </c>
      <c r="BG105">
        <v>9018.74</v>
      </c>
    </row>
    <row r="106" spans="1:59" x14ac:dyDescent="0.65">
      <c r="A106">
        <v>11.33</v>
      </c>
      <c r="B106">
        <f t="shared" si="29"/>
        <v>91.150442477876098</v>
      </c>
      <c r="C106">
        <v>13433.69</v>
      </c>
      <c r="D106">
        <f t="shared" si="30"/>
        <v>54.4973544973545</v>
      </c>
      <c r="E106">
        <v>5540.98</v>
      </c>
      <c r="H106">
        <f t="shared" si="32"/>
        <v>51.758793969849251</v>
      </c>
      <c r="I106">
        <v>4566.6400000000003</v>
      </c>
      <c r="J106">
        <f t="shared" si="33"/>
        <v>87.288135593220346</v>
      </c>
      <c r="K106">
        <v>10797.47</v>
      </c>
      <c r="L106">
        <f t="shared" si="34"/>
        <v>98.095238095238088</v>
      </c>
      <c r="M106">
        <v>10451.07</v>
      </c>
      <c r="N106">
        <f t="shared" si="35"/>
        <v>74.637681159420282</v>
      </c>
      <c r="O106">
        <v>9821.89</v>
      </c>
      <c r="P106">
        <f t="shared" si="36"/>
        <v>91.964285714285708</v>
      </c>
      <c r="Q106">
        <v>9233.7199999999993</v>
      </c>
      <c r="R106">
        <f t="shared" si="37"/>
        <v>94.495412844036693</v>
      </c>
      <c r="S106">
        <v>7352.15</v>
      </c>
      <c r="V106">
        <f t="shared" si="39"/>
        <v>85.833333333333343</v>
      </c>
      <c r="W106">
        <v>10309.69</v>
      </c>
      <c r="AF106">
        <f t="shared" si="44"/>
        <v>93.63636363636364</v>
      </c>
      <c r="AG106">
        <v>7899.52</v>
      </c>
      <c r="AJ106">
        <f t="shared" si="46"/>
        <v>70.547945205479451</v>
      </c>
      <c r="AK106">
        <v>15658.6</v>
      </c>
      <c r="AL106">
        <f t="shared" si="47"/>
        <v>99.038461538461547</v>
      </c>
      <c r="AM106">
        <v>16495.91</v>
      </c>
      <c r="AN106">
        <f t="shared" si="48"/>
        <v>83.739837398373979</v>
      </c>
      <c r="AO106">
        <v>13970.46</v>
      </c>
      <c r="AT106">
        <f t="shared" si="50"/>
        <v>93.63636363636364</v>
      </c>
      <c r="AU106">
        <v>8080.54</v>
      </c>
      <c r="AV106">
        <f t="shared" si="51"/>
        <v>97.169811320754718</v>
      </c>
      <c r="AW106">
        <v>9451.82</v>
      </c>
      <c r="AX106">
        <f t="shared" si="52"/>
        <v>87.288135593220346</v>
      </c>
      <c r="AY106">
        <v>14380.33</v>
      </c>
      <c r="AZ106">
        <f t="shared" si="53"/>
        <v>79.844961240310084</v>
      </c>
      <c r="BA106">
        <v>11965.77</v>
      </c>
      <c r="BB106">
        <f t="shared" si="54"/>
        <v>61.30952380952381</v>
      </c>
      <c r="BC106">
        <v>10143.52</v>
      </c>
      <c r="BD106">
        <f t="shared" si="55"/>
        <v>100</v>
      </c>
      <c r="BE106">
        <v>12918.63</v>
      </c>
      <c r="BF106">
        <f t="shared" si="56"/>
        <v>74.100719424460436</v>
      </c>
      <c r="BG106">
        <v>9396.33</v>
      </c>
    </row>
    <row r="107" spans="1:59" x14ac:dyDescent="0.65">
      <c r="A107">
        <v>11.44</v>
      </c>
      <c r="B107">
        <f t="shared" si="29"/>
        <v>92.035398230088489</v>
      </c>
      <c r="C107">
        <v>13892.31</v>
      </c>
      <c r="D107">
        <f t="shared" si="30"/>
        <v>55.026455026455025</v>
      </c>
      <c r="E107">
        <v>5405.75</v>
      </c>
      <c r="H107">
        <f t="shared" si="32"/>
        <v>52.261306532663312</v>
      </c>
      <c r="I107">
        <v>4975.88</v>
      </c>
      <c r="J107">
        <f t="shared" si="33"/>
        <v>88.135593220338976</v>
      </c>
      <c r="K107">
        <v>10277.719999999999</v>
      </c>
      <c r="L107">
        <f t="shared" si="34"/>
        <v>99.047619047619037</v>
      </c>
      <c r="M107">
        <v>11498.45</v>
      </c>
      <c r="N107">
        <f t="shared" si="35"/>
        <v>75.362318840579718</v>
      </c>
      <c r="O107">
        <v>9519.36</v>
      </c>
      <c r="P107">
        <f t="shared" si="36"/>
        <v>92.857142857142847</v>
      </c>
      <c r="Q107">
        <v>9321.9</v>
      </c>
      <c r="R107">
        <f t="shared" si="37"/>
        <v>95.412844036697237</v>
      </c>
      <c r="S107">
        <v>6952.63</v>
      </c>
      <c r="V107">
        <f t="shared" si="39"/>
        <v>86.666666666666671</v>
      </c>
      <c r="W107">
        <v>9852.7000000000007</v>
      </c>
      <c r="AF107">
        <f t="shared" si="44"/>
        <v>94.545454545454547</v>
      </c>
      <c r="AG107">
        <v>7428.48</v>
      </c>
      <c r="AJ107">
        <f t="shared" si="46"/>
        <v>71.232876712328775</v>
      </c>
      <c r="AK107">
        <v>15042.8</v>
      </c>
      <c r="AL107">
        <f t="shared" si="47"/>
        <v>100</v>
      </c>
      <c r="AM107">
        <v>15126.62</v>
      </c>
      <c r="AN107">
        <f t="shared" si="48"/>
        <v>84.552845528455293</v>
      </c>
      <c r="AO107">
        <v>14163.95</v>
      </c>
      <c r="AT107">
        <f t="shared" si="50"/>
        <v>94.545454545454547</v>
      </c>
      <c r="AU107">
        <v>8425.44</v>
      </c>
      <c r="AV107">
        <f t="shared" si="51"/>
        <v>98.113207547169807</v>
      </c>
      <c r="AW107">
        <v>10909.64</v>
      </c>
      <c r="AX107">
        <f t="shared" si="52"/>
        <v>88.135593220338976</v>
      </c>
      <c r="AY107">
        <v>15944.94</v>
      </c>
      <c r="AZ107">
        <f t="shared" si="53"/>
        <v>80.620155038759691</v>
      </c>
      <c r="BA107">
        <v>12423.39</v>
      </c>
      <c r="BB107">
        <f t="shared" si="54"/>
        <v>61.904761904761898</v>
      </c>
      <c r="BC107">
        <v>8764.25</v>
      </c>
      <c r="BF107">
        <f t="shared" si="56"/>
        <v>74.82014388489209</v>
      </c>
      <c r="BG107">
        <v>10150.58</v>
      </c>
    </row>
    <row r="108" spans="1:59" x14ac:dyDescent="0.65">
      <c r="A108">
        <v>11.55</v>
      </c>
      <c r="B108">
        <f t="shared" si="29"/>
        <v>92.920353982300895</v>
      </c>
      <c r="C108">
        <v>14586.06</v>
      </c>
      <c r="D108">
        <f t="shared" si="30"/>
        <v>55.555555555555557</v>
      </c>
      <c r="E108">
        <v>5083.99</v>
      </c>
      <c r="H108">
        <f t="shared" si="32"/>
        <v>52.763819095477395</v>
      </c>
      <c r="I108">
        <v>5092.34</v>
      </c>
      <c r="J108">
        <f t="shared" si="33"/>
        <v>88.983050847457633</v>
      </c>
      <c r="K108">
        <v>9186.9500000000007</v>
      </c>
      <c r="L108">
        <f t="shared" si="34"/>
        <v>100</v>
      </c>
      <c r="M108">
        <v>11669.34</v>
      </c>
      <c r="N108">
        <f t="shared" si="35"/>
        <v>76.08695652173914</v>
      </c>
      <c r="O108">
        <v>9704.94</v>
      </c>
      <c r="P108">
        <f t="shared" si="36"/>
        <v>93.75</v>
      </c>
      <c r="Q108">
        <v>8958.42</v>
      </c>
      <c r="R108">
        <f t="shared" si="37"/>
        <v>96.330275229357795</v>
      </c>
      <c r="S108">
        <v>6915.06</v>
      </c>
      <c r="V108">
        <f t="shared" si="39"/>
        <v>87.500000000000014</v>
      </c>
      <c r="W108">
        <v>9401.9</v>
      </c>
      <c r="AF108">
        <f t="shared" si="44"/>
        <v>95.454545454545453</v>
      </c>
      <c r="AG108">
        <v>8014.72</v>
      </c>
      <c r="AJ108">
        <f t="shared" si="46"/>
        <v>71.917808219178099</v>
      </c>
      <c r="AK108">
        <v>14848.29</v>
      </c>
      <c r="AN108">
        <f t="shared" si="48"/>
        <v>85.365853658536594</v>
      </c>
      <c r="AO108">
        <v>14869.32</v>
      </c>
      <c r="AT108">
        <f t="shared" si="50"/>
        <v>95.454545454545453</v>
      </c>
      <c r="AU108">
        <v>8705.17</v>
      </c>
      <c r="AV108">
        <f t="shared" si="51"/>
        <v>99.056603773584911</v>
      </c>
      <c r="AW108">
        <v>10511.87</v>
      </c>
      <c r="AX108">
        <f t="shared" si="52"/>
        <v>88.983050847457633</v>
      </c>
      <c r="AY108">
        <v>16948.060000000001</v>
      </c>
      <c r="AZ108">
        <f t="shared" si="53"/>
        <v>81.395348837209312</v>
      </c>
      <c r="BA108">
        <v>12814.67</v>
      </c>
      <c r="BB108">
        <f t="shared" si="54"/>
        <v>62.5</v>
      </c>
      <c r="BC108">
        <v>8033.59</v>
      </c>
      <c r="BF108">
        <f t="shared" si="56"/>
        <v>75.539568345323744</v>
      </c>
      <c r="BG108">
        <v>10954.99</v>
      </c>
    </row>
    <row r="109" spans="1:59" x14ac:dyDescent="0.65">
      <c r="A109">
        <v>11.66</v>
      </c>
      <c r="B109">
        <f t="shared" si="29"/>
        <v>93.805309734513273</v>
      </c>
      <c r="C109">
        <v>14223.48</v>
      </c>
      <c r="D109">
        <f t="shared" si="30"/>
        <v>56.084656084656089</v>
      </c>
      <c r="E109">
        <v>4818.41</v>
      </c>
      <c r="H109">
        <f t="shared" si="32"/>
        <v>53.266331658291456</v>
      </c>
      <c r="I109">
        <v>5234.67</v>
      </c>
      <c r="J109">
        <f t="shared" si="33"/>
        <v>89.830508474576263</v>
      </c>
      <c r="K109">
        <v>8643.5</v>
      </c>
      <c r="N109">
        <f t="shared" si="35"/>
        <v>76.811594202898547</v>
      </c>
      <c r="O109">
        <v>9845.7900000000009</v>
      </c>
      <c r="P109">
        <f t="shared" si="36"/>
        <v>94.642857142857139</v>
      </c>
      <c r="Q109">
        <v>9085.35</v>
      </c>
      <c r="R109">
        <f t="shared" si="37"/>
        <v>97.247706422018339</v>
      </c>
      <c r="S109">
        <v>6717.99</v>
      </c>
      <c r="V109">
        <f t="shared" si="39"/>
        <v>88.333333333333343</v>
      </c>
      <c r="W109">
        <v>9154.4500000000007</v>
      </c>
      <c r="AF109">
        <f t="shared" si="44"/>
        <v>96.36363636363636</v>
      </c>
      <c r="AG109">
        <v>8062.72</v>
      </c>
      <c r="AJ109">
        <f t="shared" si="46"/>
        <v>72.602739726027394</v>
      </c>
      <c r="AK109">
        <v>14699.17</v>
      </c>
      <c r="AN109">
        <f t="shared" si="48"/>
        <v>86.178861788617894</v>
      </c>
      <c r="AO109">
        <v>16011.79</v>
      </c>
      <c r="AT109">
        <f t="shared" si="50"/>
        <v>96.36363636363636</v>
      </c>
      <c r="AU109">
        <v>9167.18</v>
      </c>
      <c r="AV109">
        <f t="shared" si="51"/>
        <v>100</v>
      </c>
      <c r="AW109">
        <v>9671.6200000000008</v>
      </c>
      <c r="AX109">
        <f t="shared" si="52"/>
        <v>89.830508474576263</v>
      </c>
      <c r="AY109">
        <v>16801.14</v>
      </c>
      <c r="AZ109">
        <f t="shared" si="53"/>
        <v>82.170542635658919</v>
      </c>
      <c r="BA109">
        <v>12747.27</v>
      </c>
      <c r="BB109">
        <f t="shared" si="54"/>
        <v>63.095238095238095</v>
      </c>
      <c r="BC109">
        <v>7926.58</v>
      </c>
      <c r="BF109">
        <f t="shared" si="56"/>
        <v>76.258992805755398</v>
      </c>
      <c r="BG109">
        <v>11825.9</v>
      </c>
    </row>
    <row r="110" spans="1:59" x14ac:dyDescent="0.65">
      <c r="A110">
        <v>11.77</v>
      </c>
      <c r="B110">
        <f t="shared" si="29"/>
        <v>94.690265486725664</v>
      </c>
      <c r="C110">
        <v>13457.52</v>
      </c>
      <c r="D110">
        <f t="shared" si="30"/>
        <v>56.613756613756614</v>
      </c>
      <c r="E110">
        <v>4939.3100000000004</v>
      </c>
      <c r="H110">
        <f t="shared" si="32"/>
        <v>53.768844221105525</v>
      </c>
      <c r="I110">
        <v>5411.85</v>
      </c>
      <c r="J110">
        <f t="shared" si="33"/>
        <v>90.677966101694906</v>
      </c>
      <c r="K110">
        <v>8345.74</v>
      </c>
      <c r="N110">
        <f t="shared" si="35"/>
        <v>77.536231884057969</v>
      </c>
      <c r="O110">
        <v>9254.23</v>
      </c>
      <c r="P110">
        <f t="shared" si="36"/>
        <v>95.535714285714278</v>
      </c>
      <c r="Q110">
        <v>9541.01</v>
      </c>
      <c r="R110">
        <f t="shared" si="37"/>
        <v>98.165137614678898</v>
      </c>
      <c r="S110">
        <v>6193.91</v>
      </c>
      <c r="V110">
        <f t="shared" si="39"/>
        <v>89.166666666666671</v>
      </c>
      <c r="W110">
        <v>9323.7199999999993</v>
      </c>
      <c r="AF110">
        <f t="shared" si="44"/>
        <v>97.27272727272728</v>
      </c>
      <c r="AG110">
        <v>8683.2000000000007</v>
      </c>
      <c r="AJ110">
        <f t="shared" si="46"/>
        <v>73.287671232876718</v>
      </c>
      <c r="AK110">
        <v>13927.7</v>
      </c>
      <c r="AN110">
        <f t="shared" si="48"/>
        <v>86.99186991869918</v>
      </c>
      <c r="AO110">
        <v>18065.05</v>
      </c>
      <c r="AT110">
        <f t="shared" si="50"/>
        <v>97.27272727272728</v>
      </c>
      <c r="AU110">
        <v>10268.67</v>
      </c>
      <c r="AX110">
        <f t="shared" si="52"/>
        <v>90.677966101694906</v>
      </c>
      <c r="AY110">
        <v>16138.9</v>
      </c>
      <c r="AZ110">
        <f t="shared" si="53"/>
        <v>82.945736434108525</v>
      </c>
      <c r="BA110">
        <v>13977.4</v>
      </c>
      <c r="BB110">
        <f t="shared" si="54"/>
        <v>63.69047619047619</v>
      </c>
      <c r="BC110">
        <v>8761.5499999999993</v>
      </c>
      <c r="BF110">
        <f t="shared" si="56"/>
        <v>76.978417266187051</v>
      </c>
      <c r="BG110">
        <v>11928.17</v>
      </c>
    </row>
    <row r="111" spans="1:59" x14ac:dyDescent="0.65">
      <c r="A111">
        <v>11.88</v>
      </c>
      <c r="B111">
        <f t="shared" si="29"/>
        <v>95.575221238938056</v>
      </c>
      <c r="C111">
        <v>13228.77</v>
      </c>
      <c r="D111">
        <f t="shared" si="30"/>
        <v>57.142857142857153</v>
      </c>
      <c r="E111">
        <v>4963.7</v>
      </c>
      <c r="H111">
        <f t="shared" si="32"/>
        <v>54.2713567839196</v>
      </c>
      <c r="I111">
        <v>4963.41</v>
      </c>
      <c r="J111">
        <f t="shared" si="33"/>
        <v>91.525423728813564</v>
      </c>
      <c r="K111">
        <v>8410.15</v>
      </c>
      <c r="N111">
        <f t="shared" si="35"/>
        <v>78.260869565217391</v>
      </c>
      <c r="O111">
        <v>8756.98</v>
      </c>
      <c r="P111">
        <f t="shared" si="36"/>
        <v>96.428571428571431</v>
      </c>
      <c r="Q111">
        <v>10340.19</v>
      </c>
      <c r="R111">
        <f t="shared" si="37"/>
        <v>99.082568807339456</v>
      </c>
      <c r="S111">
        <v>6351.46</v>
      </c>
      <c r="V111">
        <f t="shared" si="39"/>
        <v>90.000000000000014</v>
      </c>
      <c r="W111">
        <v>9573.0400000000009</v>
      </c>
      <c r="AF111">
        <f t="shared" si="44"/>
        <v>98.181818181818187</v>
      </c>
      <c r="AG111">
        <v>8831.0400000000009</v>
      </c>
      <c r="AJ111">
        <f t="shared" si="46"/>
        <v>73.972602739726028</v>
      </c>
      <c r="AK111">
        <v>12805.03</v>
      </c>
      <c r="AN111">
        <f t="shared" si="48"/>
        <v>87.804878048780495</v>
      </c>
      <c r="AO111">
        <v>19646.490000000002</v>
      </c>
      <c r="AT111">
        <f t="shared" si="50"/>
        <v>98.181818181818187</v>
      </c>
      <c r="AU111">
        <v>12067.78</v>
      </c>
      <c r="AX111">
        <f t="shared" si="52"/>
        <v>91.525423728813564</v>
      </c>
      <c r="AY111">
        <v>15593.26</v>
      </c>
      <c r="AZ111">
        <f t="shared" si="53"/>
        <v>83.720930232558146</v>
      </c>
      <c r="BA111">
        <v>15777.62</v>
      </c>
      <c r="BB111">
        <f t="shared" si="54"/>
        <v>64.285714285714292</v>
      </c>
      <c r="BC111">
        <v>9677.5499999999993</v>
      </c>
      <c r="BF111">
        <f t="shared" si="56"/>
        <v>77.697841726618705</v>
      </c>
      <c r="BG111">
        <v>11911.3</v>
      </c>
    </row>
    <row r="112" spans="1:59" x14ac:dyDescent="0.65">
      <c r="A112">
        <v>11.99</v>
      </c>
      <c r="B112">
        <f t="shared" si="29"/>
        <v>96.460176991150448</v>
      </c>
      <c r="C112">
        <v>13152.06</v>
      </c>
      <c r="D112">
        <f t="shared" si="30"/>
        <v>57.671957671957671</v>
      </c>
      <c r="E112">
        <v>4982.1000000000004</v>
      </c>
      <c r="H112">
        <f t="shared" si="32"/>
        <v>54.773869346733676</v>
      </c>
      <c r="I112">
        <v>5281.65</v>
      </c>
      <c r="J112">
        <f t="shared" si="33"/>
        <v>92.372881355932208</v>
      </c>
      <c r="K112">
        <v>8797.42</v>
      </c>
      <c r="N112">
        <f t="shared" si="35"/>
        <v>78.985507246376812</v>
      </c>
      <c r="O112">
        <v>8655.6299999999992</v>
      </c>
      <c r="P112">
        <f t="shared" si="36"/>
        <v>97.321428571428569</v>
      </c>
      <c r="Q112">
        <v>11152.53</v>
      </c>
      <c r="R112">
        <f t="shared" si="37"/>
        <v>100</v>
      </c>
      <c r="S112">
        <v>7331.78</v>
      </c>
      <c r="V112">
        <f t="shared" si="39"/>
        <v>90.833333333333343</v>
      </c>
      <c r="W112">
        <v>9398.42</v>
      </c>
      <c r="AF112">
        <f t="shared" si="44"/>
        <v>99.090909090909093</v>
      </c>
      <c r="AG112">
        <v>8521.6</v>
      </c>
      <c r="AJ112">
        <f t="shared" si="46"/>
        <v>74.657534246575352</v>
      </c>
      <c r="AK112">
        <v>12299.53</v>
      </c>
      <c r="AN112">
        <f t="shared" si="48"/>
        <v>88.617886178861795</v>
      </c>
      <c r="AO112">
        <v>18122.740000000002</v>
      </c>
      <c r="AT112">
        <f t="shared" si="50"/>
        <v>99.090909090909093</v>
      </c>
      <c r="AU112">
        <v>12888.87</v>
      </c>
      <c r="AX112">
        <f t="shared" si="52"/>
        <v>92.372881355932208</v>
      </c>
      <c r="AY112">
        <v>14574.59</v>
      </c>
      <c r="AZ112">
        <f t="shared" si="53"/>
        <v>84.496124031007753</v>
      </c>
      <c r="BA112">
        <v>17120.759999999998</v>
      </c>
      <c r="BB112">
        <f t="shared" si="54"/>
        <v>64.88095238095238</v>
      </c>
      <c r="BC112">
        <v>10937.22</v>
      </c>
      <c r="BF112">
        <f t="shared" si="56"/>
        <v>78.417266187050359</v>
      </c>
      <c r="BG112">
        <v>11657.15</v>
      </c>
    </row>
    <row r="113" spans="1:59" x14ac:dyDescent="0.65">
      <c r="A113">
        <v>12.1</v>
      </c>
      <c r="B113">
        <f t="shared" si="29"/>
        <v>97.345132743362825</v>
      </c>
      <c r="C113">
        <v>12719.83</v>
      </c>
      <c r="D113">
        <f t="shared" si="30"/>
        <v>58.201058201058196</v>
      </c>
      <c r="E113">
        <v>5085.45</v>
      </c>
      <c r="H113">
        <f t="shared" si="32"/>
        <v>55.276381909547737</v>
      </c>
      <c r="I113">
        <v>5169.84</v>
      </c>
      <c r="J113">
        <f t="shared" si="33"/>
        <v>93.220338983050837</v>
      </c>
      <c r="K113">
        <v>8716.3799999999992</v>
      </c>
      <c r="N113">
        <f t="shared" si="35"/>
        <v>79.710144927536234</v>
      </c>
      <c r="O113">
        <v>8922.86</v>
      </c>
      <c r="P113">
        <f t="shared" si="36"/>
        <v>98.214285714285708</v>
      </c>
      <c r="Q113">
        <v>10435.049999999999</v>
      </c>
      <c r="V113">
        <f t="shared" si="39"/>
        <v>91.666666666666671</v>
      </c>
      <c r="W113">
        <v>9094.48</v>
      </c>
      <c r="AF113">
        <f t="shared" si="44"/>
        <v>100</v>
      </c>
      <c r="AG113">
        <v>8200</v>
      </c>
      <c r="AJ113">
        <f t="shared" si="46"/>
        <v>75.342465753424662</v>
      </c>
      <c r="AK113">
        <v>12031.24</v>
      </c>
      <c r="AN113">
        <f t="shared" si="48"/>
        <v>89.430894308943081</v>
      </c>
      <c r="AO113">
        <v>18315.14</v>
      </c>
      <c r="AT113">
        <f t="shared" si="50"/>
        <v>100</v>
      </c>
      <c r="AU113">
        <v>11879.98</v>
      </c>
      <c r="AX113">
        <f t="shared" si="52"/>
        <v>93.220338983050837</v>
      </c>
      <c r="AY113">
        <v>13922.44</v>
      </c>
      <c r="AZ113">
        <f t="shared" si="53"/>
        <v>85.271317829457359</v>
      </c>
      <c r="BA113">
        <v>18058.38</v>
      </c>
      <c r="BB113">
        <f t="shared" si="54"/>
        <v>65.476190476190482</v>
      </c>
      <c r="BC113">
        <v>13080.29</v>
      </c>
      <c r="BF113">
        <f t="shared" si="56"/>
        <v>79.136690647482027</v>
      </c>
      <c r="BG113">
        <v>11926.2</v>
      </c>
    </row>
    <row r="114" spans="1:59" x14ac:dyDescent="0.65">
      <c r="A114">
        <v>12.21</v>
      </c>
      <c r="B114">
        <f t="shared" si="29"/>
        <v>98.230088495575231</v>
      </c>
      <c r="C114">
        <v>12381.07</v>
      </c>
      <c r="D114">
        <f t="shared" si="30"/>
        <v>58.730158730158735</v>
      </c>
      <c r="E114">
        <v>5436.13</v>
      </c>
      <c r="H114">
        <f t="shared" si="32"/>
        <v>55.778894472361806</v>
      </c>
      <c r="I114">
        <v>4734.2</v>
      </c>
      <c r="J114">
        <f t="shared" si="33"/>
        <v>94.067796610169495</v>
      </c>
      <c r="K114">
        <v>8580.1299999999992</v>
      </c>
      <c r="N114">
        <f t="shared" si="35"/>
        <v>80.434782608695656</v>
      </c>
      <c r="O114">
        <v>9755.9699999999993</v>
      </c>
      <c r="P114">
        <f t="shared" si="36"/>
        <v>99.107142857142861</v>
      </c>
      <c r="Q114">
        <v>10762.67</v>
      </c>
      <c r="V114">
        <f t="shared" si="39"/>
        <v>92.500000000000014</v>
      </c>
      <c r="W114">
        <v>9053.42</v>
      </c>
      <c r="AJ114">
        <f t="shared" si="46"/>
        <v>76.027397260273986</v>
      </c>
      <c r="AK114">
        <v>12504.82</v>
      </c>
      <c r="AN114">
        <f t="shared" si="48"/>
        <v>90.24390243902441</v>
      </c>
      <c r="AO114">
        <v>19107.23</v>
      </c>
      <c r="AX114">
        <f t="shared" si="52"/>
        <v>94.067796610169495</v>
      </c>
      <c r="AY114">
        <v>13772.05</v>
      </c>
      <c r="AZ114">
        <f t="shared" si="53"/>
        <v>86.04651162790698</v>
      </c>
      <c r="BA114">
        <v>18463.62</v>
      </c>
      <c r="BB114">
        <f t="shared" si="54"/>
        <v>66.071428571428569</v>
      </c>
      <c r="BC114">
        <v>15199.84</v>
      </c>
      <c r="BF114">
        <f t="shared" si="56"/>
        <v>79.856115107913681</v>
      </c>
      <c r="BG114">
        <v>11521.41</v>
      </c>
    </row>
    <row r="115" spans="1:59" x14ac:dyDescent="0.65">
      <c r="A115">
        <v>12.32</v>
      </c>
      <c r="B115">
        <f t="shared" si="29"/>
        <v>99.115044247787623</v>
      </c>
      <c r="C115">
        <v>11907.67</v>
      </c>
      <c r="D115">
        <f t="shared" si="30"/>
        <v>59.259259259259267</v>
      </c>
      <c r="E115">
        <v>5665.99</v>
      </c>
      <c r="H115">
        <f t="shared" si="32"/>
        <v>56.281407035175882</v>
      </c>
      <c r="I115">
        <v>4725.8900000000003</v>
      </c>
      <c r="J115">
        <f t="shared" si="33"/>
        <v>94.915254237288138</v>
      </c>
      <c r="K115">
        <v>8815.3799999999992</v>
      </c>
      <c r="N115">
        <f t="shared" si="35"/>
        <v>81.159420289855078</v>
      </c>
      <c r="O115">
        <v>11015.05</v>
      </c>
      <c r="P115">
        <f t="shared" si="36"/>
        <v>100</v>
      </c>
      <c r="Q115">
        <v>10410.41</v>
      </c>
      <c r="V115">
        <f t="shared" si="39"/>
        <v>93.333333333333343</v>
      </c>
      <c r="W115">
        <v>9296.52</v>
      </c>
      <c r="AJ115">
        <f t="shared" si="46"/>
        <v>76.712328767123296</v>
      </c>
      <c r="AK115">
        <v>12743.37</v>
      </c>
      <c r="AN115">
        <f t="shared" si="48"/>
        <v>91.056910569105696</v>
      </c>
      <c r="AO115">
        <v>19299.189999999999</v>
      </c>
      <c r="AX115">
        <f t="shared" si="52"/>
        <v>94.915254237288138</v>
      </c>
      <c r="AY115">
        <v>13954.12</v>
      </c>
      <c r="AZ115">
        <f t="shared" si="53"/>
        <v>86.821705426356601</v>
      </c>
      <c r="BA115">
        <v>17601.29</v>
      </c>
      <c r="BB115">
        <f t="shared" si="54"/>
        <v>66.666666666666657</v>
      </c>
      <c r="BC115">
        <v>16718.900000000001</v>
      </c>
      <c r="BF115">
        <f t="shared" si="56"/>
        <v>80.575539568345334</v>
      </c>
      <c r="BG115">
        <v>10148.07</v>
      </c>
    </row>
    <row r="116" spans="1:59" x14ac:dyDescent="0.65">
      <c r="A116">
        <v>12.43</v>
      </c>
      <c r="B116">
        <f t="shared" si="29"/>
        <v>100</v>
      </c>
      <c r="C116">
        <v>10953.05</v>
      </c>
      <c r="D116">
        <f t="shared" si="30"/>
        <v>59.788359788359791</v>
      </c>
      <c r="E116">
        <v>6267.39</v>
      </c>
      <c r="H116">
        <f t="shared" si="32"/>
        <v>56.78391959798995</v>
      </c>
      <c r="I116">
        <v>4532.38</v>
      </c>
      <c r="J116">
        <f t="shared" si="33"/>
        <v>95.762711864406782</v>
      </c>
      <c r="K116">
        <v>9744.15</v>
      </c>
      <c r="N116">
        <f t="shared" si="35"/>
        <v>81.884057971014485</v>
      </c>
      <c r="O116">
        <v>11459.6</v>
      </c>
      <c r="V116">
        <f t="shared" si="39"/>
        <v>94.166666666666671</v>
      </c>
      <c r="W116">
        <v>9357.7099999999991</v>
      </c>
      <c r="AJ116">
        <f t="shared" si="46"/>
        <v>77.397260273972606</v>
      </c>
      <c r="AK116">
        <v>13252.72</v>
      </c>
      <c r="AN116">
        <f t="shared" si="48"/>
        <v>91.869918699186996</v>
      </c>
      <c r="AO116">
        <v>20397.96</v>
      </c>
      <c r="AX116">
        <f t="shared" si="52"/>
        <v>95.762711864406782</v>
      </c>
      <c r="AY116">
        <v>13706.13</v>
      </c>
      <c r="AZ116">
        <f t="shared" si="53"/>
        <v>87.596899224806208</v>
      </c>
      <c r="BA116">
        <v>16693.830000000002</v>
      </c>
      <c r="BB116">
        <f t="shared" si="54"/>
        <v>67.261904761904759</v>
      </c>
      <c r="BC116">
        <v>16282.43</v>
      </c>
      <c r="BF116">
        <f t="shared" si="56"/>
        <v>81.294964028776988</v>
      </c>
      <c r="BG116">
        <v>9686.7199999999993</v>
      </c>
    </row>
    <row r="117" spans="1:59" x14ac:dyDescent="0.65">
      <c r="A117">
        <v>12.54</v>
      </c>
      <c r="D117">
        <f t="shared" si="30"/>
        <v>60.317460317460316</v>
      </c>
      <c r="E117">
        <v>6861.58</v>
      </c>
      <c r="H117">
        <f t="shared" si="32"/>
        <v>57.286432160804011</v>
      </c>
      <c r="I117">
        <v>4449.1000000000004</v>
      </c>
      <c r="J117">
        <f t="shared" si="33"/>
        <v>96.610169491525411</v>
      </c>
      <c r="K117">
        <v>10306.030000000001</v>
      </c>
      <c r="N117">
        <f t="shared" si="35"/>
        <v>82.608695652173907</v>
      </c>
      <c r="O117">
        <v>11254.57</v>
      </c>
      <c r="V117">
        <f t="shared" si="39"/>
        <v>95</v>
      </c>
      <c r="W117">
        <v>9800.85</v>
      </c>
      <c r="AJ117">
        <f t="shared" si="46"/>
        <v>78.082191780821915</v>
      </c>
      <c r="AK117">
        <v>14298.82</v>
      </c>
      <c r="AN117">
        <f t="shared" si="48"/>
        <v>92.682926829268283</v>
      </c>
      <c r="AO117">
        <v>19774.45</v>
      </c>
      <c r="AX117">
        <f t="shared" si="52"/>
        <v>96.610169491525411</v>
      </c>
      <c r="AY117">
        <v>14476.51</v>
      </c>
      <c r="AZ117">
        <f t="shared" si="53"/>
        <v>88.372093023255815</v>
      </c>
      <c r="BA117">
        <v>14305.34</v>
      </c>
      <c r="BB117">
        <f t="shared" si="54"/>
        <v>67.857142857142847</v>
      </c>
      <c r="BC117">
        <v>14942.45</v>
      </c>
      <c r="BF117">
        <f t="shared" si="56"/>
        <v>82.014388489208628</v>
      </c>
      <c r="BG117">
        <v>8919.57</v>
      </c>
    </row>
    <row r="118" spans="1:59" x14ac:dyDescent="0.65">
      <c r="A118">
        <v>12.65</v>
      </c>
      <c r="D118">
        <f t="shared" si="30"/>
        <v>60.846560846560848</v>
      </c>
      <c r="E118">
        <v>7119.75</v>
      </c>
      <c r="H118">
        <f t="shared" si="32"/>
        <v>57.788944723618087</v>
      </c>
      <c r="I118">
        <v>4431.96</v>
      </c>
      <c r="J118">
        <f t="shared" si="33"/>
        <v>97.457627118644069</v>
      </c>
      <c r="K118">
        <v>10481.49</v>
      </c>
      <c r="N118">
        <f t="shared" si="35"/>
        <v>83.333333333333343</v>
      </c>
      <c r="O118">
        <v>10622.22</v>
      </c>
      <c r="V118">
        <f t="shared" si="39"/>
        <v>95.833333333333343</v>
      </c>
      <c r="W118">
        <v>10208.68</v>
      </c>
      <c r="AJ118">
        <f t="shared" si="46"/>
        <v>78.767123287671239</v>
      </c>
      <c r="AK118">
        <v>15181.69</v>
      </c>
      <c r="AN118">
        <f t="shared" si="48"/>
        <v>93.495934959349597</v>
      </c>
      <c r="AO118">
        <v>18538.3</v>
      </c>
      <c r="AX118">
        <f t="shared" si="52"/>
        <v>97.457627118644069</v>
      </c>
      <c r="AY118">
        <v>14654.92</v>
      </c>
      <c r="AZ118">
        <f t="shared" si="53"/>
        <v>89.147286821705436</v>
      </c>
      <c r="BA118">
        <v>13114.61</v>
      </c>
      <c r="BB118">
        <f t="shared" si="54"/>
        <v>68.452380952380949</v>
      </c>
      <c r="BC118">
        <v>14154.2</v>
      </c>
      <c r="BF118">
        <f t="shared" si="56"/>
        <v>82.733812949640296</v>
      </c>
      <c r="BG118">
        <v>8443.06</v>
      </c>
    </row>
    <row r="119" spans="1:59" x14ac:dyDescent="0.65">
      <c r="A119">
        <v>12.76</v>
      </c>
      <c r="D119">
        <f t="shared" si="30"/>
        <v>61.375661375661373</v>
      </c>
      <c r="E119">
        <v>7128.24</v>
      </c>
      <c r="H119">
        <f t="shared" si="32"/>
        <v>58.291457286432156</v>
      </c>
      <c r="I119">
        <v>4296.8100000000004</v>
      </c>
      <c r="J119">
        <f t="shared" si="33"/>
        <v>98.305084745762699</v>
      </c>
      <c r="K119">
        <v>11287.15</v>
      </c>
      <c r="N119">
        <f t="shared" si="35"/>
        <v>84.05797101449275</v>
      </c>
      <c r="O119">
        <v>10165.69</v>
      </c>
      <c r="V119">
        <f t="shared" si="39"/>
        <v>96.666666666666671</v>
      </c>
      <c r="W119">
        <v>10592.49</v>
      </c>
      <c r="AJ119">
        <f t="shared" si="46"/>
        <v>79.452054794520549</v>
      </c>
      <c r="AK119">
        <v>15338</v>
      </c>
      <c r="AN119">
        <f t="shared" si="48"/>
        <v>94.308943089430898</v>
      </c>
      <c r="AO119">
        <v>17618.009999999998</v>
      </c>
      <c r="AX119">
        <f t="shared" si="52"/>
        <v>98.305084745762699</v>
      </c>
      <c r="AY119">
        <v>16683.259999999998</v>
      </c>
      <c r="AZ119">
        <f t="shared" si="53"/>
        <v>89.922480620155042</v>
      </c>
      <c r="BA119">
        <v>13971.68</v>
      </c>
      <c r="BB119">
        <f t="shared" si="54"/>
        <v>69.047619047619051</v>
      </c>
      <c r="BC119">
        <v>12753.19</v>
      </c>
      <c r="BF119">
        <f t="shared" si="56"/>
        <v>83.453237410071949</v>
      </c>
      <c r="BG119">
        <v>8212.08</v>
      </c>
    </row>
    <row r="120" spans="1:59" x14ac:dyDescent="0.65">
      <c r="A120">
        <v>12.87</v>
      </c>
      <c r="D120">
        <f t="shared" si="30"/>
        <v>61.904761904761905</v>
      </c>
      <c r="E120">
        <v>7136.99</v>
      </c>
      <c r="H120">
        <f t="shared" si="32"/>
        <v>58.793969849246231</v>
      </c>
      <c r="I120">
        <v>4051.2</v>
      </c>
      <c r="J120">
        <f t="shared" si="33"/>
        <v>99.152542372881342</v>
      </c>
      <c r="K120">
        <v>12606</v>
      </c>
      <c r="N120">
        <f t="shared" si="35"/>
        <v>84.782608695652172</v>
      </c>
      <c r="O120">
        <v>9450.6</v>
      </c>
      <c r="V120">
        <f t="shared" si="39"/>
        <v>97.5</v>
      </c>
      <c r="W120">
        <v>11173.35</v>
      </c>
      <c r="AJ120">
        <f t="shared" si="46"/>
        <v>80.136986301369859</v>
      </c>
      <c r="AK120">
        <v>14923.01</v>
      </c>
      <c r="AN120">
        <f t="shared" si="48"/>
        <v>95.121951219512198</v>
      </c>
      <c r="AO120">
        <v>17091.66</v>
      </c>
      <c r="AX120">
        <f t="shared" si="52"/>
        <v>99.152542372881342</v>
      </c>
      <c r="AY120">
        <v>18759.03</v>
      </c>
      <c r="AZ120">
        <f t="shared" si="53"/>
        <v>90.697674418604649</v>
      </c>
      <c r="BA120">
        <v>14419.01</v>
      </c>
      <c r="BB120">
        <f t="shared" si="54"/>
        <v>69.642857142857139</v>
      </c>
      <c r="BC120">
        <v>11617.35</v>
      </c>
      <c r="BF120">
        <f t="shared" si="56"/>
        <v>84.172661870503589</v>
      </c>
      <c r="BG120">
        <v>8148.21</v>
      </c>
    </row>
    <row r="121" spans="1:59" x14ac:dyDescent="0.65">
      <c r="A121">
        <v>12.98</v>
      </c>
      <c r="D121">
        <f t="shared" si="30"/>
        <v>62.433862433862444</v>
      </c>
      <c r="E121">
        <v>7228.5</v>
      </c>
      <c r="H121">
        <f t="shared" si="32"/>
        <v>59.2964824120603</v>
      </c>
      <c r="I121">
        <v>3939.35</v>
      </c>
      <c r="J121">
        <f t="shared" si="33"/>
        <v>100</v>
      </c>
      <c r="K121">
        <v>13154.36</v>
      </c>
      <c r="N121">
        <f t="shared" si="35"/>
        <v>85.507246376811594</v>
      </c>
      <c r="O121">
        <v>9097.2099999999991</v>
      </c>
      <c r="V121">
        <f t="shared" si="39"/>
        <v>98.333333333333343</v>
      </c>
      <c r="W121">
        <v>10990.04</v>
      </c>
      <c r="AJ121">
        <f t="shared" si="46"/>
        <v>80.821917808219183</v>
      </c>
      <c r="AK121">
        <v>13743.6</v>
      </c>
      <c r="AN121">
        <f t="shared" si="48"/>
        <v>95.934959349593512</v>
      </c>
      <c r="AO121">
        <v>16884.34</v>
      </c>
      <c r="AX121">
        <f t="shared" si="52"/>
        <v>100</v>
      </c>
      <c r="AY121">
        <v>19610.88</v>
      </c>
      <c r="AZ121">
        <f t="shared" si="53"/>
        <v>91.47286821705427</v>
      </c>
      <c r="BA121">
        <v>13368.41</v>
      </c>
      <c r="BB121">
        <f t="shared" si="54"/>
        <v>70.238095238095241</v>
      </c>
      <c r="BC121">
        <v>11761.49</v>
      </c>
      <c r="BF121">
        <f t="shared" si="56"/>
        <v>84.892086330935257</v>
      </c>
      <c r="BG121">
        <v>8931.36</v>
      </c>
    </row>
    <row r="122" spans="1:59" x14ac:dyDescent="0.65">
      <c r="A122">
        <v>13.09</v>
      </c>
      <c r="D122">
        <f t="shared" si="30"/>
        <v>62.962962962962962</v>
      </c>
      <c r="E122">
        <v>7195.98</v>
      </c>
      <c r="H122">
        <f t="shared" si="32"/>
        <v>59.798994974874361</v>
      </c>
      <c r="I122">
        <v>4069.41</v>
      </c>
      <c r="N122">
        <f t="shared" si="35"/>
        <v>86.231884057971016</v>
      </c>
      <c r="O122">
        <v>9271.07</v>
      </c>
      <c r="V122">
        <f t="shared" si="39"/>
        <v>99.166666666666671</v>
      </c>
      <c r="W122">
        <v>10623.68</v>
      </c>
      <c r="AJ122">
        <f t="shared" si="46"/>
        <v>81.506849315068493</v>
      </c>
      <c r="AK122">
        <v>13091.2</v>
      </c>
      <c r="AN122">
        <f t="shared" si="48"/>
        <v>96.747967479674799</v>
      </c>
      <c r="AO122">
        <v>16461.13</v>
      </c>
      <c r="AZ122">
        <f t="shared" si="53"/>
        <v>92.248062015503876</v>
      </c>
      <c r="BA122">
        <v>12348.82</v>
      </c>
      <c r="BB122">
        <f t="shared" si="54"/>
        <v>70.833333333333329</v>
      </c>
      <c r="BC122">
        <v>11416.97</v>
      </c>
      <c r="BF122">
        <f t="shared" si="56"/>
        <v>85.611510791366911</v>
      </c>
      <c r="BG122">
        <v>10043.08</v>
      </c>
    </row>
    <row r="123" spans="1:59" x14ac:dyDescent="0.65">
      <c r="A123">
        <v>13.2</v>
      </c>
      <c r="D123">
        <f t="shared" si="30"/>
        <v>63.492063492063487</v>
      </c>
      <c r="E123">
        <v>6801.27</v>
      </c>
      <c r="H123">
        <f t="shared" si="32"/>
        <v>60.301507537688437</v>
      </c>
      <c r="I123">
        <v>4072.17</v>
      </c>
      <c r="N123">
        <f t="shared" si="35"/>
        <v>86.956521739130437</v>
      </c>
      <c r="O123">
        <v>9469.2800000000007</v>
      </c>
      <c r="V123">
        <f t="shared" si="39"/>
        <v>100</v>
      </c>
      <c r="W123">
        <v>10344.24</v>
      </c>
      <c r="AJ123">
        <f t="shared" si="46"/>
        <v>82.191780821917817</v>
      </c>
      <c r="AK123">
        <v>12358.74</v>
      </c>
      <c r="AN123">
        <f t="shared" si="48"/>
        <v>97.560975609756099</v>
      </c>
      <c r="AO123">
        <v>17402.330000000002</v>
      </c>
      <c r="AZ123">
        <f t="shared" si="53"/>
        <v>93.023255813953483</v>
      </c>
      <c r="BA123">
        <v>12010.99</v>
      </c>
      <c r="BB123">
        <f t="shared" si="54"/>
        <v>71.428571428571416</v>
      </c>
      <c r="BC123">
        <v>11595.79</v>
      </c>
      <c r="BF123">
        <f t="shared" si="56"/>
        <v>86.330935251798564</v>
      </c>
      <c r="BG123">
        <v>10449.780000000001</v>
      </c>
    </row>
    <row r="124" spans="1:59" x14ac:dyDescent="0.65">
      <c r="A124">
        <v>13.31</v>
      </c>
      <c r="D124">
        <f t="shared" si="30"/>
        <v>64.021164021164026</v>
      </c>
      <c r="E124">
        <v>6510.34</v>
      </c>
      <c r="H124">
        <f t="shared" si="32"/>
        <v>60.804020100502512</v>
      </c>
      <c r="I124">
        <v>4128.16</v>
      </c>
      <c r="N124">
        <f t="shared" si="35"/>
        <v>87.681159420289859</v>
      </c>
      <c r="O124">
        <v>9368.69</v>
      </c>
      <c r="AJ124">
        <f t="shared" si="46"/>
        <v>82.876712328767127</v>
      </c>
      <c r="AK124">
        <v>12731.84</v>
      </c>
      <c r="AN124">
        <f t="shared" si="48"/>
        <v>98.373983739837414</v>
      </c>
      <c r="AO124">
        <v>18763.84</v>
      </c>
      <c r="AZ124">
        <f t="shared" si="53"/>
        <v>93.798449612403118</v>
      </c>
      <c r="BA124">
        <v>12653.01</v>
      </c>
      <c r="BB124">
        <f t="shared" si="54"/>
        <v>72.023809523809518</v>
      </c>
      <c r="BC124">
        <v>11507.82</v>
      </c>
      <c r="BF124">
        <f t="shared" si="56"/>
        <v>87.050359712230218</v>
      </c>
      <c r="BG124">
        <v>10828.28</v>
      </c>
    </row>
    <row r="125" spans="1:59" x14ac:dyDescent="0.65">
      <c r="A125">
        <v>13.42</v>
      </c>
      <c r="D125">
        <f t="shared" si="30"/>
        <v>64.550264550264558</v>
      </c>
      <c r="E125">
        <v>6118.19</v>
      </c>
      <c r="H125">
        <f t="shared" si="32"/>
        <v>61.306532663316581</v>
      </c>
      <c r="I125">
        <v>4085.45</v>
      </c>
      <c r="N125">
        <f t="shared" si="35"/>
        <v>88.405797101449281</v>
      </c>
      <c r="O125">
        <v>9262.2999999999993</v>
      </c>
      <c r="AJ125">
        <f t="shared" si="46"/>
        <v>83.561643835616437</v>
      </c>
      <c r="AK125">
        <v>12471.23</v>
      </c>
      <c r="AN125">
        <f t="shared" si="48"/>
        <v>99.1869918699187</v>
      </c>
      <c r="AO125">
        <v>20342.13</v>
      </c>
      <c r="AZ125">
        <f t="shared" si="53"/>
        <v>94.573643410852711</v>
      </c>
      <c r="BA125">
        <v>13317.92</v>
      </c>
      <c r="BB125">
        <f t="shared" si="54"/>
        <v>72.61904761904762</v>
      </c>
      <c r="BC125">
        <v>11956.31</v>
      </c>
      <c r="BF125">
        <f t="shared" si="56"/>
        <v>87.769784172661886</v>
      </c>
      <c r="BG125">
        <v>10463.950000000001</v>
      </c>
    </row>
    <row r="126" spans="1:59" x14ac:dyDescent="0.65">
      <c r="A126">
        <v>13.53</v>
      </c>
      <c r="D126">
        <f t="shared" si="30"/>
        <v>65.079365079365076</v>
      </c>
      <c r="E126">
        <v>5658.51</v>
      </c>
      <c r="H126">
        <f t="shared" si="32"/>
        <v>61.809045226130642</v>
      </c>
      <c r="I126">
        <v>4192.7700000000004</v>
      </c>
      <c r="N126">
        <f t="shared" si="35"/>
        <v>89.130434782608688</v>
      </c>
      <c r="O126">
        <v>8609.6200000000008</v>
      </c>
      <c r="AJ126">
        <f t="shared" si="46"/>
        <v>84.246575342465761</v>
      </c>
      <c r="AK126">
        <v>11455.92</v>
      </c>
      <c r="AN126">
        <f t="shared" si="48"/>
        <v>100</v>
      </c>
      <c r="AO126">
        <v>22030.19</v>
      </c>
      <c r="AZ126">
        <f t="shared" si="53"/>
        <v>95.348837209302332</v>
      </c>
      <c r="BA126">
        <v>13610.53</v>
      </c>
      <c r="BB126">
        <f t="shared" si="54"/>
        <v>73.214285714285708</v>
      </c>
      <c r="BC126">
        <v>12841.66</v>
      </c>
      <c r="BF126">
        <f t="shared" si="56"/>
        <v>88.489208633093526</v>
      </c>
      <c r="BG126">
        <v>9797.7900000000009</v>
      </c>
    </row>
    <row r="127" spans="1:59" x14ac:dyDescent="0.65">
      <c r="A127">
        <v>13.64</v>
      </c>
      <c r="D127">
        <f t="shared" si="30"/>
        <v>65.608465608465622</v>
      </c>
      <c r="E127">
        <v>5426</v>
      </c>
      <c r="H127">
        <f t="shared" si="32"/>
        <v>62.311557788944725</v>
      </c>
      <c r="I127">
        <v>4372.08</v>
      </c>
      <c r="N127">
        <f t="shared" si="35"/>
        <v>89.855072463768124</v>
      </c>
      <c r="O127">
        <v>7707.15</v>
      </c>
      <c r="AJ127">
        <f t="shared" si="46"/>
        <v>84.93150684931507</v>
      </c>
      <c r="AK127">
        <v>11371.17</v>
      </c>
      <c r="AZ127">
        <f t="shared" si="53"/>
        <v>96.124031007751938</v>
      </c>
      <c r="BA127">
        <v>13415.84</v>
      </c>
      <c r="BB127">
        <f t="shared" si="54"/>
        <v>73.80952380952381</v>
      </c>
      <c r="BC127">
        <v>13122.42</v>
      </c>
      <c r="BF127">
        <f t="shared" si="56"/>
        <v>89.208633093525194</v>
      </c>
      <c r="BG127">
        <v>8407.9</v>
      </c>
    </row>
    <row r="128" spans="1:59" x14ac:dyDescent="0.65">
      <c r="A128">
        <v>13.75</v>
      </c>
      <c r="D128">
        <f t="shared" si="30"/>
        <v>66.137566137566139</v>
      </c>
      <c r="E128">
        <v>5111.2299999999996</v>
      </c>
      <c r="H128">
        <f t="shared" si="32"/>
        <v>62.814070351758787</v>
      </c>
      <c r="I128">
        <v>4661.9799999999996</v>
      </c>
      <c r="N128">
        <f t="shared" si="35"/>
        <v>90.579710144927532</v>
      </c>
      <c r="O128">
        <v>7874.63</v>
      </c>
      <c r="AJ128">
        <f t="shared" si="46"/>
        <v>85.616438356164394</v>
      </c>
      <c r="AK128">
        <v>11921.18</v>
      </c>
      <c r="AZ128">
        <f t="shared" si="53"/>
        <v>96.899224806201559</v>
      </c>
      <c r="BA128">
        <v>12923.5</v>
      </c>
      <c r="BB128">
        <f t="shared" si="54"/>
        <v>74.404761904761912</v>
      </c>
      <c r="BC128">
        <v>12504.91</v>
      </c>
      <c r="BF128">
        <f t="shared" si="56"/>
        <v>89.928057553956847</v>
      </c>
      <c r="BG128">
        <v>8039.99</v>
      </c>
    </row>
    <row r="129" spans="1:59" x14ac:dyDescent="0.65">
      <c r="A129">
        <v>13.86</v>
      </c>
      <c r="D129">
        <f t="shared" si="30"/>
        <v>66.666666666666657</v>
      </c>
      <c r="E129">
        <v>4917.71</v>
      </c>
      <c r="H129">
        <f t="shared" si="32"/>
        <v>63.316582914572862</v>
      </c>
      <c r="I129">
        <v>4721.2</v>
      </c>
      <c r="N129">
        <f t="shared" si="35"/>
        <v>91.304347826086953</v>
      </c>
      <c r="O129">
        <v>7699.25</v>
      </c>
      <c r="AJ129">
        <f t="shared" si="46"/>
        <v>86.301369863013704</v>
      </c>
      <c r="AK129">
        <v>12371.34</v>
      </c>
      <c r="AZ129">
        <f t="shared" si="53"/>
        <v>97.674418604651152</v>
      </c>
      <c r="BA129">
        <v>12135.78</v>
      </c>
      <c r="BB129">
        <f t="shared" si="54"/>
        <v>75</v>
      </c>
      <c r="BC129">
        <v>11583.13</v>
      </c>
      <c r="BF129">
        <f t="shared" si="56"/>
        <v>90.647482014388487</v>
      </c>
      <c r="BG129">
        <v>8101.08</v>
      </c>
    </row>
    <row r="130" spans="1:59" x14ac:dyDescent="0.65">
      <c r="A130">
        <v>13.97</v>
      </c>
      <c r="D130">
        <f t="shared" si="30"/>
        <v>67.195767195767203</v>
      </c>
      <c r="E130">
        <v>4697.41</v>
      </c>
      <c r="H130">
        <f t="shared" si="32"/>
        <v>63.819095477386931</v>
      </c>
      <c r="I130">
        <v>4773</v>
      </c>
      <c r="N130">
        <f t="shared" si="35"/>
        <v>92.028985507246389</v>
      </c>
      <c r="O130">
        <v>7802.56</v>
      </c>
      <c r="AJ130">
        <f t="shared" si="46"/>
        <v>86.986301369863028</v>
      </c>
      <c r="AK130">
        <v>12229.85</v>
      </c>
      <c r="AZ130">
        <f t="shared" si="53"/>
        <v>98.449612403100787</v>
      </c>
      <c r="BA130">
        <v>12182.67</v>
      </c>
      <c r="BB130">
        <f t="shared" si="54"/>
        <v>75.595238095238088</v>
      </c>
      <c r="BC130">
        <v>9929.9599999999991</v>
      </c>
      <c r="BF130">
        <f t="shared" si="56"/>
        <v>91.366906474820155</v>
      </c>
      <c r="BG130">
        <v>8159.07</v>
      </c>
    </row>
    <row r="131" spans="1:59" x14ac:dyDescent="0.65">
      <c r="A131">
        <v>14.08</v>
      </c>
      <c r="D131">
        <f t="shared" si="30"/>
        <v>67.724867724867735</v>
      </c>
      <c r="E131">
        <v>4621.04</v>
      </c>
      <c r="H131">
        <f t="shared" si="32"/>
        <v>64.321608040200999</v>
      </c>
      <c r="I131">
        <v>4461</v>
      </c>
      <c r="N131">
        <f t="shared" si="35"/>
        <v>92.753623188405797</v>
      </c>
      <c r="O131">
        <v>7548.18</v>
      </c>
      <c r="AJ131">
        <f t="shared" si="46"/>
        <v>87.671232876712338</v>
      </c>
      <c r="AK131">
        <v>11922.03</v>
      </c>
      <c r="AZ131">
        <f t="shared" si="53"/>
        <v>99.224806201550393</v>
      </c>
      <c r="BA131">
        <v>13118.85</v>
      </c>
      <c r="BB131">
        <f t="shared" si="54"/>
        <v>76.19047619047619</v>
      </c>
      <c r="BC131">
        <v>8374.49</v>
      </c>
      <c r="BF131">
        <f t="shared" si="56"/>
        <v>92.086330935251809</v>
      </c>
      <c r="BG131">
        <v>7839.37</v>
      </c>
    </row>
    <row r="132" spans="1:59" x14ac:dyDescent="0.65">
      <c r="A132">
        <v>14.19</v>
      </c>
      <c r="D132">
        <f t="shared" ref="D132:D192" si="57">($A132/20.79)*100</f>
        <v>68.253968253968253</v>
      </c>
      <c r="E132">
        <v>4713.29</v>
      </c>
      <c r="H132">
        <f t="shared" ref="H132:H195" si="58">($A132/21.89)*100</f>
        <v>64.824120603015061</v>
      </c>
      <c r="I132">
        <v>4489.17</v>
      </c>
      <c r="N132">
        <f t="shared" ref="N132:N141" si="59">($A132/15.18)*100</f>
        <v>93.478260869565204</v>
      </c>
      <c r="O132">
        <v>8183.69</v>
      </c>
      <c r="AJ132">
        <f t="shared" ref="AJ132:AJ149" si="60">($A132/16.06)*100</f>
        <v>88.356164383561648</v>
      </c>
      <c r="AK132">
        <v>11201.14</v>
      </c>
      <c r="AZ132">
        <f t="shared" ref="AZ132" si="61">($A132/14.19)*100</f>
        <v>100</v>
      </c>
      <c r="BA132">
        <v>13249.33</v>
      </c>
      <c r="BB132">
        <f t="shared" ref="BB132:BB171" si="62">($A132/18.48)*100</f>
        <v>76.785714285714278</v>
      </c>
      <c r="BC132">
        <v>7367.04</v>
      </c>
      <c r="BF132">
        <f t="shared" ref="BF132:BF142" si="63">($A132/15.29)*100</f>
        <v>92.805755395683448</v>
      </c>
      <c r="BG132">
        <v>7446</v>
      </c>
    </row>
    <row r="133" spans="1:59" x14ac:dyDescent="0.65">
      <c r="A133">
        <v>14.3</v>
      </c>
      <c r="D133">
        <f t="shared" si="57"/>
        <v>68.783068783068785</v>
      </c>
      <c r="E133">
        <v>4777.2700000000004</v>
      </c>
      <c r="H133">
        <f t="shared" si="58"/>
        <v>65.326633165829151</v>
      </c>
      <c r="I133">
        <v>4606.18</v>
      </c>
      <c r="N133">
        <f t="shared" si="59"/>
        <v>94.20289855072464</v>
      </c>
      <c r="O133">
        <v>8710.5</v>
      </c>
      <c r="AJ133">
        <f t="shared" si="60"/>
        <v>89.041095890410972</v>
      </c>
      <c r="AK133">
        <v>10793.2</v>
      </c>
      <c r="BB133">
        <f t="shared" si="62"/>
        <v>77.38095238095238</v>
      </c>
      <c r="BC133">
        <v>6988.36</v>
      </c>
      <c r="BF133">
        <f t="shared" si="63"/>
        <v>93.525179856115116</v>
      </c>
      <c r="BG133">
        <v>7676.3</v>
      </c>
    </row>
    <row r="134" spans="1:59" x14ac:dyDescent="0.65">
      <c r="A134">
        <v>14.41</v>
      </c>
      <c r="D134">
        <f t="shared" si="57"/>
        <v>69.312169312169317</v>
      </c>
      <c r="E134">
        <v>4907.16</v>
      </c>
      <c r="H134">
        <f t="shared" si="58"/>
        <v>65.829145728643212</v>
      </c>
      <c r="I134">
        <v>4661.79</v>
      </c>
      <c r="N134">
        <f t="shared" si="59"/>
        <v>94.927536231884062</v>
      </c>
      <c r="O134">
        <v>9097.26</v>
      </c>
      <c r="AJ134">
        <f t="shared" si="60"/>
        <v>89.726027397260282</v>
      </c>
      <c r="AK134">
        <v>11500.25</v>
      </c>
      <c r="BB134">
        <f t="shared" si="62"/>
        <v>77.976190476190482</v>
      </c>
      <c r="BC134">
        <v>7165.61</v>
      </c>
      <c r="BF134">
        <f t="shared" si="63"/>
        <v>94.24460431654677</v>
      </c>
      <c r="BG134">
        <v>7925.06</v>
      </c>
    </row>
    <row r="135" spans="1:59" x14ac:dyDescent="0.65">
      <c r="A135">
        <v>14.52</v>
      </c>
      <c r="D135">
        <f t="shared" si="57"/>
        <v>69.841269841269835</v>
      </c>
      <c r="E135">
        <v>5083.49</v>
      </c>
      <c r="H135">
        <f t="shared" si="58"/>
        <v>66.331658291457288</v>
      </c>
      <c r="I135">
        <v>4827.9799999999996</v>
      </c>
      <c r="N135">
        <f t="shared" si="59"/>
        <v>95.652173913043484</v>
      </c>
      <c r="O135">
        <v>9812.59</v>
      </c>
      <c r="AJ135">
        <f t="shared" si="60"/>
        <v>90.410958904109592</v>
      </c>
      <c r="AK135">
        <v>12232.8</v>
      </c>
      <c r="BB135">
        <f t="shared" si="62"/>
        <v>78.571428571428569</v>
      </c>
      <c r="BC135">
        <v>7880.71</v>
      </c>
      <c r="BF135">
        <f t="shared" si="63"/>
        <v>94.964028776978409</v>
      </c>
      <c r="BG135">
        <v>8031.93</v>
      </c>
    </row>
    <row r="136" spans="1:59" x14ac:dyDescent="0.65">
      <c r="A136">
        <v>14.63</v>
      </c>
      <c r="D136">
        <f t="shared" si="57"/>
        <v>70.370370370370367</v>
      </c>
      <c r="E136">
        <v>5420.53</v>
      </c>
      <c r="H136">
        <f t="shared" si="58"/>
        <v>66.834170854271363</v>
      </c>
      <c r="I136">
        <v>4589.51</v>
      </c>
      <c r="N136">
        <f t="shared" si="59"/>
        <v>96.376811594202906</v>
      </c>
      <c r="O136">
        <v>10116.75</v>
      </c>
      <c r="AJ136">
        <f t="shared" si="60"/>
        <v>91.095890410958916</v>
      </c>
      <c r="AK136">
        <v>13326.02</v>
      </c>
      <c r="BB136">
        <f t="shared" si="62"/>
        <v>79.166666666666671</v>
      </c>
      <c r="BC136">
        <v>8886.16</v>
      </c>
      <c r="BF136">
        <f t="shared" si="63"/>
        <v>95.683453237410092</v>
      </c>
      <c r="BG136">
        <v>8124.52</v>
      </c>
    </row>
    <row r="137" spans="1:59" x14ac:dyDescent="0.65">
      <c r="A137">
        <v>14.74</v>
      </c>
      <c r="D137">
        <f t="shared" si="57"/>
        <v>70.899470899470913</v>
      </c>
      <c r="E137">
        <v>5828.76</v>
      </c>
      <c r="H137">
        <f t="shared" si="58"/>
        <v>67.336683417085425</v>
      </c>
      <c r="I137">
        <v>4464.6099999999997</v>
      </c>
      <c r="N137">
        <f t="shared" si="59"/>
        <v>97.101449275362313</v>
      </c>
      <c r="O137">
        <v>10429.620000000001</v>
      </c>
      <c r="AJ137">
        <f t="shared" si="60"/>
        <v>91.780821917808225</v>
      </c>
      <c r="AK137">
        <v>13205.68</v>
      </c>
      <c r="BB137">
        <f t="shared" si="62"/>
        <v>79.761904761904759</v>
      </c>
      <c r="BC137">
        <v>10901.24</v>
      </c>
      <c r="BF137">
        <f t="shared" si="63"/>
        <v>96.402877697841731</v>
      </c>
      <c r="BG137">
        <v>8173.32</v>
      </c>
    </row>
    <row r="138" spans="1:59" x14ac:dyDescent="0.65">
      <c r="A138">
        <v>14.85</v>
      </c>
      <c r="D138">
        <f t="shared" si="57"/>
        <v>71.428571428571431</v>
      </c>
      <c r="E138">
        <v>5993.92</v>
      </c>
      <c r="H138">
        <f t="shared" si="58"/>
        <v>67.839195979899486</v>
      </c>
      <c r="I138">
        <v>4389.2299999999996</v>
      </c>
      <c r="N138">
        <f t="shared" si="59"/>
        <v>97.826086956521735</v>
      </c>
      <c r="O138">
        <v>10721.81</v>
      </c>
      <c r="AJ138">
        <f t="shared" si="60"/>
        <v>92.465753424657535</v>
      </c>
      <c r="AK138">
        <v>11956.31</v>
      </c>
      <c r="BB138">
        <f t="shared" si="62"/>
        <v>80.357142857142847</v>
      </c>
      <c r="BC138">
        <v>12760.87</v>
      </c>
      <c r="BF138">
        <f t="shared" si="63"/>
        <v>97.122302158273385</v>
      </c>
      <c r="BG138">
        <v>8812.2800000000007</v>
      </c>
    </row>
    <row r="139" spans="1:59" x14ac:dyDescent="0.65">
      <c r="A139">
        <v>14.96</v>
      </c>
      <c r="D139">
        <f t="shared" si="57"/>
        <v>71.957671957671963</v>
      </c>
      <c r="E139">
        <v>6225.07</v>
      </c>
      <c r="H139">
        <f t="shared" si="58"/>
        <v>68.341708542713576</v>
      </c>
      <c r="I139">
        <v>4235.18</v>
      </c>
      <c r="N139">
        <f t="shared" si="59"/>
        <v>98.550724637681171</v>
      </c>
      <c r="O139">
        <v>10529.84</v>
      </c>
      <c r="AJ139">
        <f t="shared" si="60"/>
        <v>93.150684931506873</v>
      </c>
      <c r="AK139">
        <v>10172.040000000001</v>
      </c>
      <c r="BB139">
        <f t="shared" si="62"/>
        <v>80.952380952380949</v>
      </c>
      <c r="BC139">
        <v>14272.88</v>
      </c>
      <c r="BF139">
        <f t="shared" si="63"/>
        <v>97.841726618705053</v>
      </c>
      <c r="BG139">
        <v>9190.81</v>
      </c>
    </row>
    <row r="140" spans="1:59" x14ac:dyDescent="0.65">
      <c r="A140">
        <v>15.07</v>
      </c>
      <c r="D140">
        <f t="shared" si="57"/>
        <v>72.486772486772495</v>
      </c>
      <c r="E140">
        <v>6343.19</v>
      </c>
      <c r="H140">
        <f t="shared" si="58"/>
        <v>68.844221105527637</v>
      </c>
      <c r="I140">
        <v>4213.25</v>
      </c>
      <c r="N140">
        <f t="shared" si="59"/>
        <v>99.275362318840592</v>
      </c>
      <c r="O140">
        <v>10258.61</v>
      </c>
      <c r="AJ140">
        <f t="shared" si="60"/>
        <v>93.835616438356169</v>
      </c>
      <c r="AK140">
        <v>10063.18</v>
      </c>
      <c r="BB140">
        <f t="shared" si="62"/>
        <v>81.547619047619051</v>
      </c>
      <c r="BC140">
        <v>14965.83</v>
      </c>
      <c r="BF140">
        <f t="shared" si="63"/>
        <v>98.561151079136692</v>
      </c>
      <c r="BG140">
        <v>9536.5499999999993</v>
      </c>
    </row>
    <row r="141" spans="1:59" x14ac:dyDescent="0.65">
      <c r="A141">
        <v>15.18</v>
      </c>
      <c r="D141">
        <f t="shared" si="57"/>
        <v>73.015873015873026</v>
      </c>
      <c r="E141">
        <v>6465.36</v>
      </c>
      <c r="H141">
        <f t="shared" si="58"/>
        <v>69.346733668341713</v>
      </c>
      <c r="I141">
        <v>4445.47</v>
      </c>
      <c r="N141">
        <f t="shared" si="59"/>
        <v>100</v>
      </c>
      <c r="O141">
        <v>9877.7999999999993</v>
      </c>
      <c r="AJ141">
        <f t="shared" si="60"/>
        <v>94.520547945205479</v>
      </c>
      <c r="AK141">
        <v>10159.290000000001</v>
      </c>
      <c r="BB141">
        <f t="shared" si="62"/>
        <v>82.142857142857139</v>
      </c>
      <c r="BC141">
        <v>14300.86</v>
      </c>
      <c r="BF141">
        <f t="shared" si="63"/>
        <v>99.280575539568346</v>
      </c>
      <c r="BG141">
        <v>9167.66</v>
      </c>
    </row>
    <row r="142" spans="1:59" x14ac:dyDescent="0.65">
      <c r="A142">
        <v>15.29</v>
      </c>
      <c r="D142">
        <f t="shared" si="57"/>
        <v>73.544973544973544</v>
      </c>
      <c r="E142">
        <v>6055.04</v>
      </c>
      <c r="H142">
        <f t="shared" si="58"/>
        <v>69.849246231155774</v>
      </c>
      <c r="I142">
        <v>4504.21</v>
      </c>
      <c r="AJ142">
        <f t="shared" si="60"/>
        <v>95.205479452054803</v>
      </c>
      <c r="AK142">
        <v>10722.6</v>
      </c>
      <c r="BB142">
        <f t="shared" si="62"/>
        <v>82.738095238095227</v>
      </c>
      <c r="BC142">
        <v>13363.02</v>
      </c>
      <c r="BF142">
        <f t="shared" si="63"/>
        <v>100</v>
      </c>
      <c r="BG142">
        <v>8542.08</v>
      </c>
    </row>
    <row r="143" spans="1:59" x14ac:dyDescent="0.65">
      <c r="A143">
        <v>15.4</v>
      </c>
      <c r="D143">
        <f t="shared" si="57"/>
        <v>74.074074074074076</v>
      </c>
      <c r="E143">
        <v>6270.08</v>
      </c>
      <c r="H143">
        <f t="shared" si="58"/>
        <v>70.35175879396985</v>
      </c>
      <c r="I143">
        <v>4494.8100000000004</v>
      </c>
      <c r="AJ143">
        <f t="shared" si="60"/>
        <v>95.890410958904113</v>
      </c>
      <c r="AK143">
        <v>11908.36</v>
      </c>
      <c r="BB143">
        <f t="shared" si="62"/>
        <v>83.333333333333343</v>
      </c>
      <c r="BC143">
        <v>11916.95</v>
      </c>
    </row>
    <row r="144" spans="1:59" x14ac:dyDescent="0.65">
      <c r="A144">
        <v>15.51</v>
      </c>
      <c r="D144">
        <f t="shared" si="57"/>
        <v>74.603174603174608</v>
      </c>
      <c r="E144">
        <v>6739.84</v>
      </c>
      <c r="H144">
        <f t="shared" si="58"/>
        <v>70.854271356783912</v>
      </c>
      <c r="I144">
        <v>4430.26</v>
      </c>
      <c r="AJ144">
        <f t="shared" si="60"/>
        <v>96.575342465753437</v>
      </c>
      <c r="AK144">
        <v>12911.75</v>
      </c>
      <c r="BB144">
        <f t="shared" si="62"/>
        <v>83.928571428571431</v>
      </c>
      <c r="BC144">
        <v>10751.51</v>
      </c>
    </row>
    <row r="145" spans="1:55" x14ac:dyDescent="0.65">
      <c r="A145">
        <v>15.62</v>
      </c>
      <c r="D145">
        <f t="shared" si="57"/>
        <v>75.132275132275126</v>
      </c>
      <c r="E145">
        <v>5980.8</v>
      </c>
      <c r="H145">
        <f t="shared" si="58"/>
        <v>71.356783919597987</v>
      </c>
      <c r="I145">
        <v>4513.59</v>
      </c>
      <c r="AJ145">
        <f t="shared" si="60"/>
        <v>97.260273972602747</v>
      </c>
      <c r="AK145">
        <v>13549.47</v>
      </c>
      <c r="BB145">
        <f t="shared" si="62"/>
        <v>84.523809523809518</v>
      </c>
      <c r="BC145">
        <v>9758.5499999999993</v>
      </c>
    </row>
    <row r="146" spans="1:55" x14ac:dyDescent="0.65">
      <c r="A146">
        <v>15.73</v>
      </c>
      <c r="D146">
        <f t="shared" si="57"/>
        <v>75.661375661375658</v>
      </c>
      <c r="E146">
        <v>5870.08</v>
      </c>
      <c r="H146">
        <f t="shared" si="58"/>
        <v>71.859296482412063</v>
      </c>
      <c r="I146">
        <v>4633.4399999999996</v>
      </c>
      <c r="AJ146">
        <f t="shared" si="60"/>
        <v>97.945205479452071</v>
      </c>
      <c r="AK146">
        <v>13153.82</v>
      </c>
      <c r="BB146">
        <f t="shared" si="62"/>
        <v>85.11904761904762</v>
      </c>
      <c r="BC146">
        <v>9105.43</v>
      </c>
    </row>
    <row r="147" spans="1:55" x14ac:dyDescent="0.65">
      <c r="A147">
        <v>15.84</v>
      </c>
      <c r="D147">
        <f t="shared" si="57"/>
        <v>76.190476190476204</v>
      </c>
      <c r="E147">
        <v>5828.48</v>
      </c>
      <c r="H147">
        <f t="shared" si="58"/>
        <v>72.361809045226138</v>
      </c>
      <c r="I147">
        <v>4914.46</v>
      </c>
      <c r="AJ147">
        <f t="shared" si="60"/>
        <v>98.63013698630138</v>
      </c>
      <c r="AK147">
        <v>13330.59</v>
      </c>
      <c r="BB147">
        <f t="shared" si="62"/>
        <v>85.714285714285708</v>
      </c>
      <c r="BC147">
        <v>8352.33</v>
      </c>
    </row>
    <row r="148" spans="1:55" x14ac:dyDescent="0.65">
      <c r="A148">
        <v>15.95</v>
      </c>
      <c r="D148">
        <f t="shared" si="57"/>
        <v>76.719576719576722</v>
      </c>
      <c r="E148">
        <v>5609.6</v>
      </c>
      <c r="H148">
        <f t="shared" si="58"/>
        <v>72.8643216080402</v>
      </c>
      <c r="I148">
        <v>5221.41</v>
      </c>
      <c r="AJ148">
        <f t="shared" si="60"/>
        <v>99.31506849315069</v>
      </c>
      <c r="AK148">
        <v>13411.56</v>
      </c>
      <c r="BB148">
        <f t="shared" si="62"/>
        <v>86.309523809523796</v>
      </c>
      <c r="BC148">
        <v>7689.41</v>
      </c>
    </row>
    <row r="149" spans="1:55" x14ac:dyDescent="0.65">
      <c r="A149">
        <v>16.059999999999999</v>
      </c>
      <c r="D149">
        <f t="shared" si="57"/>
        <v>77.24867724867724</v>
      </c>
      <c r="E149">
        <v>5955.84</v>
      </c>
      <c r="H149">
        <f t="shared" si="58"/>
        <v>73.366834170854261</v>
      </c>
      <c r="I149">
        <v>5188.0200000000004</v>
      </c>
      <c r="AJ149">
        <f t="shared" si="60"/>
        <v>100</v>
      </c>
      <c r="AK149">
        <v>13623.62</v>
      </c>
      <c r="BB149">
        <f t="shared" si="62"/>
        <v>86.904761904761898</v>
      </c>
      <c r="BC149">
        <v>7702.18</v>
      </c>
    </row>
    <row r="150" spans="1:55" x14ac:dyDescent="0.65">
      <c r="A150">
        <v>16.170000000000002</v>
      </c>
      <c r="D150">
        <f t="shared" si="57"/>
        <v>77.777777777777786</v>
      </c>
      <c r="E150">
        <v>6014.4</v>
      </c>
      <c r="H150">
        <f t="shared" si="58"/>
        <v>73.869346733668351</v>
      </c>
      <c r="I150">
        <v>5049.8900000000003</v>
      </c>
      <c r="BB150">
        <f t="shared" si="62"/>
        <v>87.500000000000014</v>
      </c>
      <c r="BC150">
        <v>8387.27</v>
      </c>
    </row>
    <row r="151" spans="1:55" x14ac:dyDescent="0.65">
      <c r="A151">
        <v>16.28</v>
      </c>
      <c r="D151">
        <f t="shared" si="57"/>
        <v>78.306878306878318</v>
      </c>
      <c r="E151">
        <v>6611.2</v>
      </c>
      <c r="H151">
        <f t="shared" si="58"/>
        <v>74.371859296482413</v>
      </c>
      <c r="I151">
        <v>4627.91</v>
      </c>
      <c r="BB151">
        <f t="shared" si="62"/>
        <v>88.095238095238102</v>
      </c>
      <c r="BC151">
        <v>8754.77</v>
      </c>
    </row>
    <row r="152" spans="1:55" x14ac:dyDescent="0.65">
      <c r="A152">
        <v>16.39</v>
      </c>
      <c r="D152">
        <f t="shared" si="57"/>
        <v>78.835978835978835</v>
      </c>
      <c r="E152">
        <v>6746.56</v>
      </c>
      <c r="H152">
        <f t="shared" si="58"/>
        <v>74.874371859296488</v>
      </c>
      <c r="I152">
        <v>4772.18</v>
      </c>
      <c r="BB152">
        <f t="shared" si="62"/>
        <v>88.69047619047619</v>
      </c>
      <c r="BC152">
        <v>8645.1299999999992</v>
      </c>
    </row>
    <row r="153" spans="1:55" x14ac:dyDescent="0.65">
      <c r="A153">
        <v>16.5</v>
      </c>
      <c r="D153">
        <f t="shared" si="57"/>
        <v>79.365079365079367</v>
      </c>
      <c r="E153">
        <v>6943.34</v>
      </c>
      <c r="H153">
        <f t="shared" si="58"/>
        <v>75.37688442211055</v>
      </c>
      <c r="I153">
        <v>4448.58</v>
      </c>
      <c r="BB153">
        <f t="shared" si="62"/>
        <v>89.285714285714278</v>
      </c>
      <c r="BC153">
        <v>8636.89</v>
      </c>
    </row>
    <row r="154" spans="1:55" x14ac:dyDescent="0.65">
      <c r="A154">
        <v>16.61</v>
      </c>
      <c r="D154">
        <f t="shared" si="57"/>
        <v>79.894179894179899</v>
      </c>
      <c r="E154">
        <v>7148.37</v>
      </c>
      <c r="H154">
        <f t="shared" si="58"/>
        <v>75.879396984924625</v>
      </c>
      <c r="I154">
        <v>4356.83</v>
      </c>
      <c r="BB154">
        <f t="shared" si="62"/>
        <v>89.88095238095238</v>
      </c>
      <c r="BC154">
        <v>8563.7999999999993</v>
      </c>
    </row>
    <row r="155" spans="1:55" x14ac:dyDescent="0.65">
      <c r="A155">
        <v>16.72</v>
      </c>
      <c r="D155">
        <f t="shared" si="57"/>
        <v>80.423280423280417</v>
      </c>
      <c r="E155">
        <v>6375.33</v>
      </c>
      <c r="H155">
        <f t="shared" si="58"/>
        <v>76.381909547738687</v>
      </c>
      <c r="I155">
        <v>4324.8100000000004</v>
      </c>
      <c r="BB155">
        <f t="shared" si="62"/>
        <v>90.476190476190467</v>
      </c>
      <c r="BC155">
        <v>8123.31</v>
      </c>
    </row>
    <row r="156" spans="1:55" x14ac:dyDescent="0.65">
      <c r="A156">
        <v>16.829999999999998</v>
      </c>
      <c r="D156">
        <f t="shared" si="57"/>
        <v>80.952380952380949</v>
      </c>
      <c r="E156">
        <v>5967.8</v>
      </c>
      <c r="H156">
        <f t="shared" si="58"/>
        <v>76.884422110552748</v>
      </c>
      <c r="I156">
        <v>4121.16</v>
      </c>
      <c r="BB156">
        <f t="shared" si="62"/>
        <v>91.071428571428555</v>
      </c>
      <c r="BC156">
        <v>8851.0499999999993</v>
      </c>
    </row>
    <row r="157" spans="1:55" x14ac:dyDescent="0.65">
      <c r="A157">
        <v>16.940000000000001</v>
      </c>
      <c r="D157">
        <f t="shared" si="57"/>
        <v>81.481481481481495</v>
      </c>
      <c r="E157">
        <v>5683.18</v>
      </c>
      <c r="H157">
        <f t="shared" si="58"/>
        <v>77.386934673366838</v>
      </c>
      <c r="I157">
        <v>4062.81</v>
      </c>
      <c r="BB157">
        <f t="shared" si="62"/>
        <v>91.666666666666671</v>
      </c>
      <c r="BC157">
        <v>9320.44</v>
      </c>
    </row>
    <row r="158" spans="1:55" x14ac:dyDescent="0.65">
      <c r="A158">
        <v>17.05</v>
      </c>
      <c r="D158">
        <f t="shared" si="57"/>
        <v>82.010582010582027</v>
      </c>
      <c r="E158">
        <v>5683.52</v>
      </c>
      <c r="H158">
        <f t="shared" si="58"/>
        <v>77.889447236180914</v>
      </c>
      <c r="I158">
        <v>4376.84</v>
      </c>
      <c r="BB158">
        <f t="shared" si="62"/>
        <v>92.261904761904773</v>
      </c>
      <c r="BC158">
        <v>10040.24</v>
      </c>
    </row>
    <row r="159" spans="1:55" x14ac:dyDescent="0.65">
      <c r="A159">
        <v>17.16</v>
      </c>
      <c r="D159">
        <f t="shared" si="57"/>
        <v>82.539682539682545</v>
      </c>
      <c r="E159">
        <v>5495.25</v>
      </c>
      <c r="H159">
        <f t="shared" si="58"/>
        <v>78.391959798994975</v>
      </c>
      <c r="I159">
        <v>4469.0200000000004</v>
      </c>
      <c r="BB159">
        <f t="shared" si="62"/>
        <v>92.857142857142861</v>
      </c>
      <c r="BC159">
        <v>10602.98</v>
      </c>
    </row>
    <row r="160" spans="1:55" x14ac:dyDescent="0.65">
      <c r="A160">
        <v>17.27</v>
      </c>
      <c r="D160">
        <f t="shared" si="57"/>
        <v>83.068783068783063</v>
      </c>
      <c r="E160">
        <v>5135.13</v>
      </c>
      <c r="H160">
        <f t="shared" si="58"/>
        <v>78.894472361809036</v>
      </c>
      <c r="I160">
        <v>4584.41</v>
      </c>
      <c r="BB160">
        <f t="shared" si="62"/>
        <v>93.452380952380949</v>
      </c>
      <c r="BC160">
        <v>10957.47</v>
      </c>
    </row>
    <row r="161" spans="1:55" x14ac:dyDescent="0.65">
      <c r="A161">
        <v>17.38</v>
      </c>
      <c r="D161">
        <f t="shared" si="57"/>
        <v>83.597883597883595</v>
      </c>
      <c r="E161">
        <v>4668.18</v>
      </c>
      <c r="H161">
        <f t="shared" si="58"/>
        <v>79.396984924623098</v>
      </c>
      <c r="I161">
        <v>4912.46</v>
      </c>
      <c r="BB161">
        <f t="shared" si="62"/>
        <v>94.047619047619037</v>
      </c>
      <c r="BC161">
        <v>9207.18</v>
      </c>
    </row>
    <row r="162" spans="1:55" x14ac:dyDescent="0.65">
      <c r="A162">
        <v>17.489999999999998</v>
      </c>
      <c r="D162">
        <f t="shared" si="57"/>
        <v>84.126984126984127</v>
      </c>
      <c r="E162">
        <v>4804.8599999999997</v>
      </c>
      <c r="H162">
        <f t="shared" si="58"/>
        <v>79.899497487437174</v>
      </c>
      <c r="I162">
        <v>4934.96</v>
      </c>
      <c r="BB162">
        <f t="shared" si="62"/>
        <v>94.642857142857125</v>
      </c>
      <c r="BC162">
        <v>8725.85</v>
      </c>
    </row>
    <row r="163" spans="1:55" x14ac:dyDescent="0.65">
      <c r="A163">
        <v>17.600000000000001</v>
      </c>
      <c r="D163">
        <f t="shared" si="57"/>
        <v>84.656084656084658</v>
      </c>
      <c r="E163">
        <v>5005.33</v>
      </c>
      <c r="H163">
        <f t="shared" si="58"/>
        <v>80.402010050251263</v>
      </c>
      <c r="I163">
        <v>5022.08</v>
      </c>
      <c r="BB163">
        <f t="shared" si="62"/>
        <v>95.238095238095241</v>
      </c>
      <c r="BC163">
        <v>7562.2</v>
      </c>
    </row>
    <row r="164" spans="1:55" x14ac:dyDescent="0.65">
      <c r="A164">
        <v>17.71</v>
      </c>
      <c r="D164">
        <f t="shared" si="57"/>
        <v>85.18518518518519</v>
      </c>
      <c r="E164">
        <v>5309.74</v>
      </c>
      <c r="H164">
        <f t="shared" si="58"/>
        <v>80.904522613065339</v>
      </c>
      <c r="I164">
        <v>5107.42</v>
      </c>
      <c r="BB164">
        <f t="shared" si="62"/>
        <v>95.833333333333343</v>
      </c>
      <c r="BC164">
        <v>7223.39</v>
      </c>
    </row>
    <row r="165" spans="1:55" x14ac:dyDescent="0.65">
      <c r="A165">
        <v>17.82</v>
      </c>
      <c r="D165">
        <f t="shared" si="57"/>
        <v>85.714285714285722</v>
      </c>
      <c r="E165">
        <v>5822.71</v>
      </c>
      <c r="H165">
        <f t="shared" si="58"/>
        <v>81.4070351758794</v>
      </c>
      <c r="I165">
        <v>5460.78</v>
      </c>
      <c r="BB165">
        <f t="shared" si="62"/>
        <v>96.428571428571431</v>
      </c>
      <c r="BC165">
        <v>6997.19</v>
      </c>
    </row>
    <row r="166" spans="1:55" x14ac:dyDescent="0.65">
      <c r="A166">
        <v>17.93</v>
      </c>
      <c r="D166">
        <f t="shared" si="57"/>
        <v>86.24338624338624</v>
      </c>
      <c r="E166">
        <v>6172.98</v>
      </c>
      <c r="H166">
        <f t="shared" si="58"/>
        <v>81.909547738693462</v>
      </c>
      <c r="I166">
        <v>5516.03</v>
      </c>
      <c r="BB166">
        <f t="shared" si="62"/>
        <v>97.023809523809518</v>
      </c>
      <c r="BC166">
        <v>6920.15</v>
      </c>
    </row>
    <row r="167" spans="1:55" x14ac:dyDescent="0.65">
      <c r="A167">
        <v>18.04</v>
      </c>
      <c r="D167">
        <f t="shared" si="57"/>
        <v>86.772486772486772</v>
      </c>
      <c r="E167">
        <v>6391.48</v>
      </c>
      <c r="H167">
        <f t="shared" si="58"/>
        <v>82.412060301507523</v>
      </c>
      <c r="I167">
        <v>5458.1</v>
      </c>
      <c r="BB167">
        <f t="shared" si="62"/>
        <v>97.61904761904762</v>
      </c>
      <c r="BC167">
        <v>7273.32</v>
      </c>
    </row>
    <row r="168" spans="1:55" x14ac:dyDescent="0.65">
      <c r="A168">
        <v>18.149999999999999</v>
      </c>
      <c r="D168">
        <f t="shared" si="57"/>
        <v>87.301587301587304</v>
      </c>
      <c r="E168">
        <v>7064.4</v>
      </c>
      <c r="H168">
        <f t="shared" si="58"/>
        <v>82.914572864321599</v>
      </c>
      <c r="I168">
        <v>5763.73</v>
      </c>
      <c r="BB168">
        <f t="shared" si="62"/>
        <v>98.214285714285708</v>
      </c>
      <c r="BC168">
        <v>7555.94</v>
      </c>
    </row>
    <row r="169" spans="1:55" x14ac:dyDescent="0.65">
      <c r="A169">
        <v>18.260000000000002</v>
      </c>
      <c r="D169">
        <f t="shared" si="57"/>
        <v>87.830687830687836</v>
      </c>
      <c r="E169">
        <v>7278.19</v>
      </c>
      <c r="H169">
        <f t="shared" si="58"/>
        <v>83.417085427135689</v>
      </c>
      <c r="I169">
        <v>5179.28</v>
      </c>
      <c r="BB169">
        <f t="shared" si="62"/>
        <v>98.80952380952381</v>
      </c>
      <c r="BC169">
        <v>7990.97</v>
      </c>
    </row>
    <row r="170" spans="1:55" x14ac:dyDescent="0.65">
      <c r="A170">
        <v>18.37</v>
      </c>
      <c r="D170">
        <f t="shared" si="57"/>
        <v>88.359788359788368</v>
      </c>
      <c r="E170">
        <v>6946.52</v>
      </c>
      <c r="H170">
        <f t="shared" si="58"/>
        <v>83.91959798994975</v>
      </c>
      <c r="I170">
        <v>4947.62</v>
      </c>
      <c r="BB170">
        <f t="shared" si="62"/>
        <v>99.404761904761912</v>
      </c>
      <c r="BC170">
        <v>8487.17</v>
      </c>
    </row>
    <row r="171" spans="1:55" x14ac:dyDescent="0.65">
      <c r="A171">
        <v>18.48</v>
      </c>
      <c r="D171">
        <f t="shared" si="57"/>
        <v>88.8888888888889</v>
      </c>
      <c r="E171">
        <v>6682.45</v>
      </c>
      <c r="H171">
        <f t="shared" si="58"/>
        <v>84.422110552763812</v>
      </c>
      <c r="I171">
        <v>4692.2700000000004</v>
      </c>
      <c r="BB171">
        <f t="shared" si="62"/>
        <v>100</v>
      </c>
      <c r="BC171">
        <v>8721.52</v>
      </c>
    </row>
    <row r="172" spans="1:55" x14ac:dyDescent="0.65">
      <c r="A172">
        <v>18.59</v>
      </c>
      <c r="D172">
        <f t="shared" si="57"/>
        <v>89.417989417989418</v>
      </c>
      <c r="E172">
        <v>6576.69</v>
      </c>
      <c r="H172">
        <f t="shared" si="58"/>
        <v>84.924623115577887</v>
      </c>
      <c r="I172">
        <v>4800.96</v>
      </c>
    </row>
    <row r="173" spans="1:55" x14ac:dyDescent="0.65">
      <c r="A173">
        <v>18.7</v>
      </c>
      <c r="D173">
        <f t="shared" si="57"/>
        <v>89.947089947089935</v>
      </c>
      <c r="E173">
        <v>6210.37</v>
      </c>
      <c r="H173">
        <f t="shared" si="58"/>
        <v>85.427135678391949</v>
      </c>
      <c r="I173">
        <v>4900.78</v>
      </c>
    </row>
    <row r="174" spans="1:55" x14ac:dyDescent="0.65">
      <c r="A174">
        <v>18.809999999999999</v>
      </c>
      <c r="D174">
        <f t="shared" si="57"/>
        <v>90.476190476190482</v>
      </c>
      <c r="E174">
        <v>5951.66</v>
      </c>
      <c r="H174">
        <f t="shared" si="58"/>
        <v>85.929648241206024</v>
      </c>
      <c r="I174">
        <v>5201.22</v>
      </c>
    </row>
    <row r="175" spans="1:55" x14ac:dyDescent="0.65">
      <c r="A175">
        <v>18.920000000000002</v>
      </c>
      <c r="D175">
        <f t="shared" si="57"/>
        <v>91.005291005291028</v>
      </c>
      <c r="E175">
        <v>5562.83</v>
      </c>
      <c r="H175">
        <f t="shared" si="58"/>
        <v>86.432160804020114</v>
      </c>
      <c r="I175">
        <v>5517.45</v>
      </c>
    </row>
    <row r="176" spans="1:55" x14ac:dyDescent="0.65">
      <c r="A176">
        <v>19.03</v>
      </c>
      <c r="D176">
        <f t="shared" si="57"/>
        <v>91.534391534391546</v>
      </c>
      <c r="E176">
        <v>5525.19</v>
      </c>
      <c r="H176">
        <f t="shared" si="58"/>
        <v>86.934673366834176</v>
      </c>
      <c r="I176">
        <v>5736.3</v>
      </c>
    </row>
    <row r="177" spans="1:9" x14ac:dyDescent="0.65">
      <c r="A177">
        <v>19.14</v>
      </c>
      <c r="D177">
        <f t="shared" si="57"/>
        <v>92.063492063492063</v>
      </c>
      <c r="E177">
        <v>5334.77</v>
      </c>
      <c r="H177">
        <f t="shared" si="58"/>
        <v>87.437185929648237</v>
      </c>
      <c r="I177">
        <v>6013.72</v>
      </c>
    </row>
    <row r="178" spans="1:9" x14ac:dyDescent="0.65">
      <c r="A178">
        <v>19.25</v>
      </c>
      <c r="D178">
        <f t="shared" si="57"/>
        <v>92.592592592592595</v>
      </c>
      <c r="E178">
        <v>5376.48</v>
      </c>
      <c r="H178">
        <f t="shared" si="58"/>
        <v>87.939698492462298</v>
      </c>
      <c r="I178">
        <v>6506.54</v>
      </c>
    </row>
    <row r="179" spans="1:9" x14ac:dyDescent="0.65">
      <c r="A179">
        <v>19.36</v>
      </c>
      <c r="D179">
        <f t="shared" si="57"/>
        <v>93.121693121693127</v>
      </c>
      <c r="E179">
        <v>5664.86</v>
      </c>
      <c r="H179">
        <f t="shared" si="58"/>
        <v>88.442211055276374</v>
      </c>
      <c r="I179">
        <v>7840.03</v>
      </c>
    </row>
    <row r="180" spans="1:9" x14ac:dyDescent="0.65">
      <c r="A180">
        <v>19.47</v>
      </c>
      <c r="D180">
        <f t="shared" si="57"/>
        <v>93.650793650793645</v>
      </c>
      <c r="E180">
        <v>5963.19</v>
      </c>
      <c r="H180">
        <f t="shared" si="58"/>
        <v>88.94472361809045</v>
      </c>
      <c r="I180">
        <v>9291.9599999999991</v>
      </c>
    </row>
    <row r="181" spans="1:9" x14ac:dyDescent="0.65">
      <c r="A181">
        <v>19.579999999999998</v>
      </c>
      <c r="D181">
        <f t="shared" si="57"/>
        <v>94.179894179894177</v>
      </c>
      <c r="E181">
        <v>5846.46</v>
      </c>
      <c r="H181">
        <f t="shared" si="58"/>
        <v>89.447236180904511</v>
      </c>
      <c r="I181">
        <v>10377.549999999999</v>
      </c>
    </row>
    <row r="182" spans="1:9" x14ac:dyDescent="0.65">
      <c r="A182">
        <v>19.690000000000001</v>
      </c>
      <c r="D182">
        <f t="shared" si="57"/>
        <v>94.708994708994723</v>
      </c>
      <c r="E182">
        <v>5532.5</v>
      </c>
      <c r="H182">
        <f t="shared" si="58"/>
        <v>89.949748743718601</v>
      </c>
      <c r="I182">
        <v>9762.68</v>
      </c>
    </row>
    <row r="183" spans="1:9" x14ac:dyDescent="0.65">
      <c r="A183">
        <v>19.8</v>
      </c>
      <c r="D183">
        <f t="shared" si="57"/>
        <v>95.238095238095241</v>
      </c>
      <c r="E183">
        <v>5565.08</v>
      </c>
      <c r="H183">
        <f t="shared" si="58"/>
        <v>90.452261306532662</v>
      </c>
      <c r="I183">
        <v>8614.2999999999993</v>
      </c>
    </row>
    <row r="184" spans="1:9" x14ac:dyDescent="0.65">
      <c r="A184">
        <v>19.91</v>
      </c>
      <c r="D184">
        <f t="shared" si="57"/>
        <v>95.767195767195773</v>
      </c>
      <c r="E184">
        <v>5614.68</v>
      </c>
      <c r="H184">
        <f t="shared" si="58"/>
        <v>90.954773869346724</v>
      </c>
      <c r="I184">
        <v>7314.62</v>
      </c>
    </row>
    <row r="185" spans="1:9" x14ac:dyDescent="0.65">
      <c r="A185">
        <v>20.02</v>
      </c>
      <c r="D185">
        <f t="shared" si="57"/>
        <v>96.296296296296305</v>
      </c>
      <c r="E185">
        <v>5707.09</v>
      </c>
      <c r="H185">
        <f t="shared" si="58"/>
        <v>91.457286432160799</v>
      </c>
      <c r="I185">
        <v>6584.98</v>
      </c>
    </row>
    <row r="186" spans="1:9" x14ac:dyDescent="0.65">
      <c r="A186">
        <v>20.13</v>
      </c>
      <c r="D186">
        <f t="shared" si="57"/>
        <v>96.825396825396822</v>
      </c>
      <c r="E186">
        <v>5452.99</v>
      </c>
      <c r="H186">
        <f t="shared" si="58"/>
        <v>91.959798994974875</v>
      </c>
      <c r="I186">
        <v>6024.65</v>
      </c>
    </row>
    <row r="187" spans="1:9" x14ac:dyDescent="0.65">
      <c r="A187">
        <v>20.239999999999998</v>
      </c>
      <c r="D187">
        <f t="shared" si="57"/>
        <v>97.354497354497354</v>
      </c>
      <c r="E187">
        <v>6100.63</v>
      </c>
      <c r="H187">
        <f t="shared" si="58"/>
        <v>92.462311557788937</v>
      </c>
      <c r="I187">
        <v>5490.59</v>
      </c>
    </row>
    <row r="188" spans="1:9" x14ac:dyDescent="0.65">
      <c r="A188">
        <v>20.350000000000001</v>
      </c>
      <c r="D188">
        <f t="shared" si="57"/>
        <v>97.883597883597901</v>
      </c>
      <c r="E188">
        <v>6628.81</v>
      </c>
      <c r="H188">
        <f t="shared" si="58"/>
        <v>92.964824120603012</v>
      </c>
      <c r="I188">
        <v>5427.91</v>
      </c>
    </row>
    <row r="189" spans="1:9" x14ac:dyDescent="0.65">
      <c r="A189">
        <v>20.46</v>
      </c>
      <c r="D189">
        <f t="shared" si="57"/>
        <v>98.412698412698418</v>
      </c>
      <c r="E189">
        <v>7127.2</v>
      </c>
      <c r="H189">
        <f t="shared" si="58"/>
        <v>93.467336683417088</v>
      </c>
      <c r="I189">
        <v>5672.5</v>
      </c>
    </row>
    <row r="190" spans="1:9" x14ac:dyDescent="0.65">
      <c r="A190">
        <v>20.57</v>
      </c>
      <c r="D190">
        <f t="shared" si="57"/>
        <v>98.941798941798936</v>
      </c>
      <c r="E190">
        <v>7991.42</v>
      </c>
      <c r="H190">
        <f t="shared" si="58"/>
        <v>93.969849246231149</v>
      </c>
      <c r="I190">
        <v>5339.2</v>
      </c>
    </row>
    <row r="191" spans="1:9" x14ac:dyDescent="0.65">
      <c r="A191">
        <v>20.68</v>
      </c>
      <c r="D191">
        <f t="shared" si="57"/>
        <v>99.470899470899482</v>
      </c>
      <c r="E191">
        <v>8660.44</v>
      </c>
      <c r="H191">
        <f t="shared" si="58"/>
        <v>94.472361809045225</v>
      </c>
      <c r="I191">
        <v>5446.42</v>
      </c>
    </row>
    <row r="192" spans="1:9" x14ac:dyDescent="0.65">
      <c r="A192">
        <v>20.79</v>
      </c>
      <c r="D192">
        <f t="shared" si="57"/>
        <v>100</v>
      </c>
      <c r="E192">
        <v>8904.1200000000008</v>
      </c>
      <c r="H192">
        <f t="shared" si="58"/>
        <v>94.974874371859286</v>
      </c>
      <c r="I192">
        <v>5361.5</v>
      </c>
    </row>
    <row r="193" spans="1:64" x14ac:dyDescent="0.65">
      <c r="A193">
        <v>20.9</v>
      </c>
      <c r="H193">
        <f t="shared" si="58"/>
        <v>95.477386934673362</v>
      </c>
      <c r="I193">
        <v>5494.51</v>
      </c>
    </row>
    <row r="194" spans="1:64" x14ac:dyDescent="0.65">
      <c r="A194">
        <v>21.01</v>
      </c>
      <c r="H194">
        <f t="shared" si="58"/>
        <v>95.979899497487438</v>
      </c>
      <c r="I194">
        <v>5688.08</v>
      </c>
    </row>
    <row r="195" spans="1:64" x14ac:dyDescent="0.65">
      <c r="A195">
        <v>21.12</v>
      </c>
      <c r="H195">
        <f t="shared" si="58"/>
        <v>96.482412060301513</v>
      </c>
      <c r="I195">
        <v>5807</v>
      </c>
    </row>
    <row r="196" spans="1:64" x14ac:dyDescent="0.65">
      <c r="A196">
        <v>21.23</v>
      </c>
      <c r="H196">
        <f t="shared" ref="H196:H202" si="64">($A196/21.89)*100</f>
        <v>96.984924623115575</v>
      </c>
      <c r="I196">
        <v>5631.34</v>
      </c>
    </row>
    <row r="197" spans="1:64" x14ac:dyDescent="0.65">
      <c r="A197">
        <v>21.34</v>
      </c>
      <c r="H197">
        <f t="shared" si="64"/>
        <v>97.48743718592965</v>
      </c>
      <c r="I197">
        <v>5770.39</v>
      </c>
    </row>
    <row r="198" spans="1:64" x14ac:dyDescent="0.65">
      <c r="A198">
        <v>21.45</v>
      </c>
      <c r="H198">
        <f t="shared" si="64"/>
        <v>97.989949748743712</v>
      </c>
      <c r="I198">
        <v>5995.86</v>
      </c>
    </row>
    <row r="199" spans="1:64" x14ac:dyDescent="0.65">
      <c r="A199">
        <v>21.56</v>
      </c>
      <c r="H199">
        <f t="shared" si="64"/>
        <v>98.492462311557787</v>
      </c>
      <c r="I199">
        <v>5629.01</v>
      </c>
    </row>
    <row r="200" spans="1:64" x14ac:dyDescent="0.65">
      <c r="A200">
        <v>21.67</v>
      </c>
      <c r="H200">
        <f t="shared" si="64"/>
        <v>98.994974874371863</v>
      </c>
      <c r="I200">
        <v>5494.81</v>
      </c>
    </row>
    <row r="201" spans="1:64" x14ac:dyDescent="0.65">
      <c r="A201">
        <v>21.78</v>
      </c>
      <c r="H201">
        <f t="shared" si="64"/>
        <v>99.497487437185924</v>
      </c>
      <c r="I201">
        <v>5704.48</v>
      </c>
    </row>
    <row r="202" spans="1:64" x14ac:dyDescent="0.65">
      <c r="A202">
        <v>21.89</v>
      </c>
      <c r="H202">
        <f t="shared" si="64"/>
        <v>100</v>
      </c>
      <c r="I202">
        <v>5717.48</v>
      </c>
    </row>
    <row r="203" spans="1:64" s="1" customFormat="1" x14ac:dyDescent="0.65"/>
    <row r="207" spans="1:64" x14ac:dyDescent="0.65">
      <c r="B207">
        <v>0</v>
      </c>
      <c r="D207">
        <v>0</v>
      </c>
      <c r="F207">
        <v>0</v>
      </c>
      <c r="H207">
        <v>0</v>
      </c>
      <c r="J207">
        <v>0</v>
      </c>
      <c r="L207">
        <v>0</v>
      </c>
      <c r="N207">
        <v>0</v>
      </c>
      <c r="P207">
        <v>0</v>
      </c>
      <c r="R207">
        <v>0</v>
      </c>
      <c r="T207">
        <v>0</v>
      </c>
      <c r="V207">
        <v>0</v>
      </c>
      <c r="X207">
        <v>0</v>
      </c>
      <c r="Z207">
        <v>0</v>
      </c>
      <c r="AB207">
        <v>0</v>
      </c>
      <c r="AD207">
        <v>0</v>
      </c>
      <c r="AF207">
        <v>0</v>
      </c>
      <c r="AH207">
        <v>0</v>
      </c>
      <c r="AJ207">
        <v>0</v>
      </c>
      <c r="AL207">
        <v>0</v>
      </c>
      <c r="AN207">
        <v>0</v>
      </c>
      <c r="AP207">
        <v>0</v>
      </c>
      <c r="AR207">
        <v>0</v>
      </c>
      <c r="AT207">
        <v>0</v>
      </c>
      <c r="AV207">
        <v>0</v>
      </c>
      <c r="AX207">
        <v>0</v>
      </c>
      <c r="AZ207">
        <v>0</v>
      </c>
      <c r="BB207">
        <v>0</v>
      </c>
      <c r="BD207">
        <v>0</v>
      </c>
      <c r="BF207">
        <v>0</v>
      </c>
      <c r="BJ207" t="s">
        <v>14</v>
      </c>
      <c r="BK207" t="s">
        <v>15</v>
      </c>
      <c r="BL207" t="s">
        <v>16</v>
      </c>
    </row>
    <row r="208" spans="1:64" x14ac:dyDescent="0.65">
      <c r="B208">
        <v>2.5</v>
      </c>
      <c r="C208">
        <f>AVERAGEIFS(C$3:C$202,B$3:B$202,"&gt;="&amp;B207,B$3:B$202,"&lt;="&amp;B208)</f>
        <v>27921.87</v>
      </c>
      <c r="D208">
        <v>2.5</v>
      </c>
      <c r="E208">
        <f>AVERAGEIFS(E$3:E$202,D$3:D$202,"&gt;="&amp;D207,D$3:D$202,"&lt;="&amp;D208)</f>
        <v>10632.906000000001</v>
      </c>
      <c r="F208">
        <v>2.5</v>
      </c>
      <c r="G208">
        <f>AVERAGEIFS(G$3:G$202,F$3:F$202,"&gt;="&amp;F207,F$3:F$202,"&lt;="&amp;F208)</f>
        <v>13955.143333333333</v>
      </c>
      <c r="H208">
        <v>2.5</v>
      </c>
      <c r="I208">
        <f>AVERAGEIFS(I$3:I$202,H$3:H$202,"&gt;="&amp;H207,H$3:H$202,"&lt;="&amp;H208)</f>
        <v>11522.268</v>
      </c>
      <c r="J208">
        <v>2.5</v>
      </c>
      <c r="K208">
        <f>AVERAGEIFS(K$3:K$202,J$3:J$202,"&gt;="&amp;J207,J$3:J$202,"&lt;="&amp;J208)</f>
        <v>13825.950000000003</v>
      </c>
      <c r="L208">
        <v>2.5</v>
      </c>
      <c r="M208">
        <f>AVERAGEIFS(M$3:M$202,L$3:L$202,"&gt;="&amp;L207,L$3:L$202,"&lt;="&amp;L208)</f>
        <v>29161.836666666666</v>
      </c>
      <c r="N208">
        <v>2.5</v>
      </c>
      <c r="O208">
        <f>AVERAGEIFS(O$3:O$202,N$3:N$202,"&gt;="&amp;N207,N$3:N$202,"&lt;="&amp;N208)</f>
        <v>11710.235000000001</v>
      </c>
      <c r="P208">
        <v>2.5</v>
      </c>
      <c r="Q208">
        <f>AVERAGEIFS(Q$3:Q$202,P$3:P$202,"&gt;="&amp;P207,P$3:P$202,"&lt;="&amp;P208)</f>
        <v>12405.406666666668</v>
      </c>
      <c r="R208">
        <v>2.5</v>
      </c>
      <c r="S208">
        <f>AVERAGEIFS(S$3:S$202,R$3:R$202,"&gt;="&amp;R207,R$3:R$202,"&lt;="&amp;R208)</f>
        <v>12476.683333333334</v>
      </c>
      <c r="T208">
        <v>2.5</v>
      </c>
      <c r="U208">
        <f>AVERAGEIFS(U$3:U$202,T$3:T$202,"&gt;="&amp;T207,T$3:T$202,"&lt;="&amp;T208)</f>
        <v>20192.876666666667</v>
      </c>
      <c r="V208">
        <v>2.5</v>
      </c>
      <c r="W208">
        <f>AVERAGEIFS(W$3:W$202,V$3:V$202,"&gt;="&amp;V207,V$3:V$202,"&lt;="&amp;V208)</f>
        <v>17317.892499999998</v>
      </c>
      <c r="X208">
        <v>2.5</v>
      </c>
      <c r="Y208">
        <f>AVERAGEIFS(Y$3:Y$202,X$3:X$202,"&gt;="&amp;X207,X$3:X$202,"&lt;="&amp;X208)</f>
        <v>39122.133333333331</v>
      </c>
      <c r="Z208">
        <v>2.5</v>
      </c>
      <c r="AA208">
        <f>AVERAGEIFS(AA$3:AA$202,Z$3:Z$202,"&gt;="&amp;Z207,Z$3:Z$202,"&lt;="&amp;Z208)</f>
        <v>31677.715</v>
      </c>
      <c r="AB208">
        <v>2.5</v>
      </c>
      <c r="AC208">
        <f>AVERAGEIFS(AC$3:AC$202,AB$3:AB$202,"&gt;="&amp;AB207,AB$3:AB$202,"&lt;="&amp;AB208)</f>
        <v>27266.36</v>
      </c>
      <c r="AD208">
        <v>2.5</v>
      </c>
      <c r="AE208">
        <f>AVERAGEIFS(AE$3:AE$202,AD$3:AD$202,"&gt;="&amp;AD207,AD$3:AD$202,"&lt;="&amp;AD208)</f>
        <v>27820.71</v>
      </c>
      <c r="AF208">
        <v>2.5</v>
      </c>
      <c r="AG208">
        <f>AVERAGEIFS(AG$3:AG$202,AF$3:AF$202,"&gt;="&amp;AF207,AF$3:AF$202,"&lt;="&amp;AF208)</f>
        <v>11203.429999999998</v>
      </c>
      <c r="AH208">
        <v>2.5</v>
      </c>
      <c r="AI208">
        <f>AVERAGEIFS(AI$3:AI$202,AH$3:AH$202,"&gt;="&amp;AH207,AH$3:AH$202,"&lt;="&amp;AH208)</f>
        <v>32402.463333333333</v>
      </c>
      <c r="AJ208">
        <v>2.5</v>
      </c>
      <c r="AK208">
        <f>AVERAGEIFS(AK$3:AK$202,AJ$3:AJ$202,"&gt;="&amp;AJ207,AJ$3:AJ$202,"&lt;="&amp;AJ208)</f>
        <v>15181.352500000001</v>
      </c>
      <c r="AL208">
        <v>2.5</v>
      </c>
      <c r="AM208">
        <f>AVERAGEIFS(AM$3:AM$202,AL$3:AL$202,"&gt;="&amp;AL207,AL$3:AL$202,"&lt;="&amp;AL208)</f>
        <v>23626.666666666668</v>
      </c>
      <c r="AN208">
        <v>2.5</v>
      </c>
      <c r="AO208">
        <f>AVERAGEIFS(AO$3:AO$202,AN$3:AN$202,"&gt;="&amp;AN207,AN$3:AN$202,"&lt;="&amp;AN208)</f>
        <v>28193.63</v>
      </c>
      <c r="AP208">
        <v>2.5</v>
      </c>
      <c r="AQ208">
        <f>AVERAGEIFS(AQ$3:AQ$202,AP$3:AP$202,"&gt;="&amp;AP207,AP$3:AP$202,"&lt;="&amp;AP208)</f>
        <v>25767.75</v>
      </c>
      <c r="AR208">
        <v>2.5</v>
      </c>
      <c r="AS208">
        <f>AVERAGEIFS(AS$3:AS$202,AR$3:AR$202,"&gt;="&amp;AR207,AR$3:AR$202,"&lt;="&amp;AR208)</f>
        <v>24419.056666666667</v>
      </c>
      <c r="AT208">
        <v>2.5</v>
      </c>
      <c r="AU208">
        <f>AVERAGEIFS(AU$3:AU$202,AT$3:AT$202,"&gt;="&amp;AT207,AT$3:AT$202,"&lt;="&amp;AT208)</f>
        <v>15745.14</v>
      </c>
      <c r="AV208">
        <v>2.5</v>
      </c>
      <c r="AW208">
        <f>AVERAGEIFS(AW$3:AW$202,AV$3:AV$202,"&gt;="&amp;AV207,AV$3:AV$202,"&lt;="&amp;AV208)</f>
        <v>9702.7866666666669</v>
      </c>
      <c r="AX208">
        <v>2.5</v>
      </c>
      <c r="AY208">
        <f>AVERAGEIFS(AY$3:AY$202,AX$3:AX$202,"&gt;="&amp;AX207,AX$3:AX$202,"&lt;="&amp;AX208)</f>
        <v>20150.670000000002</v>
      </c>
      <c r="AZ208">
        <v>2.5</v>
      </c>
      <c r="BA208">
        <f>AVERAGEIFS(BA$3:BA$202,AZ$3:AZ$202,"&gt;="&amp;AZ207,AZ$3:AZ$202,"&lt;="&amp;AZ208)</f>
        <v>16693.732499999998</v>
      </c>
      <c r="BB208">
        <v>2.5</v>
      </c>
      <c r="BC208">
        <f>AVERAGEIFS(BC$3:BC$202,BB$3:BB$202,"&gt;="&amp;BB207,BB$3:BB$202,"&lt;="&amp;BB208)</f>
        <v>22680.32</v>
      </c>
      <c r="BD208">
        <v>2.5</v>
      </c>
      <c r="BE208">
        <f>AVERAGEIFS(BE$3:BE$202,BD$3:BD$202,"&gt;="&amp;BD207,BD$3:BD$202,"&lt;="&amp;BD208)</f>
        <v>22866.653333333335</v>
      </c>
      <c r="BF208">
        <v>2.5</v>
      </c>
      <c r="BG208">
        <f>AVERAGEIFS(BG$3:BG$202,BF$3:BF$202,"&gt;="&amp;BF207,BF$3:BF$202,"&lt;="&amp;BF208)</f>
        <v>14657.9025</v>
      </c>
      <c r="BI208" s="2" t="s">
        <v>1</v>
      </c>
      <c r="BJ208" s="2">
        <f>AVERAGE(C208,E208,G208,I208,K208,M208,O208,Q208,S208,U208,W208,Y208,AA208,AC208,AE208,AG208,AI208,AK208,AM208,AO208,AQ208,AS208,AU208,AW208,AY208,BA208,BC208,BE208,BG208)</f>
        <v>20355.225540229883</v>
      </c>
      <c r="BK208" s="2">
        <f>_xlfn.STDEV.P(C208,E208,G208,I208,K208,M208,O208,Q208,S208,U208,W208,Y208,AA208,AC208,AE208,AG208,AI208,AK208,AM208,AO208,AQ208,AS208,AU208,AW208,AY208,BA208,BC208,BE208,BG208)</f>
        <v>7768.3286837638634</v>
      </c>
      <c r="BL208" s="2">
        <f>BK208/(SQRT(29))</f>
        <v>1442.5424220020229</v>
      </c>
    </row>
    <row r="209" spans="2:64" x14ac:dyDescent="0.65">
      <c r="B209">
        <v>5</v>
      </c>
      <c r="C209">
        <f t="shared" ref="C209:C228" si="65">AVERAGEIFS(C$3:C$202,B$3:B$202,"&gt;="&amp;B208,B$3:B$202,"&lt;="&amp;B209)</f>
        <v>20682.39333333333</v>
      </c>
      <c r="D209">
        <v>5</v>
      </c>
      <c r="E209">
        <f t="shared" ref="E209:E247" si="66">AVERAGEIFS(E$3:E$202,D$3:D$202,"&gt;="&amp;D208,D$3:D$202,"&lt;="&amp;D209)</f>
        <v>8791.8520000000008</v>
      </c>
      <c r="F209">
        <v>5</v>
      </c>
      <c r="G209">
        <f t="shared" ref="G209:G247" si="67">AVERAGEIFS(G$3:G$202,F$3:F$202,"&gt;="&amp;F208,F$3:F$202,"&lt;="&amp;F209)</f>
        <v>14119.575000000001</v>
      </c>
      <c r="H209">
        <v>5</v>
      </c>
      <c r="I209">
        <f t="shared" ref="I209:I247" si="68">AVERAGEIFS(I$3:I$202,H$3:H$202,"&gt;="&amp;H208,H$3:H$202,"&lt;="&amp;H209)</f>
        <v>7359.6519999999991</v>
      </c>
      <c r="J209">
        <v>5</v>
      </c>
      <c r="K209">
        <f t="shared" ref="K209:K247" si="69">AVERAGEIFS(K$3:K$202,J$3:J$202,"&gt;="&amp;J208,J$3:J$202,"&lt;="&amp;J209)</f>
        <v>14491.923333333334</v>
      </c>
      <c r="L209">
        <v>5</v>
      </c>
      <c r="M209">
        <f t="shared" ref="M209:M247" si="70">AVERAGEIFS(M$3:M$202,L$3:L$202,"&gt;="&amp;L208,L$3:L$202,"&lt;="&amp;L209)</f>
        <v>25231.123333333337</v>
      </c>
      <c r="N209">
        <v>5</v>
      </c>
      <c r="O209">
        <f t="shared" ref="O209:O247" si="71">AVERAGEIFS(O$3:O$202,N$3:N$202,"&gt;="&amp;N208,N$3:N$202,"&lt;="&amp;N209)</f>
        <v>11930.566666666666</v>
      </c>
      <c r="P209">
        <v>5</v>
      </c>
      <c r="Q209">
        <f t="shared" ref="Q209:Q247" si="72">AVERAGEIFS(Q$3:Q$202,P$3:P$202,"&gt;="&amp;P208,P$3:P$202,"&lt;="&amp;P209)</f>
        <v>13450.426666666666</v>
      </c>
      <c r="R209">
        <v>5</v>
      </c>
      <c r="S209">
        <f t="shared" ref="S209:S247" si="73">AVERAGEIFS(S$3:S$202,R$3:R$202,"&gt;="&amp;R208,R$3:R$202,"&lt;="&amp;R209)</f>
        <v>9924.6500000000015</v>
      </c>
      <c r="T209">
        <v>5</v>
      </c>
      <c r="U209">
        <f t="shared" ref="U209:U247" si="74">AVERAGEIFS(U$3:U$202,T$3:T$202,"&gt;="&amp;T208,T$3:T$202,"&lt;="&amp;T209)</f>
        <v>15020.846666666666</v>
      </c>
      <c r="V209">
        <v>5</v>
      </c>
      <c r="W209">
        <f t="shared" ref="W209:W247" si="75">AVERAGEIFS(W$3:W$202,V$3:V$202,"&gt;="&amp;V208,V$3:V$202,"&lt;="&amp;V209)</f>
        <v>15821.334999999999</v>
      </c>
      <c r="X209">
        <v>5</v>
      </c>
      <c r="Y209">
        <f t="shared" ref="Y209:Y247" si="76">AVERAGEIFS(Y$3:Y$202,X$3:X$202,"&gt;="&amp;X208,X$3:X$202,"&lt;="&amp;X209)</f>
        <v>30153.919999999998</v>
      </c>
      <c r="Z209">
        <v>5</v>
      </c>
      <c r="AA209">
        <f t="shared" ref="AA209:AA247" si="77">AVERAGEIFS(AA$3:AA$202,Z$3:Z$202,"&gt;="&amp;Z208,Z$3:Z$202,"&lt;="&amp;Z209)</f>
        <v>30100.22</v>
      </c>
      <c r="AB209">
        <v>5</v>
      </c>
      <c r="AC209">
        <f t="shared" ref="AC209:AC247" si="78">AVERAGEIFS(AC$3:AC$202,AB$3:AB$202,"&gt;="&amp;AB208,AB$3:AB$202,"&lt;="&amp;AB209)</f>
        <v>26370.885000000002</v>
      </c>
      <c r="AD209">
        <v>5</v>
      </c>
      <c r="AE209">
        <f t="shared" ref="AE209:AE247" si="79">AVERAGEIFS(AE$3:AE$202,AD$3:AD$202,"&gt;="&amp;AD208,AD$3:AD$202,"&lt;="&amp;AD209)</f>
        <v>25744.620000000003</v>
      </c>
      <c r="AF209">
        <v>5</v>
      </c>
      <c r="AG209">
        <f t="shared" ref="AG209:AG247" si="80">AVERAGEIFS(AG$3:AG$202,AF$3:AF$202,"&gt;="&amp;AF208,AF$3:AF$202,"&lt;="&amp;AF209)</f>
        <v>10941.199999999999</v>
      </c>
      <c r="AH209">
        <v>5</v>
      </c>
      <c r="AI209">
        <f t="shared" ref="AI209:AI247" si="81">AVERAGEIFS(AI$3:AI$202,AH$3:AH$202,"&gt;="&amp;AH208,AH$3:AH$202,"&lt;="&amp;AH209)</f>
        <v>31624.18</v>
      </c>
      <c r="AJ209">
        <v>5</v>
      </c>
      <c r="AK209">
        <f t="shared" ref="AK209:AK247" si="82">AVERAGEIFS(AK$3:AK$202,AJ$3:AJ$202,"&gt;="&amp;AJ208,AJ$3:AJ$202,"&lt;="&amp;AJ209)</f>
        <v>14998.855</v>
      </c>
      <c r="AL209">
        <v>5</v>
      </c>
      <c r="AM209">
        <f t="shared" ref="AM209:AM247" si="83">AVERAGEIFS(AM$3:AM$202,AL$3:AL$202,"&gt;="&amp;AL208,AL$3:AL$202,"&lt;="&amp;AL209)</f>
        <v>23018.666666666668</v>
      </c>
      <c r="AN209">
        <v>5</v>
      </c>
      <c r="AO209">
        <f t="shared" ref="AO209:AO247" si="84">AVERAGEIFS(AO$3:AO$202,AN$3:AN$202,"&gt;="&amp;AN208,AN$3:AN$202,"&lt;="&amp;AN209)</f>
        <v>21216.59</v>
      </c>
      <c r="AP209">
        <v>5</v>
      </c>
      <c r="AQ209">
        <f t="shared" ref="AQ209:AQ247" si="85">AVERAGEIFS(AQ$3:AQ$202,AP$3:AP$202,"&gt;="&amp;AP208,AP$3:AP$202,"&lt;="&amp;AP209)</f>
        <v>22836.945</v>
      </c>
      <c r="AR209">
        <v>5</v>
      </c>
      <c r="AS209">
        <f t="shared" ref="AS209:AS247" si="86">AVERAGEIFS(AS$3:AS$202,AR$3:AR$202,"&gt;="&amp;AR208,AR$3:AR$202,"&lt;="&amp;AR209)</f>
        <v>23763.35</v>
      </c>
      <c r="AT209">
        <v>5</v>
      </c>
      <c r="AU209">
        <f t="shared" ref="AU209:AU247" si="87">AVERAGEIFS(AU$3:AU$202,AT$3:AT$202,"&gt;="&amp;AT208,AT$3:AT$202,"&lt;="&amp;AT209)</f>
        <v>14354.690000000002</v>
      </c>
      <c r="AV209">
        <v>5</v>
      </c>
      <c r="AW209">
        <f t="shared" ref="AW209:AW247" si="88">AVERAGEIFS(AW$3:AW$202,AV$3:AV$202,"&gt;="&amp;AV208,AV$3:AV$202,"&lt;="&amp;AV209)</f>
        <v>9472.3000000000011</v>
      </c>
      <c r="AX209">
        <v>5</v>
      </c>
      <c r="AY209">
        <f t="shared" ref="AY209:AY247" si="89">AVERAGEIFS(AY$3:AY$202,AX$3:AX$202,"&gt;="&amp;AX208,AX$3:AX$202,"&lt;="&amp;AX209)</f>
        <v>21616.173333333336</v>
      </c>
      <c r="AZ209">
        <v>5</v>
      </c>
      <c r="BA209">
        <f t="shared" ref="BA209:BA247" si="90">AVERAGEIFS(BA$3:BA$202,AZ$3:AZ$202,"&gt;="&amp;AZ208,AZ$3:AZ$202,"&lt;="&amp;AZ209)</f>
        <v>12526.243333333332</v>
      </c>
      <c r="BB209">
        <v>5</v>
      </c>
      <c r="BC209">
        <f t="shared" ref="BC209:BC247" si="91">AVERAGEIFS(BC$3:BC$202,BB$3:BB$202,"&gt;="&amp;BB208,BB$3:BB$202,"&lt;="&amp;BB209)</f>
        <v>13852.394999999999</v>
      </c>
      <c r="BD209">
        <v>5</v>
      </c>
      <c r="BE209">
        <f t="shared" ref="BE209:BE247" si="92">AVERAGEIFS(BE$3:BE$202,BD$3:BD$202,"&gt;="&amp;BD208,BD$3:BD$202,"&lt;="&amp;BD209)</f>
        <v>22501.036666666667</v>
      </c>
      <c r="BF209">
        <v>5</v>
      </c>
      <c r="BG209">
        <f t="shared" ref="BG209:BG247" si="93">AVERAGEIFS(BG$3:BG$202,BF$3:BF$202,"&gt;="&amp;BF208,BF$3:BF$202,"&lt;="&amp;BF209)</f>
        <v>14832.486666666666</v>
      </c>
      <c r="BI209" s="2"/>
      <c r="BJ209" s="2">
        <f t="shared" ref="BJ209:BJ247" si="94">AVERAGE(C209,E209,G209,I209,K209,M209,O209,Q209,S209,U209,W209,Y209,AA209,AC209,AE209,AG209,AI209,AK209,AM209,AO209,AQ209,AS209,AU209,AW209,AY209,BA209,BC209,BE209,BG209)</f>
        <v>18163.762091954028</v>
      </c>
      <c r="BK209" s="2">
        <f t="shared" ref="BK209:BK247" si="95">_xlfn.STDEV.P(C209,E209,G209,I209,K209,M209,O209,Q209,S209,U209,W209,Y209,AA209,AC209,AE209,AG209,AI209,AK209,AM209,AO209,AQ209,AS209,AU209,AW209,AY209,BA209,BC209,BE209,BG209)</f>
        <v>6842.496625465189</v>
      </c>
      <c r="BL209" s="2">
        <f t="shared" ref="BL209:BL247" si="96">BK209/(SQRT(29))</f>
        <v>1270.6197248410945</v>
      </c>
    </row>
    <row r="210" spans="2:64" x14ac:dyDescent="0.65">
      <c r="B210">
        <v>7.5</v>
      </c>
      <c r="C210">
        <f t="shared" si="65"/>
        <v>15243.789999999999</v>
      </c>
      <c r="D210">
        <v>7.5</v>
      </c>
      <c r="E210">
        <f t="shared" si="66"/>
        <v>8548.3960000000006</v>
      </c>
      <c r="F210">
        <v>7.5</v>
      </c>
      <c r="G210">
        <f t="shared" si="67"/>
        <v>13053.906666666668</v>
      </c>
      <c r="H210">
        <v>7.5</v>
      </c>
      <c r="I210">
        <f t="shared" si="68"/>
        <v>7369.6179999999995</v>
      </c>
      <c r="J210">
        <v>7.5</v>
      </c>
      <c r="K210">
        <f t="shared" si="69"/>
        <v>15034.106666666667</v>
      </c>
      <c r="L210">
        <v>7.5</v>
      </c>
      <c r="M210">
        <f t="shared" si="70"/>
        <v>25318.174999999999</v>
      </c>
      <c r="N210">
        <v>7.5</v>
      </c>
      <c r="O210">
        <f t="shared" si="71"/>
        <v>11078.305</v>
      </c>
      <c r="P210">
        <v>7.5</v>
      </c>
      <c r="Q210">
        <f t="shared" si="72"/>
        <v>13516.776666666665</v>
      </c>
      <c r="R210">
        <v>7.5</v>
      </c>
      <c r="S210">
        <f t="shared" si="73"/>
        <v>9513.7166666666672</v>
      </c>
      <c r="T210">
        <v>7.5</v>
      </c>
      <c r="U210">
        <f t="shared" si="74"/>
        <v>12839.285</v>
      </c>
      <c r="V210">
        <v>7.5</v>
      </c>
      <c r="W210">
        <f t="shared" si="75"/>
        <v>16896.487499999999</v>
      </c>
      <c r="X210">
        <v>7.5</v>
      </c>
      <c r="Y210">
        <f t="shared" si="76"/>
        <v>25773.120000000003</v>
      </c>
      <c r="Z210">
        <v>7.5</v>
      </c>
      <c r="AA210">
        <f t="shared" si="77"/>
        <v>25512.09</v>
      </c>
      <c r="AB210">
        <v>7.5</v>
      </c>
      <c r="AC210">
        <f t="shared" si="78"/>
        <v>22121.385000000002</v>
      </c>
      <c r="AD210">
        <v>7.5</v>
      </c>
      <c r="AE210">
        <f t="shared" si="79"/>
        <v>28684.35</v>
      </c>
      <c r="AF210">
        <v>7.5</v>
      </c>
      <c r="AG210">
        <f t="shared" si="80"/>
        <v>11295.266666666665</v>
      </c>
      <c r="AH210">
        <v>7.5</v>
      </c>
      <c r="AI210">
        <f t="shared" si="81"/>
        <v>30820.584999999999</v>
      </c>
      <c r="AJ210">
        <v>7.5</v>
      </c>
      <c r="AK210">
        <f t="shared" si="82"/>
        <v>16643.073333333334</v>
      </c>
      <c r="AL210">
        <v>7.5</v>
      </c>
      <c r="AM210">
        <f t="shared" si="83"/>
        <v>22680</v>
      </c>
      <c r="AN210">
        <v>7.5</v>
      </c>
      <c r="AO210">
        <f t="shared" si="84"/>
        <v>18969.453333333335</v>
      </c>
      <c r="AP210">
        <v>7.5</v>
      </c>
      <c r="AQ210">
        <f t="shared" si="85"/>
        <v>20368.45</v>
      </c>
      <c r="AR210">
        <v>7.5</v>
      </c>
      <c r="AS210">
        <f t="shared" si="86"/>
        <v>21800.355</v>
      </c>
      <c r="AT210">
        <v>7.5</v>
      </c>
      <c r="AU210">
        <f t="shared" si="87"/>
        <v>14360.803333333335</v>
      </c>
      <c r="AV210">
        <v>7.5</v>
      </c>
      <c r="AW210">
        <f t="shared" si="88"/>
        <v>10226.68</v>
      </c>
      <c r="AX210">
        <v>7.5</v>
      </c>
      <c r="AY210">
        <f t="shared" si="89"/>
        <v>23998.323333333334</v>
      </c>
      <c r="AZ210">
        <v>7.5</v>
      </c>
      <c r="BA210">
        <f t="shared" si="90"/>
        <v>17132.133333333335</v>
      </c>
      <c r="BB210">
        <v>7.5</v>
      </c>
      <c r="BC210">
        <f t="shared" si="91"/>
        <v>13908.897499999999</v>
      </c>
      <c r="BD210">
        <v>7.5</v>
      </c>
      <c r="BE210">
        <f t="shared" si="92"/>
        <v>20516.084999999999</v>
      </c>
      <c r="BF210">
        <v>7.5</v>
      </c>
      <c r="BG210">
        <f t="shared" si="93"/>
        <v>12542.982500000002</v>
      </c>
      <c r="BJ210" s="2">
        <f t="shared" si="94"/>
        <v>17440.22746551724</v>
      </c>
      <c r="BK210" s="2">
        <f t="shared" si="95"/>
        <v>6216.8826086229374</v>
      </c>
      <c r="BL210" s="2">
        <f t="shared" si="96"/>
        <v>1154.4461184152688</v>
      </c>
    </row>
    <row r="211" spans="2:64" x14ac:dyDescent="0.65">
      <c r="B211">
        <v>10</v>
      </c>
      <c r="C211">
        <f t="shared" si="65"/>
        <v>14697.716666666665</v>
      </c>
      <c r="D211">
        <v>10</v>
      </c>
      <c r="E211">
        <f t="shared" si="66"/>
        <v>7058.2624999999989</v>
      </c>
      <c r="F211">
        <v>10</v>
      </c>
      <c r="G211">
        <f t="shared" si="67"/>
        <v>12122.424999999999</v>
      </c>
      <c r="H211">
        <v>10</v>
      </c>
      <c r="I211">
        <f t="shared" si="68"/>
        <v>5815.4980000000005</v>
      </c>
      <c r="J211">
        <v>10</v>
      </c>
      <c r="K211">
        <f t="shared" si="69"/>
        <v>12876.806666666665</v>
      </c>
      <c r="L211">
        <v>10</v>
      </c>
      <c r="M211">
        <f t="shared" si="70"/>
        <v>20538.026666666668</v>
      </c>
      <c r="N211">
        <v>10</v>
      </c>
      <c r="O211">
        <f t="shared" si="71"/>
        <v>11513.743333333332</v>
      </c>
      <c r="P211">
        <v>10</v>
      </c>
      <c r="Q211">
        <f t="shared" si="72"/>
        <v>16957.416666666668</v>
      </c>
      <c r="R211">
        <v>10</v>
      </c>
      <c r="S211">
        <f t="shared" si="73"/>
        <v>9530.58</v>
      </c>
      <c r="T211">
        <v>10</v>
      </c>
      <c r="U211">
        <f t="shared" si="74"/>
        <v>12310.326666666668</v>
      </c>
      <c r="V211">
        <v>10</v>
      </c>
      <c r="W211">
        <f t="shared" si="75"/>
        <v>17081.455000000002</v>
      </c>
      <c r="X211">
        <v>10</v>
      </c>
      <c r="Y211">
        <f t="shared" si="76"/>
        <v>27493.440000000002</v>
      </c>
      <c r="Z211">
        <v>10</v>
      </c>
      <c r="AA211">
        <f t="shared" si="77"/>
        <v>26056.165000000001</v>
      </c>
      <c r="AB211">
        <v>10</v>
      </c>
      <c r="AC211">
        <f t="shared" si="78"/>
        <v>17547.174999999999</v>
      </c>
      <c r="AD211">
        <v>10</v>
      </c>
      <c r="AE211">
        <f t="shared" si="79"/>
        <v>28794.959999999999</v>
      </c>
      <c r="AF211">
        <v>10</v>
      </c>
      <c r="AG211">
        <f t="shared" si="80"/>
        <v>10943.793333333335</v>
      </c>
      <c r="AH211">
        <v>10</v>
      </c>
      <c r="AI211">
        <f t="shared" si="81"/>
        <v>26163.673333333336</v>
      </c>
      <c r="AJ211">
        <v>10</v>
      </c>
      <c r="AK211">
        <f t="shared" si="82"/>
        <v>12646.12</v>
      </c>
      <c r="AL211">
        <v>10</v>
      </c>
      <c r="AM211">
        <f t="shared" si="83"/>
        <v>16848</v>
      </c>
      <c r="AN211">
        <v>10</v>
      </c>
      <c r="AO211">
        <f t="shared" si="84"/>
        <v>14874.12</v>
      </c>
      <c r="AP211">
        <v>10</v>
      </c>
      <c r="AQ211">
        <f t="shared" si="85"/>
        <v>19985.675000000003</v>
      </c>
      <c r="AR211">
        <v>10</v>
      </c>
      <c r="AS211">
        <f t="shared" si="86"/>
        <v>18063.415000000001</v>
      </c>
      <c r="AT211">
        <v>10</v>
      </c>
      <c r="AU211">
        <f t="shared" si="87"/>
        <v>14286.376666666665</v>
      </c>
      <c r="AV211">
        <v>10</v>
      </c>
      <c r="AW211">
        <f t="shared" si="88"/>
        <v>11380.606666666667</v>
      </c>
      <c r="AX211">
        <v>10</v>
      </c>
      <c r="AY211">
        <f t="shared" si="89"/>
        <v>24024.206666666669</v>
      </c>
      <c r="AZ211">
        <v>10</v>
      </c>
      <c r="BA211">
        <f t="shared" si="90"/>
        <v>15910.676666666666</v>
      </c>
      <c r="BB211">
        <v>10</v>
      </c>
      <c r="BC211">
        <f t="shared" si="91"/>
        <v>13457.9125</v>
      </c>
      <c r="BD211">
        <v>10</v>
      </c>
      <c r="BE211">
        <f t="shared" si="92"/>
        <v>17911.363333333331</v>
      </c>
      <c r="BF211">
        <v>10</v>
      </c>
      <c r="BG211">
        <f t="shared" si="93"/>
        <v>12253.316666666668</v>
      </c>
      <c r="BJ211" s="2">
        <f t="shared" si="94"/>
        <v>16177.353551724136</v>
      </c>
      <c r="BK211" s="2">
        <f t="shared" si="95"/>
        <v>5818.8889437607395</v>
      </c>
      <c r="BL211" s="2">
        <f t="shared" si="96"/>
        <v>1080.5405502263586</v>
      </c>
    </row>
    <row r="212" spans="2:64" x14ac:dyDescent="0.65">
      <c r="B212">
        <v>12.5</v>
      </c>
      <c r="C212">
        <f t="shared" si="65"/>
        <v>13527.993333333334</v>
      </c>
      <c r="D212">
        <v>12.5</v>
      </c>
      <c r="E212">
        <f t="shared" si="66"/>
        <v>7967.4639999999999</v>
      </c>
      <c r="F212">
        <v>12.5</v>
      </c>
      <c r="G212">
        <f t="shared" si="67"/>
        <v>10968.103333333333</v>
      </c>
      <c r="H212">
        <v>12.5</v>
      </c>
      <c r="I212">
        <f t="shared" si="68"/>
        <v>4851.0940000000001</v>
      </c>
      <c r="J212">
        <v>12.5</v>
      </c>
      <c r="K212">
        <f t="shared" si="69"/>
        <v>12254.673333333334</v>
      </c>
      <c r="L212">
        <v>12.5</v>
      </c>
      <c r="M212">
        <f t="shared" si="70"/>
        <v>18357.07</v>
      </c>
      <c r="N212">
        <v>12.5</v>
      </c>
      <c r="O212">
        <f t="shared" si="71"/>
        <v>12453.19</v>
      </c>
      <c r="P212">
        <v>12.5</v>
      </c>
      <c r="Q212">
        <f t="shared" si="72"/>
        <v>20897.490000000002</v>
      </c>
      <c r="R212">
        <v>12.5</v>
      </c>
      <c r="S212">
        <f t="shared" si="73"/>
        <v>10136.526666666667</v>
      </c>
      <c r="T212">
        <v>12.5</v>
      </c>
      <c r="U212">
        <f t="shared" si="74"/>
        <v>10865.215</v>
      </c>
      <c r="V212">
        <v>12.5</v>
      </c>
      <c r="W212">
        <f t="shared" si="75"/>
        <v>13245.869999999999</v>
      </c>
      <c r="X212">
        <v>12.5</v>
      </c>
      <c r="Y212">
        <f t="shared" si="76"/>
        <v>26296.603333333333</v>
      </c>
      <c r="Z212">
        <v>12.5</v>
      </c>
      <c r="AA212">
        <f t="shared" si="77"/>
        <v>23853.055</v>
      </c>
      <c r="AB212">
        <v>12.5</v>
      </c>
      <c r="AC212">
        <f t="shared" si="78"/>
        <v>17249.794999999998</v>
      </c>
      <c r="AD212">
        <v>12.5</v>
      </c>
      <c r="AE212">
        <f t="shared" si="79"/>
        <v>21936.82</v>
      </c>
      <c r="AF212">
        <v>12.5</v>
      </c>
      <c r="AG212">
        <f t="shared" si="80"/>
        <v>10092.336666666666</v>
      </c>
      <c r="AH212">
        <v>12.5</v>
      </c>
      <c r="AI212">
        <f t="shared" si="81"/>
        <v>22703.723333333332</v>
      </c>
      <c r="AJ212">
        <v>12.5</v>
      </c>
      <c r="AK212">
        <f t="shared" si="82"/>
        <v>11170.397499999999</v>
      </c>
      <c r="AL212">
        <v>12.5</v>
      </c>
      <c r="AM212">
        <f t="shared" si="83"/>
        <v>15557.333333333334</v>
      </c>
      <c r="AN212">
        <v>12.5</v>
      </c>
      <c r="AO212">
        <f t="shared" si="84"/>
        <v>14199.996666666666</v>
      </c>
      <c r="AP212">
        <v>12.5</v>
      </c>
      <c r="AQ212">
        <f t="shared" si="85"/>
        <v>19838.75</v>
      </c>
      <c r="AR212">
        <v>12.5</v>
      </c>
      <c r="AS212">
        <f t="shared" si="86"/>
        <v>14739.166666666666</v>
      </c>
      <c r="AT212">
        <v>12.5</v>
      </c>
      <c r="AU212">
        <f t="shared" si="87"/>
        <v>13186.269999999999</v>
      </c>
      <c r="AV212">
        <v>12.5</v>
      </c>
      <c r="AW212">
        <f t="shared" si="88"/>
        <v>11395.273333333333</v>
      </c>
      <c r="AX212">
        <v>12.5</v>
      </c>
      <c r="AY212">
        <f t="shared" si="89"/>
        <v>20177.903333333335</v>
      </c>
      <c r="AZ212">
        <v>12.5</v>
      </c>
      <c r="BA212">
        <f t="shared" si="90"/>
        <v>10191.574999999999</v>
      </c>
      <c r="BB212">
        <v>12.5</v>
      </c>
      <c r="BC212">
        <f t="shared" si="91"/>
        <v>11876.258</v>
      </c>
      <c r="BD212">
        <v>12.5</v>
      </c>
      <c r="BE212">
        <f t="shared" si="92"/>
        <v>16598.760000000002</v>
      </c>
      <c r="BF212">
        <v>12.5</v>
      </c>
      <c r="BG212">
        <f t="shared" si="93"/>
        <v>13421.657500000001</v>
      </c>
      <c r="BJ212" s="2">
        <f t="shared" si="94"/>
        <v>14827.943597701149</v>
      </c>
      <c r="BK212" s="2">
        <f t="shared" si="95"/>
        <v>5039.989004246082</v>
      </c>
      <c r="BL212" s="2">
        <f t="shared" si="96"/>
        <v>935.90246255209911</v>
      </c>
    </row>
    <row r="213" spans="2:64" x14ac:dyDescent="0.65">
      <c r="B213">
        <v>15</v>
      </c>
      <c r="C213">
        <f t="shared" si="65"/>
        <v>12949.375</v>
      </c>
      <c r="D213">
        <v>15</v>
      </c>
      <c r="E213">
        <f t="shared" si="66"/>
        <v>6665.7280000000001</v>
      </c>
      <c r="F213">
        <v>15</v>
      </c>
      <c r="G213">
        <f t="shared" si="67"/>
        <v>10602.67</v>
      </c>
      <c r="H213">
        <v>15</v>
      </c>
      <c r="I213">
        <f t="shared" si="68"/>
        <v>5475.1260000000002</v>
      </c>
      <c r="J213">
        <v>15</v>
      </c>
      <c r="K213">
        <f t="shared" si="69"/>
        <v>13374.199999999999</v>
      </c>
      <c r="L213">
        <v>15</v>
      </c>
      <c r="M213">
        <f t="shared" si="70"/>
        <v>18148.849999999999</v>
      </c>
      <c r="N213">
        <v>15</v>
      </c>
      <c r="O213">
        <f t="shared" si="71"/>
        <v>11365.113333333333</v>
      </c>
      <c r="P213">
        <v>15</v>
      </c>
      <c r="Q213">
        <f t="shared" si="72"/>
        <v>18699.783333333329</v>
      </c>
      <c r="R213">
        <v>15</v>
      </c>
      <c r="S213">
        <f t="shared" si="73"/>
        <v>11095.093333333332</v>
      </c>
      <c r="T213">
        <v>15</v>
      </c>
      <c r="U213">
        <f t="shared" si="74"/>
        <v>10891.893333333333</v>
      </c>
      <c r="V213">
        <v>15</v>
      </c>
      <c r="W213">
        <f t="shared" si="75"/>
        <v>12113.7125</v>
      </c>
      <c r="X213">
        <v>15</v>
      </c>
      <c r="Y213">
        <f t="shared" si="76"/>
        <v>23197.903333333335</v>
      </c>
      <c r="Z213">
        <v>15</v>
      </c>
      <c r="AA213">
        <f t="shared" si="77"/>
        <v>22768.48</v>
      </c>
      <c r="AB213">
        <v>15</v>
      </c>
      <c r="AC213">
        <f t="shared" si="78"/>
        <v>18099.385000000002</v>
      </c>
      <c r="AD213">
        <v>15</v>
      </c>
      <c r="AE213">
        <f t="shared" si="79"/>
        <v>17441.689999999999</v>
      </c>
      <c r="AF213">
        <v>15</v>
      </c>
      <c r="AG213">
        <f t="shared" si="80"/>
        <v>9485.57</v>
      </c>
      <c r="AH213">
        <v>15</v>
      </c>
      <c r="AI213">
        <f t="shared" si="81"/>
        <v>22631.775000000001</v>
      </c>
      <c r="AJ213">
        <v>15</v>
      </c>
      <c r="AK213">
        <f t="shared" si="82"/>
        <v>9855.746666666666</v>
      </c>
      <c r="AL213">
        <v>15</v>
      </c>
      <c r="AM213">
        <f t="shared" si="83"/>
        <v>14885.333333333334</v>
      </c>
      <c r="AN213">
        <v>15</v>
      </c>
      <c r="AO213">
        <f t="shared" si="84"/>
        <v>14361.506666666668</v>
      </c>
      <c r="AP213">
        <v>15</v>
      </c>
      <c r="AQ213">
        <f t="shared" si="85"/>
        <v>18868.305</v>
      </c>
      <c r="AR213">
        <v>15</v>
      </c>
      <c r="AS213">
        <f t="shared" si="86"/>
        <v>14208.83</v>
      </c>
      <c r="AT213">
        <v>15</v>
      </c>
      <c r="AU213">
        <f t="shared" si="87"/>
        <v>12615.626666666669</v>
      </c>
      <c r="AV213">
        <v>15</v>
      </c>
      <c r="AW213">
        <f t="shared" si="88"/>
        <v>12132.555</v>
      </c>
      <c r="AX213">
        <v>15</v>
      </c>
      <c r="AY213">
        <f t="shared" si="89"/>
        <v>19969.38</v>
      </c>
      <c r="AZ213">
        <v>15</v>
      </c>
      <c r="BA213">
        <f t="shared" si="90"/>
        <v>10708.720000000001</v>
      </c>
      <c r="BB213">
        <v>15</v>
      </c>
      <c r="BC213">
        <f t="shared" si="91"/>
        <v>10451.269999999999</v>
      </c>
      <c r="BD213">
        <v>15</v>
      </c>
      <c r="BE213">
        <f t="shared" si="92"/>
        <v>16074.363333333335</v>
      </c>
      <c r="BF213">
        <v>15</v>
      </c>
      <c r="BG213">
        <f t="shared" si="93"/>
        <v>13349.88</v>
      </c>
      <c r="BJ213" s="2">
        <f t="shared" si="94"/>
        <v>14223.719477011495</v>
      </c>
      <c r="BK213" s="2">
        <f t="shared" si="95"/>
        <v>4556.1594837490939</v>
      </c>
      <c r="BL213" s="2">
        <f t="shared" si="96"/>
        <v>846.05757612337004</v>
      </c>
    </row>
    <row r="214" spans="2:64" x14ac:dyDescent="0.65">
      <c r="B214">
        <v>17.5</v>
      </c>
      <c r="C214">
        <f t="shared" si="65"/>
        <v>12849.023333333333</v>
      </c>
      <c r="D214">
        <v>17.5</v>
      </c>
      <c r="E214">
        <f t="shared" si="66"/>
        <v>5903.6480000000001</v>
      </c>
      <c r="F214">
        <v>17.5</v>
      </c>
      <c r="G214">
        <f t="shared" si="67"/>
        <v>10867.59</v>
      </c>
      <c r="H214">
        <v>17.5</v>
      </c>
      <c r="I214">
        <f t="shared" si="68"/>
        <v>4779.1679999999997</v>
      </c>
      <c r="J214">
        <v>17.5</v>
      </c>
      <c r="K214">
        <f t="shared" si="69"/>
        <v>10801.073333333334</v>
      </c>
      <c r="L214">
        <v>17.5</v>
      </c>
      <c r="M214">
        <f t="shared" si="70"/>
        <v>19159.906666666666</v>
      </c>
      <c r="N214">
        <v>17.5</v>
      </c>
      <c r="O214">
        <f t="shared" si="71"/>
        <v>11061.762499999999</v>
      </c>
      <c r="P214">
        <v>17.5</v>
      </c>
      <c r="Q214">
        <f t="shared" si="72"/>
        <v>14743.823333333334</v>
      </c>
      <c r="R214">
        <v>17.5</v>
      </c>
      <c r="S214">
        <f t="shared" si="73"/>
        <v>10392.453333333333</v>
      </c>
      <c r="T214">
        <v>17.5</v>
      </c>
      <c r="U214">
        <f t="shared" si="74"/>
        <v>11437.24</v>
      </c>
      <c r="V214">
        <v>17.5</v>
      </c>
      <c r="W214">
        <f t="shared" si="75"/>
        <v>11573.272500000001</v>
      </c>
      <c r="X214">
        <v>17.5</v>
      </c>
      <c r="Y214">
        <f t="shared" si="76"/>
        <v>20740.175000000003</v>
      </c>
      <c r="Z214">
        <v>17.5</v>
      </c>
      <c r="AA214">
        <f t="shared" si="77"/>
        <v>23371.68</v>
      </c>
      <c r="AB214">
        <v>17.5</v>
      </c>
      <c r="AC214">
        <f t="shared" si="78"/>
        <v>17756.544999999998</v>
      </c>
      <c r="AD214">
        <v>17.5</v>
      </c>
      <c r="AE214">
        <f t="shared" si="79"/>
        <v>15937.67</v>
      </c>
      <c r="AF214">
        <v>17.5</v>
      </c>
      <c r="AG214">
        <f t="shared" si="80"/>
        <v>9366.9600000000009</v>
      </c>
      <c r="AH214">
        <v>17.5</v>
      </c>
      <c r="AI214">
        <f t="shared" si="81"/>
        <v>21962.985000000001</v>
      </c>
      <c r="AJ214">
        <v>17.5</v>
      </c>
      <c r="AK214">
        <f t="shared" si="82"/>
        <v>8623.3574999999983</v>
      </c>
      <c r="AL214">
        <v>17.5</v>
      </c>
      <c r="AM214">
        <f t="shared" si="83"/>
        <v>14229.333333333334</v>
      </c>
      <c r="AN214">
        <v>17.5</v>
      </c>
      <c r="AO214">
        <f t="shared" si="84"/>
        <v>14236.9</v>
      </c>
      <c r="AP214">
        <v>17.5</v>
      </c>
      <c r="AQ214">
        <f t="shared" si="85"/>
        <v>17085.66</v>
      </c>
      <c r="AR214">
        <v>17.5</v>
      </c>
      <c r="AS214">
        <f t="shared" si="86"/>
        <v>14492.995000000001</v>
      </c>
      <c r="AT214">
        <v>17.5</v>
      </c>
      <c r="AU214">
        <f t="shared" si="87"/>
        <v>12185.953333333333</v>
      </c>
      <c r="AV214">
        <v>17.5</v>
      </c>
      <c r="AW214">
        <f t="shared" si="88"/>
        <v>13482.573333333334</v>
      </c>
      <c r="AX214">
        <v>17.5</v>
      </c>
      <c r="AY214">
        <f t="shared" si="89"/>
        <v>17941.8</v>
      </c>
      <c r="AZ214">
        <v>17.5</v>
      </c>
      <c r="BA214">
        <f t="shared" si="90"/>
        <v>10680.38</v>
      </c>
      <c r="BB214">
        <v>17.5</v>
      </c>
      <c r="BC214">
        <f t="shared" si="91"/>
        <v>8868.8374999999996</v>
      </c>
      <c r="BD214">
        <v>17.5</v>
      </c>
      <c r="BE214">
        <f t="shared" si="92"/>
        <v>17004.36</v>
      </c>
      <c r="BF214">
        <v>17.5</v>
      </c>
      <c r="BG214">
        <f t="shared" si="93"/>
        <v>13137.525</v>
      </c>
      <c r="BJ214" s="2">
        <f t="shared" si="94"/>
        <v>13609.470724137927</v>
      </c>
      <c r="BK214" s="2">
        <f t="shared" si="95"/>
        <v>4432.6338389965367</v>
      </c>
      <c r="BL214" s="2">
        <f t="shared" si="96"/>
        <v>823.11943974750557</v>
      </c>
    </row>
    <row r="215" spans="2:64" x14ac:dyDescent="0.65">
      <c r="B215">
        <v>20</v>
      </c>
      <c r="C215">
        <f t="shared" si="65"/>
        <v>11020.089999999998</v>
      </c>
      <c r="D215">
        <v>20</v>
      </c>
      <c r="E215">
        <f t="shared" si="66"/>
        <v>5541.7199999999993</v>
      </c>
      <c r="F215">
        <v>20</v>
      </c>
      <c r="G215">
        <f t="shared" si="67"/>
        <v>12426.673333333332</v>
      </c>
      <c r="H215">
        <v>20</v>
      </c>
      <c r="I215">
        <f t="shared" si="68"/>
        <v>4833.09</v>
      </c>
      <c r="J215">
        <v>20</v>
      </c>
      <c r="K215">
        <f t="shared" si="69"/>
        <v>10583.410000000002</v>
      </c>
      <c r="L215">
        <v>20</v>
      </c>
      <c r="M215">
        <f t="shared" si="70"/>
        <v>18062.093333333334</v>
      </c>
      <c r="N215">
        <v>20</v>
      </c>
      <c r="O215">
        <f t="shared" si="71"/>
        <v>8650.7366666666676</v>
      </c>
      <c r="P215">
        <v>20</v>
      </c>
      <c r="Q215">
        <f t="shared" si="72"/>
        <v>14032.88</v>
      </c>
      <c r="R215">
        <v>20</v>
      </c>
      <c r="S215">
        <f t="shared" si="73"/>
        <v>9424.4049999999988</v>
      </c>
      <c r="T215">
        <v>20</v>
      </c>
      <c r="U215">
        <f t="shared" si="74"/>
        <v>11724.663333333332</v>
      </c>
      <c r="V215">
        <v>20</v>
      </c>
      <c r="W215">
        <f t="shared" si="75"/>
        <v>10237.725</v>
      </c>
      <c r="X215">
        <v>20</v>
      </c>
      <c r="Y215">
        <f t="shared" si="76"/>
        <v>21794.885000000002</v>
      </c>
      <c r="Z215">
        <v>20</v>
      </c>
      <c r="AA215">
        <f t="shared" si="77"/>
        <v>21995.41</v>
      </c>
      <c r="AB215">
        <v>20</v>
      </c>
      <c r="AC215">
        <f t="shared" si="78"/>
        <v>16018.025000000001</v>
      </c>
      <c r="AD215">
        <v>20</v>
      </c>
      <c r="AE215">
        <f t="shared" si="79"/>
        <v>16557.510000000002</v>
      </c>
      <c r="AF215">
        <v>20</v>
      </c>
      <c r="AG215">
        <f t="shared" si="80"/>
        <v>7875.2366666666667</v>
      </c>
      <c r="AH215">
        <v>20</v>
      </c>
      <c r="AI215">
        <f t="shared" si="81"/>
        <v>18675.736666666668</v>
      </c>
      <c r="AJ215">
        <v>20</v>
      </c>
      <c r="AK215">
        <f t="shared" si="82"/>
        <v>8233.2724999999991</v>
      </c>
      <c r="AL215">
        <v>20</v>
      </c>
      <c r="AM215">
        <f t="shared" si="83"/>
        <v>16456</v>
      </c>
      <c r="AN215">
        <v>20</v>
      </c>
      <c r="AO215">
        <f t="shared" si="84"/>
        <v>18260.586666666666</v>
      </c>
      <c r="AP215">
        <v>20</v>
      </c>
      <c r="AQ215">
        <f t="shared" si="85"/>
        <v>16317.640000000001</v>
      </c>
      <c r="AR215">
        <v>20</v>
      </c>
      <c r="AS215">
        <f t="shared" si="86"/>
        <v>14656.375</v>
      </c>
      <c r="AT215">
        <v>20</v>
      </c>
      <c r="AU215">
        <f t="shared" si="87"/>
        <v>11675.266666666668</v>
      </c>
      <c r="AV215">
        <v>20</v>
      </c>
      <c r="AW215">
        <f t="shared" si="88"/>
        <v>12950.526666666667</v>
      </c>
      <c r="AX215">
        <v>20</v>
      </c>
      <c r="AY215">
        <f t="shared" si="89"/>
        <v>16537.733333333334</v>
      </c>
      <c r="AZ215">
        <v>20</v>
      </c>
      <c r="BA215">
        <f t="shared" si="90"/>
        <v>12469.980000000001</v>
      </c>
      <c r="BB215">
        <v>20</v>
      </c>
      <c r="BC215">
        <f t="shared" si="91"/>
        <v>12007.84</v>
      </c>
      <c r="BD215">
        <v>20</v>
      </c>
      <c r="BE215">
        <f t="shared" si="92"/>
        <v>21052.785</v>
      </c>
      <c r="BF215">
        <v>20</v>
      </c>
      <c r="BG215">
        <f t="shared" si="93"/>
        <v>14743.67</v>
      </c>
      <c r="BJ215" s="2">
        <f t="shared" si="94"/>
        <v>13614.343649425287</v>
      </c>
      <c r="BK215" s="2">
        <f t="shared" si="95"/>
        <v>4499.5852197419945</v>
      </c>
      <c r="BL215" s="2">
        <f t="shared" si="96"/>
        <v>835.55199903645394</v>
      </c>
    </row>
    <row r="216" spans="2:64" x14ac:dyDescent="0.65">
      <c r="B216">
        <v>22.5</v>
      </c>
      <c r="C216">
        <f t="shared" si="65"/>
        <v>12229.37</v>
      </c>
      <c r="D216">
        <v>22.5</v>
      </c>
      <c r="E216">
        <f t="shared" si="66"/>
        <v>6231.5839999999998</v>
      </c>
      <c r="F216">
        <v>22.5</v>
      </c>
      <c r="G216">
        <f t="shared" si="67"/>
        <v>13163.09</v>
      </c>
      <c r="H216">
        <v>22.5</v>
      </c>
      <c r="I216">
        <f t="shared" si="68"/>
        <v>6383.7640000000001</v>
      </c>
      <c r="J216">
        <v>22.5</v>
      </c>
      <c r="K216">
        <f t="shared" si="69"/>
        <v>8923.503333333334</v>
      </c>
      <c r="L216">
        <v>22.5</v>
      </c>
      <c r="M216">
        <f t="shared" si="70"/>
        <v>17025.953333333335</v>
      </c>
      <c r="N216">
        <v>22.5</v>
      </c>
      <c r="O216">
        <f t="shared" si="71"/>
        <v>7755.7275000000009</v>
      </c>
      <c r="P216">
        <v>22.5</v>
      </c>
      <c r="Q216">
        <f t="shared" si="72"/>
        <v>12640.590000000002</v>
      </c>
      <c r="R216">
        <v>22.5</v>
      </c>
      <c r="S216">
        <f t="shared" si="73"/>
        <v>8528.74</v>
      </c>
      <c r="T216">
        <v>22.5</v>
      </c>
      <c r="U216">
        <f t="shared" si="74"/>
        <v>13859.605</v>
      </c>
      <c r="V216">
        <v>22.5</v>
      </c>
      <c r="W216">
        <f t="shared" si="75"/>
        <v>10275.537499999999</v>
      </c>
      <c r="X216">
        <v>22.5</v>
      </c>
      <c r="Y216">
        <f t="shared" si="76"/>
        <v>21592.59</v>
      </c>
      <c r="Z216">
        <v>22.5</v>
      </c>
      <c r="AA216">
        <f t="shared" si="77"/>
        <v>19271.849999999999</v>
      </c>
      <c r="AB216">
        <v>22.5</v>
      </c>
      <c r="AC216">
        <f t="shared" si="78"/>
        <v>13486.095000000001</v>
      </c>
      <c r="AD216">
        <v>22.5</v>
      </c>
      <c r="AE216">
        <f t="shared" si="79"/>
        <v>17180.739999999998</v>
      </c>
      <c r="AF216">
        <v>22.5</v>
      </c>
      <c r="AG216">
        <f t="shared" si="80"/>
        <v>8310.6299999999992</v>
      </c>
      <c r="AH216">
        <v>22.5</v>
      </c>
      <c r="AI216">
        <f t="shared" si="81"/>
        <v>18431.57</v>
      </c>
      <c r="AJ216">
        <v>22.5</v>
      </c>
      <c r="AK216">
        <f t="shared" si="82"/>
        <v>9147.7833333333328</v>
      </c>
      <c r="AL216">
        <v>22.5</v>
      </c>
      <c r="AM216">
        <f t="shared" si="83"/>
        <v>17968</v>
      </c>
      <c r="AN216">
        <v>22.5</v>
      </c>
      <c r="AO216">
        <f t="shared" si="84"/>
        <v>15737.126666666665</v>
      </c>
      <c r="AP216">
        <v>22.5</v>
      </c>
      <c r="AQ216">
        <f t="shared" si="85"/>
        <v>16260.79</v>
      </c>
      <c r="AR216">
        <v>22.5</v>
      </c>
      <c r="AS216">
        <f t="shared" si="86"/>
        <v>17149.12</v>
      </c>
      <c r="AT216">
        <v>22.5</v>
      </c>
      <c r="AU216">
        <f t="shared" si="87"/>
        <v>12232.01</v>
      </c>
      <c r="AV216">
        <v>22.5</v>
      </c>
      <c r="AW216">
        <f t="shared" si="88"/>
        <v>11320.32</v>
      </c>
      <c r="AX216">
        <v>22.5</v>
      </c>
      <c r="AY216">
        <f t="shared" si="89"/>
        <v>15838.230000000001</v>
      </c>
      <c r="AZ216">
        <v>22.5</v>
      </c>
      <c r="BA216">
        <f t="shared" si="90"/>
        <v>12170.465</v>
      </c>
      <c r="BB216">
        <v>22.5</v>
      </c>
      <c r="BC216">
        <f t="shared" si="91"/>
        <v>13901.195</v>
      </c>
      <c r="BD216">
        <v>22.5</v>
      </c>
      <c r="BE216">
        <f t="shared" si="92"/>
        <v>20733.063333333335</v>
      </c>
      <c r="BF216">
        <v>22.5</v>
      </c>
      <c r="BG216">
        <f t="shared" si="93"/>
        <v>13969.28</v>
      </c>
      <c r="BJ216" s="2">
        <f t="shared" si="94"/>
        <v>13507.528379310348</v>
      </c>
      <c r="BK216" s="2">
        <f t="shared" si="95"/>
        <v>4161.7754916250833</v>
      </c>
      <c r="BL216" s="2">
        <f t="shared" si="96"/>
        <v>772.82230733428617</v>
      </c>
    </row>
    <row r="217" spans="2:64" x14ac:dyDescent="0.65">
      <c r="B217">
        <v>25</v>
      </c>
      <c r="C217">
        <f t="shared" si="65"/>
        <v>12857.416666666666</v>
      </c>
      <c r="D217">
        <v>25</v>
      </c>
      <c r="E217">
        <f t="shared" si="66"/>
        <v>5949.5359999999991</v>
      </c>
      <c r="F217">
        <v>25</v>
      </c>
      <c r="G217">
        <f t="shared" si="67"/>
        <v>11754.303333333331</v>
      </c>
      <c r="H217">
        <v>25</v>
      </c>
      <c r="I217">
        <f t="shared" si="68"/>
        <v>5319.93</v>
      </c>
      <c r="J217">
        <v>25</v>
      </c>
      <c r="K217">
        <f t="shared" si="69"/>
        <v>10105.573333333334</v>
      </c>
      <c r="L217">
        <v>25</v>
      </c>
      <c r="M217">
        <f t="shared" si="70"/>
        <v>17344.356666666667</v>
      </c>
      <c r="N217">
        <v>25</v>
      </c>
      <c r="O217">
        <f t="shared" si="71"/>
        <v>7502.6499999999987</v>
      </c>
      <c r="P217">
        <v>25</v>
      </c>
      <c r="Q217">
        <f t="shared" si="72"/>
        <v>11141.116666666667</v>
      </c>
      <c r="R217">
        <v>25</v>
      </c>
      <c r="S217">
        <f t="shared" si="73"/>
        <v>7762.4566666666678</v>
      </c>
      <c r="T217">
        <v>25</v>
      </c>
      <c r="U217">
        <f t="shared" si="74"/>
        <v>17134.346666666668</v>
      </c>
      <c r="V217">
        <v>25</v>
      </c>
      <c r="W217">
        <f t="shared" si="75"/>
        <v>12402.6975</v>
      </c>
      <c r="X217">
        <v>25</v>
      </c>
      <c r="Y217">
        <f t="shared" si="76"/>
        <v>19105.88</v>
      </c>
      <c r="Z217">
        <v>25</v>
      </c>
      <c r="AA217">
        <f t="shared" si="77"/>
        <v>18950.904999999999</v>
      </c>
      <c r="AB217">
        <v>25</v>
      </c>
      <c r="AC217">
        <f t="shared" si="78"/>
        <v>14093.355</v>
      </c>
      <c r="AD217">
        <v>25</v>
      </c>
      <c r="AE217">
        <f t="shared" si="79"/>
        <v>16193.7</v>
      </c>
      <c r="AF217">
        <v>25</v>
      </c>
      <c r="AG217">
        <f t="shared" si="80"/>
        <v>9330.0433333333331</v>
      </c>
      <c r="AH217">
        <v>25</v>
      </c>
      <c r="AI217">
        <f t="shared" si="81"/>
        <v>18435.12</v>
      </c>
      <c r="AJ217">
        <v>25</v>
      </c>
      <c r="AK217">
        <f t="shared" si="82"/>
        <v>11655.217500000001</v>
      </c>
      <c r="AL217">
        <v>25</v>
      </c>
      <c r="AM217">
        <f t="shared" si="83"/>
        <v>17093.333333333332</v>
      </c>
      <c r="AN217">
        <v>25</v>
      </c>
      <c r="AO217">
        <f t="shared" si="84"/>
        <v>17999.273333333334</v>
      </c>
      <c r="AP217">
        <v>25</v>
      </c>
      <c r="AQ217">
        <f t="shared" si="85"/>
        <v>16517.675000000003</v>
      </c>
      <c r="AR217">
        <v>25</v>
      </c>
      <c r="AS217">
        <f t="shared" si="86"/>
        <v>17627.34</v>
      </c>
      <c r="AT217">
        <v>25</v>
      </c>
      <c r="AU217">
        <f t="shared" si="87"/>
        <v>10801.24</v>
      </c>
      <c r="AV217">
        <v>25</v>
      </c>
      <c r="AW217">
        <f t="shared" si="88"/>
        <v>11248.883333333333</v>
      </c>
      <c r="AX217">
        <v>25</v>
      </c>
      <c r="AY217">
        <f t="shared" si="89"/>
        <v>13227.206666666665</v>
      </c>
      <c r="AZ217">
        <v>25</v>
      </c>
      <c r="BA217">
        <f t="shared" si="90"/>
        <v>11434.913333333332</v>
      </c>
      <c r="BB217">
        <v>25</v>
      </c>
      <c r="BC217">
        <f t="shared" si="91"/>
        <v>14900.560000000001</v>
      </c>
      <c r="BD217">
        <v>25</v>
      </c>
      <c r="BE217">
        <f t="shared" si="92"/>
        <v>21343.440000000002</v>
      </c>
      <c r="BF217">
        <v>25</v>
      </c>
      <c r="BG217">
        <f t="shared" si="93"/>
        <v>12000.406666666668</v>
      </c>
      <c r="BJ217" s="2">
        <f t="shared" si="94"/>
        <v>13490.788827586208</v>
      </c>
      <c r="BK217" s="2">
        <f t="shared" si="95"/>
        <v>4144.6130852248098</v>
      </c>
      <c r="BL217" s="2">
        <f t="shared" si="96"/>
        <v>769.63532847385534</v>
      </c>
    </row>
    <row r="218" spans="2:64" x14ac:dyDescent="0.65">
      <c r="B218">
        <v>27.5</v>
      </c>
      <c r="C218">
        <f t="shared" si="65"/>
        <v>14896.76</v>
      </c>
      <c r="D218">
        <v>27.5</v>
      </c>
      <c r="E218">
        <f t="shared" si="66"/>
        <v>7106.01</v>
      </c>
      <c r="F218">
        <v>27.5</v>
      </c>
      <c r="G218">
        <f t="shared" si="67"/>
        <v>10623.74</v>
      </c>
      <c r="H218">
        <v>27.5</v>
      </c>
      <c r="I218">
        <f t="shared" si="68"/>
        <v>6020.4620000000014</v>
      </c>
      <c r="J218">
        <v>27.5</v>
      </c>
      <c r="K218">
        <f t="shared" si="69"/>
        <v>11924.980000000001</v>
      </c>
      <c r="L218">
        <v>27.5</v>
      </c>
      <c r="M218">
        <f t="shared" si="70"/>
        <v>18919.690000000002</v>
      </c>
      <c r="N218">
        <v>27.5</v>
      </c>
      <c r="O218">
        <f t="shared" si="71"/>
        <v>7190.8899999999994</v>
      </c>
      <c r="P218">
        <v>27.5</v>
      </c>
      <c r="Q218">
        <f t="shared" si="72"/>
        <v>11657.883333333331</v>
      </c>
      <c r="R218">
        <v>27.5</v>
      </c>
      <c r="S218">
        <f t="shared" si="73"/>
        <v>8085.2649999999994</v>
      </c>
      <c r="T218">
        <v>27.5</v>
      </c>
      <c r="U218">
        <f t="shared" si="74"/>
        <v>17062.684999999998</v>
      </c>
      <c r="V218">
        <v>27.5</v>
      </c>
      <c r="W218">
        <f t="shared" si="75"/>
        <v>14060.402499999998</v>
      </c>
      <c r="X218">
        <v>27.5</v>
      </c>
      <c r="Y218">
        <f t="shared" si="76"/>
        <v>18319.403333333332</v>
      </c>
      <c r="Z218">
        <v>27.5</v>
      </c>
      <c r="AA218">
        <f t="shared" si="77"/>
        <v>20799.455000000002</v>
      </c>
      <c r="AB218">
        <v>27.5</v>
      </c>
      <c r="AC218">
        <f t="shared" si="78"/>
        <v>14788.48</v>
      </c>
      <c r="AD218">
        <v>27.5</v>
      </c>
      <c r="AE218">
        <f t="shared" si="79"/>
        <v>16270.630000000001</v>
      </c>
      <c r="AF218">
        <v>27.5</v>
      </c>
      <c r="AG218">
        <f t="shared" si="80"/>
        <v>9961.4266666666663</v>
      </c>
      <c r="AH218">
        <v>27.5</v>
      </c>
      <c r="AI218">
        <f t="shared" si="81"/>
        <v>17356.919999999998</v>
      </c>
      <c r="AJ218">
        <v>27.5</v>
      </c>
      <c r="AK218">
        <f t="shared" si="82"/>
        <v>10592.032499999999</v>
      </c>
      <c r="AL218">
        <v>27.5</v>
      </c>
      <c r="AM218">
        <f t="shared" si="83"/>
        <v>16584.02</v>
      </c>
      <c r="AN218">
        <v>27.5</v>
      </c>
      <c r="AO218">
        <f t="shared" si="84"/>
        <v>23444.386666666669</v>
      </c>
      <c r="AP218">
        <v>27.5</v>
      </c>
      <c r="AQ218">
        <f t="shared" si="85"/>
        <v>16161.53</v>
      </c>
      <c r="AR218">
        <v>27.5</v>
      </c>
      <c r="AS218">
        <f t="shared" si="86"/>
        <v>19013.334999999999</v>
      </c>
      <c r="AT218">
        <v>27.5</v>
      </c>
      <c r="AU218">
        <f t="shared" si="87"/>
        <v>9224.5899999999983</v>
      </c>
      <c r="AV218">
        <v>27.5</v>
      </c>
      <c r="AW218">
        <f t="shared" si="88"/>
        <v>11180.373333333331</v>
      </c>
      <c r="AX218">
        <v>27.5</v>
      </c>
      <c r="AY218">
        <f t="shared" si="89"/>
        <v>13632.71</v>
      </c>
      <c r="AZ218">
        <v>27.5</v>
      </c>
      <c r="BA218">
        <f t="shared" si="90"/>
        <v>12319.386666666665</v>
      </c>
      <c r="BB218">
        <v>27.5</v>
      </c>
      <c r="BC218">
        <f t="shared" si="91"/>
        <v>17329.417999999998</v>
      </c>
      <c r="BD218">
        <v>27.5</v>
      </c>
      <c r="BE218">
        <f t="shared" si="92"/>
        <v>23653.266666666666</v>
      </c>
      <c r="BF218">
        <v>27.5</v>
      </c>
      <c r="BG218">
        <f t="shared" si="93"/>
        <v>13832.8325</v>
      </c>
      <c r="BJ218" s="2">
        <f t="shared" si="94"/>
        <v>14207.343591954028</v>
      </c>
      <c r="BK218" s="2">
        <f t="shared" si="95"/>
        <v>4625.4006262918138</v>
      </c>
      <c r="BL218" s="2">
        <f t="shared" si="96"/>
        <v>858.91533350360589</v>
      </c>
    </row>
    <row r="219" spans="2:64" x14ac:dyDescent="0.65">
      <c r="B219">
        <v>30</v>
      </c>
      <c r="C219">
        <f t="shared" si="65"/>
        <v>18636.934999999998</v>
      </c>
      <c r="D219">
        <v>30</v>
      </c>
      <c r="E219">
        <f t="shared" si="66"/>
        <v>7999.5419999999995</v>
      </c>
      <c r="F219">
        <v>30</v>
      </c>
      <c r="G219">
        <f t="shared" si="67"/>
        <v>9486.130000000001</v>
      </c>
      <c r="H219">
        <v>30</v>
      </c>
      <c r="I219">
        <f t="shared" si="68"/>
        <v>8379.1179999999986</v>
      </c>
      <c r="J219">
        <v>30</v>
      </c>
      <c r="K219">
        <f t="shared" si="69"/>
        <v>13052.169999999998</v>
      </c>
      <c r="L219">
        <v>30</v>
      </c>
      <c r="M219">
        <f t="shared" si="70"/>
        <v>19697.28</v>
      </c>
      <c r="N219">
        <v>30</v>
      </c>
      <c r="O219">
        <f t="shared" si="71"/>
        <v>6632.19</v>
      </c>
      <c r="P219">
        <v>30</v>
      </c>
      <c r="Q219">
        <f t="shared" si="72"/>
        <v>11389.916666666666</v>
      </c>
      <c r="R219">
        <v>30</v>
      </c>
      <c r="S219">
        <f t="shared" si="73"/>
        <v>8912.64</v>
      </c>
      <c r="T219">
        <v>30</v>
      </c>
      <c r="U219">
        <f t="shared" si="74"/>
        <v>16933.916666666668</v>
      </c>
      <c r="V219">
        <v>30</v>
      </c>
      <c r="W219">
        <f t="shared" si="75"/>
        <v>16918.497499999998</v>
      </c>
      <c r="X219">
        <v>30</v>
      </c>
      <c r="Y219">
        <f t="shared" si="76"/>
        <v>18016.09</v>
      </c>
      <c r="Z219">
        <v>30</v>
      </c>
      <c r="AA219">
        <f t="shared" si="77"/>
        <v>22750.89</v>
      </c>
      <c r="AB219">
        <v>30</v>
      </c>
      <c r="AC219">
        <f t="shared" si="78"/>
        <v>18373.300000000003</v>
      </c>
      <c r="AD219">
        <v>30</v>
      </c>
      <c r="AE219">
        <f t="shared" si="79"/>
        <v>19775.879999999997</v>
      </c>
      <c r="AF219">
        <v>30</v>
      </c>
      <c r="AG219">
        <f t="shared" si="80"/>
        <v>11623.526666666667</v>
      </c>
      <c r="AH219">
        <v>30</v>
      </c>
      <c r="AI219">
        <f t="shared" si="81"/>
        <v>18863.763333333332</v>
      </c>
      <c r="AJ219">
        <v>30</v>
      </c>
      <c r="AK219">
        <f t="shared" si="82"/>
        <v>12728.33</v>
      </c>
      <c r="AL219">
        <v>30</v>
      </c>
      <c r="AM219">
        <f t="shared" si="83"/>
        <v>14023.14</v>
      </c>
      <c r="AN219">
        <v>30</v>
      </c>
      <c r="AO219">
        <f t="shared" si="84"/>
        <v>24649.633333333331</v>
      </c>
      <c r="AP219">
        <v>30</v>
      </c>
      <c r="AQ219">
        <f t="shared" si="85"/>
        <v>15756.119999999999</v>
      </c>
      <c r="AR219">
        <v>30</v>
      </c>
      <c r="AS219">
        <f t="shared" si="86"/>
        <v>19951.825000000001</v>
      </c>
      <c r="AT219">
        <v>30</v>
      </c>
      <c r="AU219">
        <f t="shared" si="87"/>
        <v>8623.3966666666674</v>
      </c>
      <c r="AV219">
        <v>30</v>
      </c>
      <c r="AW219">
        <f t="shared" si="88"/>
        <v>12635.345000000001</v>
      </c>
      <c r="AX219">
        <v>30</v>
      </c>
      <c r="AY219">
        <f t="shared" si="89"/>
        <v>14997.046666666667</v>
      </c>
      <c r="AZ219">
        <v>30</v>
      </c>
      <c r="BA219">
        <f t="shared" si="90"/>
        <v>12263.21</v>
      </c>
      <c r="BB219">
        <v>30</v>
      </c>
      <c r="BC219">
        <f t="shared" si="91"/>
        <v>14117.657500000001</v>
      </c>
      <c r="BD219">
        <v>30</v>
      </c>
      <c r="BE219">
        <f t="shared" si="92"/>
        <v>26249.57</v>
      </c>
      <c r="BF219">
        <v>30</v>
      </c>
      <c r="BG219">
        <f t="shared" si="93"/>
        <v>15434.843333333332</v>
      </c>
      <c r="BJ219" s="2">
        <f t="shared" si="94"/>
        <v>15133.513908045976</v>
      </c>
      <c r="BK219" s="2">
        <f t="shared" si="95"/>
        <v>4998.688598871976</v>
      </c>
      <c r="BL219" s="2">
        <f t="shared" si="96"/>
        <v>928.2331698093052</v>
      </c>
    </row>
    <row r="220" spans="2:64" x14ac:dyDescent="0.65">
      <c r="B220">
        <v>32.5</v>
      </c>
      <c r="C220">
        <f t="shared" si="65"/>
        <v>20500.36</v>
      </c>
      <c r="D220">
        <v>32.5</v>
      </c>
      <c r="E220">
        <f t="shared" si="66"/>
        <v>8477.8739999999998</v>
      </c>
      <c r="F220">
        <v>32.5</v>
      </c>
      <c r="G220">
        <f t="shared" si="67"/>
        <v>8593.1200000000008</v>
      </c>
      <c r="H220">
        <v>32.5</v>
      </c>
      <c r="I220">
        <f t="shared" si="68"/>
        <v>9067.8820000000014</v>
      </c>
      <c r="J220">
        <v>32.5</v>
      </c>
      <c r="K220">
        <f t="shared" si="69"/>
        <v>15703.963333333333</v>
      </c>
      <c r="L220">
        <v>32.5</v>
      </c>
      <c r="M220">
        <f t="shared" si="70"/>
        <v>19608.863333333338</v>
      </c>
      <c r="N220">
        <v>32.5</v>
      </c>
      <c r="O220">
        <f t="shared" si="71"/>
        <v>7865.68</v>
      </c>
      <c r="P220">
        <v>32.5</v>
      </c>
      <c r="Q220">
        <f t="shared" si="72"/>
        <v>10657.563333333334</v>
      </c>
      <c r="R220">
        <v>32.5</v>
      </c>
      <c r="S220">
        <f t="shared" si="73"/>
        <v>9945.6533333333336</v>
      </c>
      <c r="T220">
        <v>32.5</v>
      </c>
      <c r="U220">
        <f t="shared" si="74"/>
        <v>15292.099999999999</v>
      </c>
      <c r="V220">
        <v>32.5</v>
      </c>
      <c r="W220">
        <f t="shared" si="75"/>
        <v>18653.43</v>
      </c>
      <c r="X220">
        <v>32.5</v>
      </c>
      <c r="Y220">
        <f t="shared" si="76"/>
        <v>18262.375</v>
      </c>
      <c r="Z220">
        <v>32.5</v>
      </c>
      <c r="AA220">
        <f t="shared" si="77"/>
        <v>26644.639999999999</v>
      </c>
      <c r="AB220">
        <v>32.5</v>
      </c>
      <c r="AC220">
        <f t="shared" si="78"/>
        <v>21310.02</v>
      </c>
      <c r="AD220">
        <v>32.5</v>
      </c>
      <c r="AE220">
        <f t="shared" si="79"/>
        <v>22673.15</v>
      </c>
      <c r="AF220">
        <v>32.5</v>
      </c>
      <c r="AG220">
        <f t="shared" si="80"/>
        <v>13463.67</v>
      </c>
      <c r="AH220">
        <v>32.5</v>
      </c>
      <c r="AI220">
        <f t="shared" si="81"/>
        <v>21702.856666666663</v>
      </c>
      <c r="AJ220">
        <v>32.5</v>
      </c>
      <c r="AK220">
        <f t="shared" si="82"/>
        <v>18980.184999999998</v>
      </c>
      <c r="AL220">
        <v>32.5</v>
      </c>
      <c r="AM220">
        <f t="shared" si="83"/>
        <v>12084.014999999999</v>
      </c>
      <c r="AN220">
        <v>32.5</v>
      </c>
      <c r="AO220">
        <f t="shared" si="84"/>
        <v>21334.093333333334</v>
      </c>
      <c r="AP220">
        <v>32.5</v>
      </c>
      <c r="AQ220">
        <f t="shared" si="85"/>
        <v>16049.39</v>
      </c>
      <c r="AR220">
        <v>32.5</v>
      </c>
      <c r="AS220">
        <f t="shared" si="86"/>
        <v>20665.03</v>
      </c>
      <c r="AT220">
        <v>32.5</v>
      </c>
      <c r="AU220">
        <f t="shared" si="87"/>
        <v>9500.5366666666669</v>
      </c>
      <c r="AV220">
        <v>32.5</v>
      </c>
      <c r="AW220">
        <f t="shared" si="88"/>
        <v>12980.583333333334</v>
      </c>
      <c r="AX220">
        <v>32.5</v>
      </c>
      <c r="AY220">
        <f t="shared" si="89"/>
        <v>22457.309999999998</v>
      </c>
      <c r="AZ220">
        <v>32.5</v>
      </c>
      <c r="BA220">
        <f t="shared" si="90"/>
        <v>14240.46</v>
      </c>
      <c r="BB220">
        <v>32.5</v>
      </c>
      <c r="BC220">
        <f t="shared" si="91"/>
        <v>16257.550000000001</v>
      </c>
      <c r="BD220">
        <v>32.5</v>
      </c>
      <c r="BE220">
        <f t="shared" si="92"/>
        <v>27519.596666666668</v>
      </c>
      <c r="BF220">
        <v>32.5</v>
      </c>
      <c r="BG220">
        <f t="shared" si="93"/>
        <v>17087.8125</v>
      </c>
      <c r="BJ220" s="2">
        <f t="shared" si="94"/>
        <v>16468.267706896553</v>
      </c>
      <c r="BK220" s="2">
        <f t="shared" si="95"/>
        <v>5445.8366634744052</v>
      </c>
      <c r="BL220" s="2">
        <f t="shared" si="96"/>
        <v>1011.2664808808676</v>
      </c>
    </row>
    <row r="221" spans="2:64" x14ac:dyDescent="0.65">
      <c r="B221">
        <v>35</v>
      </c>
      <c r="C221">
        <f t="shared" si="65"/>
        <v>19911.703333333331</v>
      </c>
      <c r="D221">
        <v>35</v>
      </c>
      <c r="E221">
        <f t="shared" si="66"/>
        <v>9535.351999999999</v>
      </c>
      <c r="F221">
        <v>35</v>
      </c>
      <c r="G221">
        <f t="shared" si="67"/>
        <v>8641.2900000000009</v>
      </c>
      <c r="H221">
        <v>35</v>
      </c>
      <c r="I221">
        <f t="shared" si="68"/>
        <v>7410.3440000000001</v>
      </c>
      <c r="J221">
        <v>35</v>
      </c>
      <c r="K221">
        <f t="shared" si="69"/>
        <v>15385.339999999998</v>
      </c>
      <c r="L221">
        <v>35</v>
      </c>
      <c r="M221">
        <f t="shared" si="70"/>
        <v>23268.82</v>
      </c>
      <c r="N221">
        <v>35</v>
      </c>
      <c r="O221">
        <f t="shared" si="71"/>
        <v>7325.6850000000004</v>
      </c>
      <c r="P221">
        <v>35</v>
      </c>
      <c r="Q221">
        <f t="shared" si="72"/>
        <v>11685.746666666666</v>
      </c>
      <c r="R221">
        <v>35</v>
      </c>
      <c r="S221">
        <f t="shared" si="73"/>
        <v>11974.19</v>
      </c>
      <c r="T221">
        <v>35</v>
      </c>
      <c r="U221">
        <f t="shared" si="74"/>
        <v>13412.706666666667</v>
      </c>
      <c r="V221">
        <v>35</v>
      </c>
      <c r="W221">
        <f t="shared" si="75"/>
        <v>19279.317500000001</v>
      </c>
      <c r="X221">
        <v>35</v>
      </c>
      <c r="Y221">
        <f t="shared" si="76"/>
        <v>17244.949999999997</v>
      </c>
      <c r="Z221">
        <v>35</v>
      </c>
      <c r="AA221">
        <f t="shared" si="77"/>
        <v>30900.425000000003</v>
      </c>
      <c r="AB221">
        <v>35</v>
      </c>
      <c r="AC221">
        <f t="shared" si="78"/>
        <v>23221.044999999998</v>
      </c>
      <c r="AD221">
        <v>35</v>
      </c>
      <c r="AE221">
        <f t="shared" si="79"/>
        <v>28016.235000000001</v>
      </c>
      <c r="AF221">
        <v>35</v>
      </c>
      <c r="AG221">
        <f t="shared" si="80"/>
        <v>16416.883333333331</v>
      </c>
      <c r="AH221">
        <v>35</v>
      </c>
      <c r="AI221">
        <f t="shared" si="81"/>
        <v>22964.09</v>
      </c>
      <c r="AJ221">
        <v>35</v>
      </c>
      <c r="AK221">
        <f t="shared" si="82"/>
        <v>19627.93</v>
      </c>
      <c r="AL221">
        <v>35</v>
      </c>
      <c r="AM221">
        <f t="shared" si="83"/>
        <v>12759.446666666665</v>
      </c>
      <c r="AN221">
        <v>35</v>
      </c>
      <c r="AO221">
        <f t="shared" si="84"/>
        <v>17311.0275</v>
      </c>
      <c r="AP221">
        <v>35</v>
      </c>
      <c r="AQ221">
        <f t="shared" si="85"/>
        <v>16643.004999999997</v>
      </c>
      <c r="AR221">
        <v>35</v>
      </c>
      <c r="AS221">
        <f t="shared" si="86"/>
        <v>18274.66</v>
      </c>
      <c r="AT221">
        <v>35</v>
      </c>
      <c r="AU221">
        <f t="shared" si="87"/>
        <v>13735.546666666667</v>
      </c>
      <c r="AV221">
        <v>35</v>
      </c>
      <c r="AW221">
        <f t="shared" si="88"/>
        <v>14960.856666666667</v>
      </c>
      <c r="AX221">
        <v>35</v>
      </c>
      <c r="AY221">
        <f t="shared" si="89"/>
        <v>27926.809999999998</v>
      </c>
      <c r="AZ221">
        <v>35</v>
      </c>
      <c r="BA221">
        <f t="shared" si="90"/>
        <v>16981.567500000001</v>
      </c>
      <c r="BB221">
        <v>35</v>
      </c>
      <c r="BC221">
        <f t="shared" si="91"/>
        <v>12538.282499999999</v>
      </c>
      <c r="BD221">
        <v>35</v>
      </c>
      <c r="BE221">
        <f t="shared" si="92"/>
        <v>24783.37</v>
      </c>
      <c r="BF221">
        <v>35</v>
      </c>
      <c r="BG221">
        <f t="shared" si="93"/>
        <v>13901.480000000001</v>
      </c>
      <c r="BJ221" s="2">
        <f t="shared" si="94"/>
        <v>17104.762275862067</v>
      </c>
      <c r="BK221" s="2">
        <f t="shared" si="95"/>
        <v>6082.9298490129413</v>
      </c>
      <c r="BL221" s="2">
        <f t="shared" si="96"/>
        <v>1129.5717154197412</v>
      </c>
    </row>
    <row r="222" spans="2:64" x14ac:dyDescent="0.65">
      <c r="B222">
        <v>37.5</v>
      </c>
      <c r="C222">
        <f t="shared" si="65"/>
        <v>15771.086666666664</v>
      </c>
      <c r="D222">
        <v>37.5</v>
      </c>
      <c r="E222">
        <f t="shared" si="66"/>
        <v>7545.2549999999992</v>
      </c>
      <c r="F222">
        <v>37.5</v>
      </c>
      <c r="G222">
        <f t="shared" si="67"/>
        <v>9052.409999999998</v>
      </c>
      <c r="H222">
        <v>37.5</v>
      </c>
      <c r="I222">
        <f t="shared" si="68"/>
        <v>5495.0900000000011</v>
      </c>
      <c r="J222">
        <v>37.5</v>
      </c>
      <c r="K222">
        <f t="shared" si="69"/>
        <v>14407.76</v>
      </c>
      <c r="L222">
        <v>37.5</v>
      </c>
      <c r="M222">
        <f t="shared" si="70"/>
        <v>25584.093333333334</v>
      </c>
      <c r="N222">
        <v>37.5</v>
      </c>
      <c r="O222">
        <f t="shared" si="71"/>
        <v>8155.8766666666661</v>
      </c>
      <c r="P222">
        <v>37.5</v>
      </c>
      <c r="Q222">
        <f t="shared" si="72"/>
        <v>14511.699999999999</v>
      </c>
      <c r="R222">
        <v>37.5</v>
      </c>
      <c r="S222">
        <f t="shared" si="73"/>
        <v>13340.369999999999</v>
      </c>
      <c r="T222">
        <v>37.5</v>
      </c>
      <c r="U222">
        <f t="shared" si="74"/>
        <v>12159.17</v>
      </c>
      <c r="V222">
        <v>37.5</v>
      </c>
      <c r="W222">
        <f t="shared" si="75"/>
        <v>16811.82</v>
      </c>
      <c r="X222">
        <v>37.5</v>
      </c>
      <c r="Y222">
        <f t="shared" si="76"/>
        <v>18217.683333333334</v>
      </c>
      <c r="Z222">
        <v>37.5</v>
      </c>
      <c r="AA222">
        <f t="shared" si="77"/>
        <v>36491.899999999994</v>
      </c>
      <c r="AB222">
        <v>37.5</v>
      </c>
      <c r="AC222">
        <f t="shared" si="78"/>
        <v>25012.73</v>
      </c>
      <c r="AD222">
        <v>37.5</v>
      </c>
      <c r="AE222">
        <f t="shared" si="79"/>
        <v>34702.114999999998</v>
      </c>
      <c r="AF222">
        <v>37.5</v>
      </c>
      <c r="AG222">
        <f t="shared" si="80"/>
        <v>13985.33</v>
      </c>
      <c r="AH222">
        <v>37.5</v>
      </c>
      <c r="AI222">
        <f t="shared" si="81"/>
        <v>22910.134999999998</v>
      </c>
      <c r="AJ222">
        <v>37.5</v>
      </c>
      <c r="AK222">
        <f t="shared" si="82"/>
        <v>20417.423333333336</v>
      </c>
      <c r="AL222">
        <v>37.5</v>
      </c>
      <c r="AM222">
        <f t="shared" si="83"/>
        <v>12775.903333333334</v>
      </c>
      <c r="AN222">
        <v>37.5</v>
      </c>
      <c r="AO222">
        <f t="shared" si="84"/>
        <v>19355.710000000003</v>
      </c>
      <c r="AP222">
        <v>37.5</v>
      </c>
      <c r="AQ222">
        <f t="shared" si="85"/>
        <v>16741.669999999998</v>
      </c>
      <c r="AR222">
        <v>37.5</v>
      </c>
      <c r="AS222">
        <f t="shared" si="86"/>
        <v>15374.720000000001</v>
      </c>
      <c r="AT222">
        <v>37.5</v>
      </c>
      <c r="AU222">
        <f t="shared" si="87"/>
        <v>14219.356666666667</v>
      </c>
      <c r="AV222">
        <v>37.5</v>
      </c>
      <c r="AW222">
        <f t="shared" si="88"/>
        <v>16273.025000000001</v>
      </c>
      <c r="AX222">
        <v>37.5</v>
      </c>
      <c r="AY222">
        <f t="shared" si="89"/>
        <v>27781.100000000002</v>
      </c>
      <c r="AZ222">
        <v>37.5</v>
      </c>
      <c r="BA222">
        <f t="shared" si="90"/>
        <v>14603.916666666666</v>
      </c>
      <c r="BB222">
        <v>37.5</v>
      </c>
      <c r="BC222">
        <f t="shared" si="91"/>
        <v>11753.952000000001</v>
      </c>
      <c r="BD222">
        <v>37.5</v>
      </c>
      <c r="BE222">
        <f t="shared" si="92"/>
        <v>24477.314999999999</v>
      </c>
      <c r="BF222">
        <v>37.5</v>
      </c>
      <c r="BG222">
        <f t="shared" si="93"/>
        <v>10412.44</v>
      </c>
      <c r="BJ222" s="2">
        <f t="shared" si="94"/>
        <v>17184.174379310345</v>
      </c>
      <c r="BK222" s="2">
        <f t="shared" si="95"/>
        <v>7392.8398137548929</v>
      </c>
      <c r="BL222" s="2">
        <f t="shared" si="96"/>
        <v>1372.8158893039881</v>
      </c>
    </row>
    <row r="223" spans="2:64" x14ac:dyDescent="0.65">
      <c r="B223">
        <v>40</v>
      </c>
      <c r="C223">
        <f t="shared" si="65"/>
        <v>13304.193333333335</v>
      </c>
      <c r="D223">
        <v>40</v>
      </c>
      <c r="E223">
        <f t="shared" si="66"/>
        <v>6553.0300000000007</v>
      </c>
      <c r="F223">
        <v>40</v>
      </c>
      <c r="G223">
        <f t="shared" si="67"/>
        <v>9510.77</v>
      </c>
      <c r="H223">
        <v>40</v>
      </c>
      <c r="I223">
        <f t="shared" si="68"/>
        <v>4614.1659999999993</v>
      </c>
      <c r="J223">
        <v>40</v>
      </c>
      <c r="K223">
        <f t="shared" si="69"/>
        <v>12495.730000000001</v>
      </c>
      <c r="L223">
        <v>40</v>
      </c>
      <c r="M223">
        <f t="shared" si="70"/>
        <v>21677.313333333332</v>
      </c>
      <c r="N223">
        <v>40</v>
      </c>
      <c r="O223">
        <f t="shared" si="71"/>
        <v>11214.880000000001</v>
      </c>
      <c r="P223">
        <v>40</v>
      </c>
      <c r="Q223">
        <f t="shared" si="72"/>
        <v>15470.323333333334</v>
      </c>
      <c r="R223">
        <v>40</v>
      </c>
      <c r="S223">
        <f t="shared" si="73"/>
        <v>12282.396666666667</v>
      </c>
      <c r="T223">
        <v>40</v>
      </c>
      <c r="U223">
        <f t="shared" si="74"/>
        <v>11628.133333333333</v>
      </c>
      <c r="V223">
        <v>40</v>
      </c>
      <c r="W223">
        <f t="shared" si="75"/>
        <v>12962.564999999999</v>
      </c>
      <c r="X223">
        <v>40</v>
      </c>
      <c r="Y223">
        <f t="shared" si="76"/>
        <v>19924.376666666667</v>
      </c>
      <c r="Z223">
        <v>40</v>
      </c>
      <c r="AA223">
        <f t="shared" si="77"/>
        <v>42574.514999999999</v>
      </c>
      <c r="AB223">
        <v>40</v>
      </c>
      <c r="AC223">
        <f t="shared" si="78"/>
        <v>24213.9</v>
      </c>
      <c r="AD223">
        <v>40</v>
      </c>
      <c r="AE223">
        <f t="shared" si="79"/>
        <v>35432.959999999999</v>
      </c>
      <c r="AF223">
        <v>40</v>
      </c>
      <c r="AG223">
        <f t="shared" si="80"/>
        <v>11335.37</v>
      </c>
      <c r="AH223">
        <v>40</v>
      </c>
      <c r="AI223">
        <f t="shared" si="81"/>
        <v>16475.293333333331</v>
      </c>
      <c r="AJ223">
        <v>40</v>
      </c>
      <c r="AK223">
        <f t="shared" si="82"/>
        <v>17074.084999999999</v>
      </c>
      <c r="AL223">
        <v>40</v>
      </c>
      <c r="AM223">
        <f t="shared" si="83"/>
        <v>11275.07</v>
      </c>
      <c r="AN223">
        <v>40</v>
      </c>
      <c r="AO223">
        <f t="shared" si="84"/>
        <v>21445.453333333335</v>
      </c>
      <c r="AP223">
        <v>40</v>
      </c>
      <c r="AQ223">
        <f t="shared" si="85"/>
        <v>17244.205000000002</v>
      </c>
      <c r="AR223">
        <v>40</v>
      </c>
      <c r="AS223">
        <f t="shared" si="86"/>
        <v>13768.26</v>
      </c>
      <c r="AT223">
        <v>40</v>
      </c>
      <c r="AU223">
        <f t="shared" si="87"/>
        <v>12910.26</v>
      </c>
      <c r="AV223">
        <v>40</v>
      </c>
      <c r="AW223">
        <f t="shared" si="88"/>
        <v>15436.5</v>
      </c>
      <c r="AX223">
        <v>40</v>
      </c>
      <c r="AY223">
        <f t="shared" si="89"/>
        <v>23444.76</v>
      </c>
      <c r="AZ223">
        <v>40</v>
      </c>
      <c r="BA223">
        <f t="shared" si="90"/>
        <v>18181.906666666666</v>
      </c>
      <c r="BB223">
        <v>40</v>
      </c>
      <c r="BC223">
        <f t="shared" si="91"/>
        <v>10508.306</v>
      </c>
      <c r="BD223">
        <v>40</v>
      </c>
      <c r="BE223">
        <f t="shared" si="92"/>
        <v>21885.61</v>
      </c>
      <c r="BF223">
        <v>40</v>
      </c>
      <c r="BG223">
        <f t="shared" si="93"/>
        <v>8979.8233333333337</v>
      </c>
      <c r="BJ223" s="2">
        <f t="shared" si="94"/>
        <v>16338.763977011497</v>
      </c>
      <c r="BK223" s="2">
        <f t="shared" si="95"/>
        <v>7894.2825607619689</v>
      </c>
      <c r="BL223" s="2">
        <f t="shared" si="96"/>
        <v>1465.9314697858968</v>
      </c>
    </row>
    <row r="224" spans="2:64" x14ac:dyDescent="0.65">
      <c r="B224">
        <v>42.5</v>
      </c>
      <c r="C224">
        <f t="shared" si="65"/>
        <v>13808.853333333333</v>
      </c>
      <c r="D224">
        <v>42.5</v>
      </c>
      <c r="E224">
        <f t="shared" si="66"/>
        <v>5184.7939999999999</v>
      </c>
      <c r="F224">
        <v>42.5</v>
      </c>
      <c r="G224">
        <f t="shared" si="67"/>
        <v>11444.67</v>
      </c>
      <c r="H224">
        <v>42.5</v>
      </c>
      <c r="I224">
        <f t="shared" si="68"/>
        <v>4282.0919999999996</v>
      </c>
      <c r="J224">
        <v>42.5</v>
      </c>
      <c r="K224">
        <f t="shared" si="69"/>
        <v>11259.596666666666</v>
      </c>
      <c r="L224">
        <v>42.5</v>
      </c>
      <c r="M224">
        <f t="shared" si="70"/>
        <v>20538.75</v>
      </c>
      <c r="N224">
        <v>42.5</v>
      </c>
      <c r="O224">
        <f t="shared" si="71"/>
        <v>12354.529999999999</v>
      </c>
      <c r="P224">
        <v>42.5</v>
      </c>
      <c r="Q224">
        <f t="shared" si="72"/>
        <v>15511.93</v>
      </c>
      <c r="R224">
        <v>42.5</v>
      </c>
      <c r="S224">
        <f t="shared" si="73"/>
        <v>9279.59</v>
      </c>
      <c r="T224">
        <v>42.5</v>
      </c>
      <c r="U224">
        <f t="shared" si="74"/>
        <v>10111.385</v>
      </c>
      <c r="V224">
        <v>42.5</v>
      </c>
      <c r="W224">
        <f t="shared" si="75"/>
        <v>12457.7875</v>
      </c>
      <c r="X224">
        <v>42.5</v>
      </c>
      <c r="Y224">
        <f t="shared" si="76"/>
        <v>25342.16</v>
      </c>
      <c r="Z224">
        <v>42.5</v>
      </c>
      <c r="AA224">
        <f t="shared" si="77"/>
        <v>42423.055</v>
      </c>
      <c r="AB224">
        <v>42.5</v>
      </c>
      <c r="AC224">
        <f t="shared" si="78"/>
        <v>19098.424999999999</v>
      </c>
      <c r="AD224">
        <v>42.5</v>
      </c>
      <c r="AE224">
        <f t="shared" si="79"/>
        <v>31799.91</v>
      </c>
      <c r="AF224">
        <v>42.5</v>
      </c>
      <c r="AG224">
        <f t="shared" si="80"/>
        <v>11788.483333333332</v>
      </c>
      <c r="AH224">
        <v>42.5</v>
      </c>
      <c r="AI224">
        <f t="shared" si="81"/>
        <v>13695.793333333333</v>
      </c>
      <c r="AJ224">
        <v>42.5</v>
      </c>
      <c r="AK224">
        <f t="shared" si="82"/>
        <v>13736.977500000001</v>
      </c>
      <c r="AL224">
        <v>42.5</v>
      </c>
      <c r="AM224">
        <f t="shared" si="83"/>
        <v>12319.963333333333</v>
      </c>
      <c r="AN224">
        <v>42.5</v>
      </c>
      <c r="AO224">
        <f t="shared" si="84"/>
        <v>20816.286666666667</v>
      </c>
      <c r="AP224">
        <v>42.5</v>
      </c>
      <c r="AQ224">
        <f t="shared" si="85"/>
        <v>18940.86</v>
      </c>
      <c r="AR224">
        <v>42.5</v>
      </c>
      <c r="AS224">
        <f t="shared" si="86"/>
        <v>13699.725</v>
      </c>
      <c r="AT224">
        <v>42.5</v>
      </c>
      <c r="AU224">
        <f t="shared" si="87"/>
        <v>12891.643333333333</v>
      </c>
      <c r="AV224">
        <v>42.5</v>
      </c>
      <c r="AW224">
        <f t="shared" si="88"/>
        <v>14328.82</v>
      </c>
      <c r="AX224">
        <v>42.5</v>
      </c>
      <c r="AY224">
        <f t="shared" si="89"/>
        <v>19953.38</v>
      </c>
      <c r="AZ224">
        <v>42.5</v>
      </c>
      <c r="BA224">
        <f t="shared" si="90"/>
        <v>21597.33</v>
      </c>
      <c r="BB224">
        <v>42.5</v>
      </c>
      <c r="BC224">
        <f t="shared" si="91"/>
        <v>7967.1324999999997</v>
      </c>
      <c r="BD224">
        <v>42.5</v>
      </c>
      <c r="BE224">
        <f t="shared" si="92"/>
        <v>19938.614999999998</v>
      </c>
      <c r="BF224">
        <v>42.5</v>
      </c>
      <c r="BG224">
        <f t="shared" si="93"/>
        <v>8061.8624999999993</v>
      </c>
      <c r="BJ224" s="2">
        <f t="shared" si="94"/>
        <v>15677.048310344824</v>
      </c>
      <c r="BK224" s="2">
        <f t="shared" si="95"/>
        <v>7772.1818116877103</v>
      </c>
      <c r="BL224" s="2">
        <f t="shared" si="96"/>
        <v>1443.257929894881</v>
      </c>
    </row>
    <row r="225" spans="2:64" x14ac:dyDescent="0.65">
      <c r="B225">
        <v>45</v>
      </c>
      <c r="C225">
        <f t="shared" si="65"/>
        <v>13158.594999999999</v>
      </c>
      <c r="D225">
        <v>45</v>
      </c>
      <c r="E225">
        <f t="shared" si="66"/>
        <v>5245.1680000000006</v>
      </c>
      <c r="F225">
        <v>45</v>
      </c>
      <c r="G225">
        <f t="shared" si="67"/>
        <v>11777.789999999999</v>
      </c>
      <c r="H225">
        <v>45</v>
      </c>
      <c r="I225">
        <f t="shared" si="68"/>
        <v>4215.0259999999998</v>
      </c>
      <c r="J225">
        <v>45</v>
      </c>
      <c r="K225">
        <f t="shared" si="69"/>
        <v>9402.6366666666654</v>
      </c>
      <c r="L225">
        <v>45</v>
      </c>
      <c r="M225">
        <f t="shared" si="70"/>
        <v>19013.013333333336</v>
      </c>
      <c r="N225">
        <v>45</v>
      </c>
      <c r="O225">
        <f t="shared" si="71"/>
        <v>8956.9599999999991</v>
      </c>
      <c r="P225">
        <v>45</v>
      </c>
      <c r="Q225">
        <f t="shared" si="72"/>
        <v>14467.460000000001</v>
      </c>
      <c r="R225">
        <v>45</v>
      </c>
      <c r="S225">
        <f t="shared" si="73"/>
        <v>8087.0099999999993</v>
      </c>
      <c r="T225">
        <v>45</v>
      </c>
      <c r="U225">
        <f t="shared" si="74"/>
        <v>9416.0233333333326</v>
      </c>
      <c r="V225">
        <v>45</v>
      </c>
      <c r="W225">
        <f t="shared" si="75"/>
        <v>11070.627500000001</v>
      </c>
      <c r="X225">
        <v>45</v>
      </c>
      <c r="Y225">
        <f t="shared" si="76"/>
        <v>27397.620000000003</v>
      </c>
      <c r="Z225">
        <v>45</v>
      </c>
      <c r="AA225">
        <f t="shared" si="77"/>
        <v>36790.54</v>
      </c>
      <c r="AB225">
        <v>45</v>
      </c>
      <c r="AC225">
        <f t="shared" si="78"/>
        <v>14646.465</v>
      </c>
      <c r="AD225">
        <v>45</v>
      </c>
      <c r="AE225">
        <f t="shared" si="79"/>
        <v>23303.355000000003</v>
      </c>
      <c r="AF225">
        <v>45</v>
      </c>
      <c r="AG225">
        <f t="shared" si="80"/>
        <v>10392.92</v>
      </c>
      <c r="AH225">
        <v>45</v>
      </c>
      <c r="AI225">
        <f t="shared" si="81"/>
        <v>12662.24</v>
      </c>
      <c r="AJ225">
        <v>45</v>
      </c>
      <c r="AK225">
        <f t="shared" si="82"/>
        <v>12164.906666666668</v>
      </c>
      <c r="AL225">
        <v>45</v>
      </c>
      <c r="AM225">
        <f t="shared" si="83"/>
        <v>12603.145</v>
      </c>
      <c r="AN225">
        <v>45</v>
      </c>
      <c r="AO225">
        <f t="shared" si="84"/>
        <v>17896.896666666667</v>
      </c>
      <c r="AP225">
        <v>45</v>
      </c>
      <c r="AQ225">
        <f t="shared" si="85"/>
        <v>20684.004999999997</v>
      </c>
      <c r="AR225">
        <v>45</v>
      </c>
      <c r="AS225">
        <f t="shared" si="86"/>
        <v>11991.866666666667</v>
      </c>
      <c r="AT225">
        <v>45</v>
      </c>
      <c r="AU225">
        <f t="shared" si="87"/>
        <v>9614.3566666666666</v>
      </c>
      <c r="AV225">
        <v>45</v>
      </c>
      <c r="AW225">
        <f t="shared" si="88"/>
        <v>12943.28</v>
      </c>
      <c r="AX225">
        <v>45</v>
      </c>
      <c r="AY225">
        <f t="shared" si="89"/>
        <v>16939.16</v>
      </c>
      <c r="AZ225">
        <v>45</v>
      </c>
      <c r="BA225">
        <f t="shared" si="90"/>
        <v>15804.5275</v>
      </c>
      <c r="BB225">
        <v>45</v>
      </c>
      <c r="BC225">
        <f t="shared" si="91"/>
        <v>8197.2124999999996</v>
      </c>
      <c r="BD225">
        <v>45</v>
      </c>
      <c r="BE225">
        <f t="shared" si="92"/>
        <v>17971.333333333332</v>
      </c>
      <c r="BF225">
        <v>45</v>
      </c>
      <c r="BG225">
        <f t="shared" si="93"/>
        <v>9535.8833333333332</v>
      </c>
      <c r="BJ225" s="2">
        <f t="shared" si="94"/>
        <v>14012.069764367818</v>
      </c>
      <c r="BK225" s="2">
        <f t="shared" si="95"/>
        <v>6659.2320162066499</v>
      </c>
      <c r="BL225" s="2">
        <f t="shared" si="96"/>
        <v>1236.5883412489447</v>
      </c>
    </row>
    <row r="226" spans="2:64" x14ac:dyDescent="0.65">
      <c r="B226">
        <v>47.5</v>
      </c>
      <c r="C226">
        <f t="shared" si="65"/>
        <v>12250.32</v>
      </c>
      <c r="D226">
        <v>47.5</v>
      </c>
      <c r="E226">
        <f t="shared" si="66"/>
        <v>5843.4324999999999</v>
      </c>
      <c r="F226">
        <v>47.5</v>
      </c>
      <c r="G226">
        <f t="shared" si="67"/>
        <v>10145.130000000001</v>
      </c>
      <c r="H226">
        <v>47.5</v>
      </c>
      <c r="I226">
        <f t="shared" si="68"/>
        <v>4392.2759999999998</v>
      </c>
      <c r="J226">
        <v>47.5</v>
      </c>
      <c r="K226">
        <f t="shared" si="69"/>
        <v>8292.4533333333329</v>
      </c>
      <c r="L226">
        <v>47.5</v>
      </c>
      <c r="M226">
        <f t="shared" si="70"/>
        <v>19724.080000000002</v>
      </c>
      <c r="N226">
        <v>47.5</v>
      </c>
      <c r="O226">
        <f t="shared" si="71"/>
        <v>8848.1066666666666</v>
      </c>
      <c r="P226">
        <v>47.5</v>
      </c>
      <c r="Q226">
        <f t="shared" si="72"/>
        <v>13693.4</v>
      </c>
      <c r="R226">
        <v>47.5</v>
      </c>
      <c r="S226">
        <f t="shared" si="73"/>
        <v>7545.0149999999994</v>
      </c>
      <c r="T226">
        <v>47.5</v>
      </c>
      <c r="U226">
        <f t="shared" si="74"/>
        <v>9098.75</v>
      </c>
      <c r="V226">
        <v>47.5</v>
      </c>
      <c r="W226">
        <f t="shared" si="75"/>
        <v>10833.157499999999</v>
      </c>
      <c r="X226">
        <v>47.5</v>
      </c>
      <c r="Y226">
        <f t="shared" si="76"/>
        <v>26998.35</v>
      </c>
      <c r="Z226">
        <v>47.5</v>
      </c>
      <c r="AA226">
        <f t="shared" si="77"/>
        <v>31153.14</v>
      </c>
      <c r="AB226">
        <v>47.5</v>
      </c>
      <c r="AC226">
        <f t="shared" si="78"/>
        <v>13298.424999999999</v>
      </c>
      <c r="AD226">
        <v>47.5</v>
      </c>
      <c r="AE226">
        <f t="shared" si="79"/>
        <v>19915.41</v>
      </c>
      <c r="AF226">
        <v>47.5</v>
      </c>
      <c r="AG226">
        <f t="shared" si="80"/>
        <v>8596.8233333333337</v>
      </c>
      <c r="AH226">
        <v>47.5</v>
      </c>
      <c r="AI226">
        <f t="shared" si="81"/>
        <v>12689.285</v>
      </c>
      <c r="AJ226">
        <v>47.5</v>
      </c>
      <c r="AK226">
        <f t="shared" si="82"/>
        <v>13216.920000000002</v>
      </c>
      <c r="AL226">
        <v>47.5</v>
      </c>
      <c r="AM226">
        <f t="shared" si="83"/>
        <v>13346.15</v>
      </c>
      <c r="AN226">
        <v>47.5</v>
      </c>
      <c r="AO226">
        <f t="shared" si="84"/>
        <v>16182.483333333332</v>
      </c>
      <c r="AP226">
        <v>47.5</v>
      </c>
      <c r="AQ226">
        <f t="shared" si="85"/>
        <v>20818.13</v>
      </c>
      <c r="AR226">
        <v>47.5</v>
      </c>
      <c r="AS226">
        <f t="shared" si="86"/>
        <v>13177.705</v>
      </c>
      <c r="AT226">
        <v>47.5</v>
      </c>
      <c r="AU226">
        <f t="shared" si="87"/>
        <v>8104.03</v>
      </c>
      <c r="AV226">
        <v>47.5</v>
      </c>
      <c r="AW226">
        <f t="shared" si="88"/>
        <v>11060.62</v>
      </c>
      <c r="AX226">
        <v>47.5</v>
      </c>
      <c r="AY226">
        <f t="shared" si="89"/>
        <v>12584.273333333333</v>
      </c>
      <c r="AZ226">
        <v>47.5</v>
      </c>
      <c r="BA226">
        <f t="shared" si="90"/>
        <v>11910.776666666665</v>
      </c>
      <c r="BB226">
        <v>47.5</v>
      </c>
      <c r="BC226">
        <f t="shared" si="91"/>
        <v>9989.6799999999985</v>
      </c>
      <c r="BD226">
        <v>47.5</v>
      </c>
      <c r="BE226">
        <f t="shared" si="92"/>
        <v>15867.869999999999</v>
      </c>
      <c r="BF226">
        <v>47.5</v>
      </c>
      <c r="BG226">
        <f t="shared" si="93"/>
        <v>8235.31</v>
      </c>
      <c r="BJ226" s="2">
        <f t="shared" si="94"/>
        <v>13027.982850574712</v>
      </c>
      <c r="BK226" s="2">
        <f t="shared" si="95"/>
        <v>5878.6010212507981</v>
      </c>
      <c r="BL226" s="2">
        <f t="shared" si="96"/>
        <v>1091.6288046491295</v>
      </c>
    </row>
    <row r="227" spans="2:64" x14ac:dyDescent="0.65">
      <c r="B227">
        <v>50</v>
      </c>
      <c r="C227">
        <f t="shared" si="65"/>
        <v>12181.026666666667</v>
      </c>
      <c r="D227">
        <v>50</v>
      </c>
      <c r="E227">
        <f t="shared" si="66"/>
        <v>5306.0619999999999</v>
      </c>
      <c r="F227">
        <v>50</v>
      </c>
      <c r="G227">
        <f t="shared" si="67"/>
        <v>9735.5199999999986</v>
      </c>
      <c r="H227">
        <v>50</v>
      </c>
      <c r="I227">
        <f t="shared" si="68"/>
        <v>4144.116</v>
      </c>
      <c r="J227">
        <v>50</v>
      </c>
      <c r="K227">
        <f t="shared" si="69"/>
        <v>9200.993333333332</v>
      </c>
      <c r="L227">
        <v>50</v>
      </c>
      <c r="M227">
        <f t="shared" si="70"/>
        <v>19385.756666666664</v>
      </c>
      <c r="N227">
        <v>50</v>
      </c>
      <c r="O227">
        <f t="shared" si="71"/>
        <v>7701.87</v>
      </c>
      <c r="P227">
        <v>50</v>
      </c>
      <c r="Q227">
        <f t="shared" si="72"/>
        <v>13292.333333333334</v>
      </c>
      <c r="R227">
        <v>50</v>
      </c>
      <c r="S227">
        <f t="shared" si="73"/>
        <v>7058.916666666667</v>
      </c>
      <c r="T227">
        <v>50</v>
      </c>
      <c r="U227">
        <f t="shared" si="74"/>
        <v>9505.83</v>
      </c>
      <c r="V227">
        <v>50</v>
      </c>
      <c r="W227">
        <f t="shared" si="75"/>
        <v>10659.15</v>
      </c>
      <c r="X227">
        <v>50</v>
      </c>
      <c r="Y227">
        <f t="shared" si="76"/>
        <v>32042.25</v>
      </c>
      <c r="Z227">
        <v>50</v>
      </c>
      <c r="AA227">
        <f t="shared" si="77"/>
        <v>28400.47</v>
      </c>
      <c r="AB227">
        <v>50</v>
      </c>
      <c r="AC227">
        <f t="shared" si="78"/>
        <v>13271.7</v>
      </c>
      <c r="AD227">
        <v>50</v>
      </c>
      <c r="AE227">
        <f t="shared" si="79"/>
        <v>18151.019999999997</v>
      </c>
      <c r="AF227">
        <v>50</v>
      </c>
      <c r="AG227">
        <f t="shared" si="80"/>
        <v>8497.2233333333334</v>
      </c>
      <c r="AH227">
        <v>50</v>
      </c>
      <c r="AI227">
        <f t="shared" si="81"/>
        <v>14160.583333333334</v>
      </c>
      <c r="AJ227">
        <v>50</v>
      </c>
      <c r="AK227">
        <f t="shared" si="82"/>
        <v>11968.76</v>
      </c>
      <c r="AL227">
        <v>50</v>
      </c>
      <c r="AM227">
        <f t="shared" si="83"/>
        <v>15372.116666666667</v>
      </c>
      <c r="AN227">
        <v>50</v>
      </c>
      <c r="AO227">
        <f t="shared" si="84"/>
        <v>16519.689999999999</v>
      </c>
      <c r="AP227">
        <v>50</v>
      </c>
      <c r="AQ227">
        <f t="shared" si="85"/>
        <v>18558.394999999997</v>
      </c>
      <c r="AR227">
        <v>50</v>
      </c>
      <c r="AS227">
        <f t="shared" si="86"/>
        <v>13622.035</v>
      </c>
      <c r="AT227">
        <v>50</v>
      </c>
      <c r="AU227">
        <f t="shared" si="87"/>
        <v>7805.6933333333336</v>
      </c>
      <c r="AV227">
        <v>50</v>
      </c>
      <c r="AW227">
        <f t="shared" si="88"/>
        <v>8807.0833333333339</v>
      </c>
      <c r="AX227">
        <v>50</v>
      </c>
      <c r="AY227">
        <f t="shared" si="89"/>
        <v>11894.1</v>
      </c>
      <c r="AZ227">
        <v>50</v>
      </c>
      <c r="BA227">
        <f t="shared" si="90"/>
        <v>12443.696666666665</v>
      </c>
      <c r="BB227">
        <v>50</v>
      </c>
      <c r="BC227">
        <f t="shared" si="91"/>
        <v>12203.800000000001</v>
      </c>
      <c r="BD227">
        <v>50</v>
      </c>
      <c r="BE227">
        <f t="shared" si="92"/>
        <v>14771.326666666666</v>
      </c>
      <c r="BF227">
        <v>50</v>
      </c>
      <c r="BG227">
        <f t="shared" si="93"/>
        <v>9840.0266666666666</v>
      </c>
      <c r="BJ227" s="2">
        <f t="shared" si="94"/>
        <v>12982.811885057468</v>
      </c>
      <c r="BK227" s="2">
        <f t="shared" si="95"/>
        <v>5998.6097679534159</v>
      </c>
      <c r="BL227" s="2">
        <f t="shared" si="96"/>
        <v>1113.9138694522762</v>
      </c>
    </row>
    <row r="228" spans="2:64" x14ac:dyDescent="0.65">
      <c r="B228">
        <v>52.5</v>
      </c>
      <c r="C228">
        <f t="shared" si="65"/>
        <v>14662.003333333334</v>
      </c>
      <c r="D228">
        <v>52.5</v>
      </c>
      <c r="E228">
        <f t="shared" si="66"/>
        <v>5935.5619999999999</v>
      </c>
      <c r="F228">
        <v>52.5</v>
      </c>
      <c r="G228">
        <f t="shared" si="67"/>
        <v>9897.76</v>
      </c>
      <c r="H228">
        <v>52.5</v>
      </c>
      <c r="I228">
        <f t="shared" si="68"/>
        <v>4404.3620000000001</v>
      </c>
      <c r="J228">
        <v>52.5</v>
      </c>
      <c r="K228">
        <f t="shared" si="69"/>
        <v>8092.333333333333</v>
      </c>
      <c r="L228">
        <v>52.5</v>
      </c>
      <c r="M228">
        <f t="shared" si="70"/>
        <v>16367.696666666665</v>
      </c>
      <c r="N228">
        <v>52.5</v>
      </c>
      <c r="O228">
        <f t="shared" si="71"/>
        <v>8711.9824999999983</v>
      </c>
      <c r="P228">
        <v>52.5</v>
      </c>
      <c r="Q228">
        <f t="shared" si="72"/>
        <v>11705.37</v>
      </c>
      <c r="R228">
        <v>52.5</v>
      </c>
      <c r="S228">
        <f t="shared" si="73"/>
        <v>6805.7566666666671</v>
      </c>
      <c r="T228">
        <v>52.5</v>
      </c>
      <c r="U228">
        <f t="shared" si="74"/>
        <v>10539.256666666666</v>
      </c>
      <c r="V228">
        <v>52.5</v>
      </c>
      <c r="W228">
        <f t="shared" si="75"/>
        <v>11481.002499999999</v>
      </c>
      <c r="X228">
        <v>52.5</v>
      </c>
      <c r="Y228">
        <f t="shared" si="76"/>
        <v>33075.633333333339</v>
      </c>
      <c r="Z228">
        <v>52.5</v>
      </c>
      <c r="AA228">
        <f t="shared" si="77"/>
        <v>29270.260000000002</v>
      </c>
      <c r="AB228">
        <v>52.5</v>
      </c>
      <c r="AC228">
        <f t="shared" si="78"/>
        <v>12966.174999999999</v>
      </c>
      <c r="AD228">
        <v>52.5</v>
      </c>
      <c r="AE228">
        <f t="shared" si="79"/>
        <v>18685.715</v>
      </c>
      <c r="AF228">
        <v>52.5</v>
      </c>
      <c r="AG228">
        <f t="shared" si="80"/>
        <v>8926.4066666666677</v>
      </c>
      <c r="AH228">
        <v>52.5</v>
      </c>
      <c r="AI228">
        <f t="shared" si="81"/>
        <v>14781.493333333332</v>
      </c>
      <c r="AJ228">
        <v>52.5</v>
      </c>
      <c r="AK228">
        <f t="shared" si="82"/>
        <v>9918</v>
      </c>
      <c r="AL228">
        <v>52.5</v>
      </c>
      <c r="AM228">
        <f t="shared" si="83"/>
        <v>15549.586666666664</v>
      </c>
      <c r="AN228">
        <v>52.5</v>
      </c>
      <c r="AO228">
        <f t="shared" si="84"/>
        <v>18654.32</v>
      </c>
      <c r="AP228">
        <v>52.5</v>
      </c>
      <c r="AQ228">
        <f t="shared" si="85"/>
        <v>17569.28</v>
      </c>
      <c r="AR228">
        <v>52.5</v>
      </c>
      <c r="AS228">
        <f t="shared" si="86"/>
        <v>15849.295</v>
      </c>
      <c r="AT228">
        <v>52.5</v>
      </c>
      <c r="AU228">
        <f t="shared" si="87"/>
        <v>7441.8633333333337</v>
      </c>
      <c r="AV228">
        <v>52.5</v>
      </c>
      <c r="AW228">
        <f t="shared" si="88"/>
        <v>8836.02</v>
      </c>
      <c r="AX228">
        <v>52.5</v>
      </c>
      <c r="AY228">
        <f t="shared" si="89"/>
        <v>13453.800000000001</v>
      </c>
      <c r="AZ228">
        <v>52.5</v>
      </c>
      <c r="BA228">
        <f t="shared" si="90"/>
        <v>10899.176666666666</v>
      </c>
      <c r="BB228">
        <v>52.5</v>
      </c>
      <c r="BC228">
        <f t="shared" si="91"/>
        <v>10531.804</v>
      </c>
      <c r="BD228">
        <v>52.5</v>
      </c>
      <c r="BE228">
        <f t="shared" si="92"/>
        <v>15985.093333333332</v>
      </c>
      <c r="BF228">
        <v>52.5</v>
      </c>
      <c r="BG228">
        <f t="shared" si="93"/>
        <v>10192.41</v>
      </c>
      <c r="BJ228" s="2">
        <f t="shared" si="94"/>
        <v>13144.462689655174</v>
      </c>
      <c r="BK228" s="2">
        <f t="shared" si="95"/>
        <v>6187.7119442480816</v>
      </c>
      <c r="BL228" s="2">
        <f t="shared" si="96"/>
        <v>1149.0292620293308</v>
      </c>
    </row>
    <row r="229" spans="2:64" x14ac:dyDescent="0.65">
      <c r="B229">
        <v>55</v>
      </c>
      <c r="C229">
        <f t="shared" ref="C229:C247" si="97">AVERAGEIFS(C$3:C$202,B$3:B$202,"&gt;="&amp;B228,B$3:B$202,"&lt;="&amp;B229)</f>
        <v>13867.216666666667</v>
      </c>
      <c r="D229">
        <v>55</v>
      </c>
      <c r="E229">
        <f t="shared" si="66"/>
        <v>6023.5450000000001</v>
      </c>
      <c r="F229">
        <v>55</v>
      </c>
      <c r="G229">
        <f t="shared" si="67"/>
        <v>9602.1</v>
      </c>
      <c r="H229">
        <v>55</v>
      </c>
      <c r="I229">
        <f t="shared" si="68"/>
        <v>5196.7839999999997</v>
      </c>
      <c r="J229">
        <v>55</v>
      </c>
      <c r="K229">
        <f t="shared" si="69"/>
        <v>6935.57</v>
      </c>
      <c r="L229">
        <v>55</v>
      </c>
      <c r="M229">
        <f t="shared" si="70"/>
        <v>12936.83</v>
      </c>
      <c r="N229">
        <v>55</v>
      </c>
      <c r="O229">
        <f t="shared" si="71"/>
        <v>9696.5933333333323</v>
      </c>
      <c r="P229">
        <v>55</v>
      </c>
      <c r="Q229">
        <f t="shared" si="72"/>
        <v>9352.4499999999989</v>
      </c>
      <c r="R229">
        <v>55</v>
      </c>
      <c r="S229">
        <f t="shared" si="73"/>
        <v>6415.48</v>
      </c>
      <c r="T229">
        <v>55</v>
      </c>
      <c r="U229">
        <f t="shared" si="74"/>
        <v>12311.465</v>
      </c>
      <c r="V229">
        <v>55</v>
      </c>
      <c r="W229">
        <f t="shared" si="75"/>
        <v>10766.744999999999</v>
      </c>
      <c r="X229">
        <v>55</v>
      </c>
      <c r="Y229">
        <f t="shared" si="76"/>
        <v>29014.97</v>
      </c>
      <c r="Z229">
        <v>55</v>
      </c>
      <c r="AA229">
        <f t="shared" si="77"/>
        <v>32457.5</v>
      </c>
      <c r="AB229">
        <v>55</v>
      </c>
      <c r="AC229">
        <f t="shared" si="78"/>
        <v>13957.025</v>
      </c>
      <c r="AD229">
        <v>55</v>
      </c>
      <c r="AE229">
        <f t="shared" si="79"/>
        <v>22873.119999999999</v>
      </c>
      <c r="AF229">
        <v>55</v>
      </c>
      <c r="AG229">
        <f t="shared" si="80"/>
        <v>9173.4633333333331</v>
      </c>
      <c r="AH229">
        <v>55</v>
      </c>
      <c r="AI229">
        <f t="shared" si="81"/>
        <v>14911.86</v>
      </c>
      <c r="AJ229">
        <v>55</v>
      </c>
      <c r="AK229">
        <f t="shared" si="82"/>
        <v>10533.744999999999</v>
      </c>
      <c r="AL229">
        <v>55</v>
      </c>
      <c r="AM229">
        <f t="shared" si="83"/>
        <v>18958.37</v>
      </c>
      <c r="AN229">
        <v>55</v>
      </c>
      <c r="AO229">
        <f t="shared" si="84"/>
        <v>17335.613333333331</v>
      </c>
      <c r="AP229">
        <v>55</v>
      </c>
      <c r="AQ229">
        <f t="shared" si="85"/>
        <v>16545.310000000001</v>
      </c>
      <c r="AR229">
        <v>55</v>
      </c>
      <c r="AS229">
        <f t="shared" si="86"/>
        <v>17224.77</v>
      </c>
      <c r="AT229">
        <v>55</v>
      </c>
      <c r="AU229">
        <f t="shared" si="87"/>
        <v>7731.0733333333337</v>
      </c>
      <c r="AV229">
        <v>55</v>
      </c>
      <c r="AW229">
        <f t="shared" si="88"/>
        <v>8801.7800000000007</v>
      </c>
      <c r="AX229">
        <v>55</v>
      </c>
      <c r="AY229">
        <f t="shared" si="89"/>
        <v>12269.736666666666</v>
      </c>
      <c r="AZ229">
        <v>55</v>
      </c>
      <c r="BA229">
        <f t="shared" si="90"/>
        <v>11280.946666666665</v>
      </c>
      <c r="BB229">
        <v>55</v>
      </c>
      <c r="BC229">
        <f t="shared" si="91"/>
        <v>10069.709999999999</v>
      </c>
      <c r="BD229">
        <v>55</v>
      </c>
      <c r="BE229">
        <f t="shared" si="92"/>
        <v>17761.514999999999</v>
      </c>
      <c r="BF229">
        <v>55</v>
      </c>
      <c r="BG229">
        <f t="shared" si="93"/>
        <v>9048.119999999999</v>
      </c>
      <c r="BJ229" s="2">
        <f t="shared" si="94"/>
        <v>13208.738183908046</v>
      </c>
      <c r="BK229" s="2">
        <f t="shared" si="95"/>
        <v>6348.3035649512349</v>
      </c>
      <c r="BL229" s="2">
        <f t="shared" si="96"/>
        <v>1178.8503773442035</v>
      </c>
    </row>
    <row r="230" spans="2:64" x14ac:dyDescent="0.65">
      <c r="B230">
        <v>57.5</v>
      </c>
      <c r="C230">
        <f t="shared" si="97"/>
        <v>11986.48</v>
      </c>
      <c r="D230">
        <v>57.5</v>
      </c>
      <c r="E230">
        <f t="shared" si="66"/>
        <v>5042.232</v>
      </c>
      <c r="F230">
        <v>57.5</v>
      </c>
      <c r="G230">
        <f t="shared" si="67"/>
        <v>10385.256666666666</v>
      </c>
      <c r="H230">
        <v>57.5</v>
      </c>
      <c r="I230">
        <f t="shared" si="68"/>
        <v>4722.2820000000011</v>
      </c>
      <c r="J230">
        <v>57.5</v>
      </c>
      <c r="K230">
        <f t="shared" si="69"/>
        <v>7703.0566666666664</v>
      </c>
      <c r="L230">
        <v>57.5</v>
      </c>
      <c r="M230">
        <f t="shared" si="70"/>
        <v>11301.843333333332</v>
      </c>
      <c r="N230">
        <v>57.5</v>
      </c>
      <c r="O230">
        <f t="shared" si="71"/>
        <v>9393.5999999999985</v>
      </c>
      <c r="P230">
        <v>57.5</v>
      </c>
      <c r="Q230">
        <f t="shared" si="72"/>
        <v>9244.64</v>
      </c>
      <c r="R230">
        <v>57.5</v>
      </c>
      <c r="S230">
        <f t="shared" si="73"/>
        <v>6491.1033333333335</v>
      </c>
      <c r="T230">
        <v>57.5</v>
      </c>
      <c r="U230">
        <f t="shared" si="74"/>
        <v>16305.993333333332</v>
      </c>
      <c r="V230">
        <v>57.5</v>
      </c>
      <c r="W230">
        <f t="shared" si="75"/>
        <v>10424.83</v>
      </c>
      <c r="X230">
        <v>57.5</v>
      </c>
      <c r="Y230">
        <f t="shared" si="76"/>
        <v>28254.47</v>
      </c>
      <c r="Z230">
        <v>57.5</v>
      </c>
      <c r="AA230">
        <f t="shared" si="77"/>
        <v>31593.32</v>
      </c>
      <c r="AB230">
        <v>57.5</v>
      </c>
      <c r="AC230">
        <f t="shared" si="78"/>
        <v>15759.355</v>
      </c>
      <c r="AD230">
        <v>57.5</v>
      </c>
      <c r="AE230">
        <f t="shared" si="79"/>
        <v>24366.705000000002</v>
      </c>
      <c r="AF230">
        <v>57.5</v>
      </c>
      <c r="AG230">
        <f t="shared" si="80"/>
        <v>10093.793333333333</v>
      </c>
      <c r="AH230">
        <v>57.5</v>
      </c>
      <c r="AI230">
        <f t="shared" si="81"/>
        <v>17697.965</v>
      </c>
      <c r="AJ230">
        <v>57.5</v>
      </c>
      <c r="AK230">
        <f t="shared" si="82"/>
        <v>12566.463333333333</v>
      </c>
      <c r="AL230">
        <v>57.5</v>
      </c>
      <c r="AM230">
        <f t="shared" si="83"/>
        <v>20115.47</v>
      </c>
      <c r="AN230">
        <v>57.5</v>
      </c>
      <c r="AO230">
        <f t="shared" si="84"/>
        <v>15939.023333333333</v>
      </c>
      <c r="AP230">
        <v>57.5</v>
      </c>
      <c r="AQ230">
        <f t="shared" si="85"/>
        <v>16402.195</v>
      </c>
      <c r="AR230">
        <v>57.5</v>
      </c>
      <c r="AS230">
        <f t="shared" si="86"/>
        <v>19487.793333333335</v>
      </c>
      <c r="AT230">
        <v>57.5</v>
      </c>
      <c r="AU230">
        <f t="shared" si="87"/>
        <v>7879.21</v>
      </c>
      <c r="AV230">
        <v>57.5</v>
      </c>
      <c r="AW230">
        <f t="shared" si="88"/>
        <v>8577.5550000000003</v>
      </c>
      <c r="AX230">
        <v>57.5</v>
      </c>
      <c r="AY230">
        <f t="shared" si="89"/>
        <v>13876.496666666666</v>
      </c>
      <c r="AZ230">
        <v>57.5</v>
      </c>
      <c r="BA230">
        <f t="shared" si="90"/>
        <v>11531.5275</v>
      </c>
      <c r="BB230">
        <v>57.5</v>
      </c>
      <c r="BC230">
        <f t="shared" si="91"/>
        <v>16841.452499999999</v>
      </c>
      <c r="BD230">
        <v>57.5</v>
      </c>
      <c r="BE230">
        <f t="shared" si="92"/>
        <v>18010.163333333334</v>
      </c>
      <c r="BF230">
        <v>57.5</v>
      </c>
      <c r="BG230">
        <f t="shared" si="93"/>
        <v>12180.606666666667</v>
      </c>
      <c r="BJ230" s="2">
        <f t="shared" si="94"/>
        <v>13937.064908045981</v>
      </c>
      <c r="BK230" s="2">
        <f t="shared" si="95"/>
        <v>6379.7192426643633</v>
      </c>
      <c r="BL230" s="2">
        <f t="shared" si="96"/>
        <v>1184.6841222412042</v>
      </c>
    </row>
    <row r="231" spans="2:64" x14ac:dyDescent="0.65">
      <c r="B231">
        <v>60</v>
      </c>
      <c r="C231">
        <f t="shared" si="97"/>
        <v>14552.766666666668</v>
      </c>
      <c r="D231">
        <v>60</v>
      </c>
      <c r="E231">
        <f t="shared" si="66"/>
        <v>5487.4119999999994</v>
      </c>
      <c r="F231">
        <v>60</v>
      </c>
      <c r="G231">
        <f t="shared" si="67"/>
        <v>9635.16</v>
      </c>
      <c r="H231">
        <v>60</v>
      </c>
      <c r="I231">
        <f t="shared" si="68"/>
        <v>4157.7460000000001</v>
      </c>
      <c r="J231">
        <v>60</v>
      </c>
      <c r="K231">
        <f t="shared" si="69"/>
        <v>8622.1400000000012</v>
      </c>
      <c r="L231">
        <v>60</v>
      </c>
      <c r="M231">
        <f t="shared" si="70"/>
        <v>10601.956666666667</v>
      </c>
      <c r="N231">
        <v>60</v>
      </c>
      <c r="O231">
        <f t="shared" si="71"/>
        <v>8374.4</v>
      </c>
      <c r="P231">
        <v>60</v>
      </c>
      <c r="Q231">
        <f t="shared" si="72"/>
        <v>9396.4633333333331</v>
      </c>
      <c r="R231">
        <v>60</v>
      </c>
      <c r="S231">
        <f t="shared" si="73"/>
        <v>6913.8866666666663</v>
      </c>
      <c r="T231">
        <v>60</v>
      </c>
      <c r="U231">
        <f t="shared" si="74"/>
        <v>12552.405000000001</v>
      </c>
      <c r="V231">
        <v>60</v>
      </c>
      <c r="W231">
        <f t="shared" si="75"/>
        <v>14024.242499999998</v>
      </c>
      <c r="X231">
        <v>60</v>
      </c>
      <c r="Y231">
        <f t="shared" si="76"/>
        <v>26927.15</v>
      </c>
      <c r="Z231">
        <v>60</v>
      </c>
      <c r="AA231">
        <f t="shared" si="77"/>
        <v>28384.050000000003</v>
      </c>
      <c r="AB231">
        <v>60</v>
      </c>
      <c r="AC231">
        <f t="shared" si="78"/>
        <v>19043.39</v>
      </c>
      <c r="AD231">
        <v>60</v>
      </c>
      <c r="AE231">
        <f t="shared" si="79"/>
        <v>25509.904999999999</v>
      </c>
      <c r="AF231">
        <v>60</v>
      </c>
      <c r="AG231">
        <f t="shared" si="80"/>
        <v>11095.039999999999</v>
      </c>
      <c r="AH231">
        <v>60</v>
      </c>
      <c r="AI231">
        <f t="shared" si="81"/>
        <v>20965.836666666666</v>
      </c>
      <c r="AJ231">
        <v>60</v>
      </c>
      <c r="AK231">
        <f t="shared" si="82"/>
        <v>13936.2875</v>
      </c>
      <c r="AL231">
        <v>60</v>
      </c>
      <c r="AM231">
        <f t="shared" si="83"/>
        <v>16290.206666666667</v>
      </c>
      <c r="AN231">
        <v>60</v>
      </c>
      <c r="AO231">
        <f t="shared" si="84"/>
        <v>16488.273333333334</v>
      </c>
      <c r="AP231">
        <v>60</v>
      </c>
      <c r="AQ231">
        <f t="shared" si="85"/>
        <v>18251.96</v>
      </c>
      <c r="AR231">
        <v>60</v>
      </c>
      <c r="AS231">
        <f t="shared" si="86"/>
        <v>20122.419999999998</v>
      </c>
      <c r="AT231">
        <v>60</v>
      </c>
      <c r="AU231">
        <f t="shared" si="87"/>
        <v>8734.2033333333329</v>
      </c>
      <c r="AV231">
        <v>60</v>
      </c>
      <c r="AW231">
        <f t="shared" si="88"/>
        <v>9928.5066666666662</v>
      </c>
      <c r="AX231">
        <v>60</v>
      </c>
      <c r="AY231">
        <f t="shared" si="89"/>
        <v>18702.156666666666</v>
      </c>
      <c r="AZ231">
        <v>60</v>
      </c>
      <c r="BA231">
        <f t="shared" si="90"/>
        <v>12404.796666666667</v>
      </c>
      <c r="BB231">
        <v>60</v>
      </c>
      <c r="BC231">
        <f t="shared" si="91"/>
        <v>17634.475000000002</v>
      </c>
      <c r="BD231">
        <v>60</v>
      </c>
      <c r="BE231">
        <f t="shared" si="92"/>
        <v>22432.014999999999</v>
      </c>
      <c r="BF231">
        <v>60</v>
      </c>
      <c r="BG231">
        <f t="shared" si="93"/>
        <v>10884.9275</v>
      </c>
      <c r="BJ231" s="2">
        <f t="shared" si="94"/>
        <v>14553.59237356322</v>
      </c>
      <c r="BK231" s="2">
        <f t="shared" si="95"/>
        <v>6281.5685668105098</v>
      </c>
      <c r="BL231" s="2">
        <f t="shared" si="96"/>
        <v>1166.4579992962167</v>
      </c>
    </row>
    <row r="232" spans="2:64" x14ac:dyDescent="0.65">
      <c r="B232">
        <v>62.5</v>
      </c>
      <c r="C232">
        <f t="shared" si="97"/>
        <v>16487.733333333334</v>
      </c>
      <c r="D232">
        <v>62.5</v>
      </c>
      <c r="E232">
        <f t="shared" si="66"/>
        <v>7095.0119999999997</v>
      </c>
      <c r="F232">
        <v>62.5</v>
      </c>
      <c r="G232">
        <f t="shared" si="67"/>
        <v>8784.123333333333</v>
      </c>
      <c r="H232">
        <v>62.5</v>
      </c>
      <c r="I232">
        <f t="shared" si="68"/>
        <v>4170.1259999999993</v>
      </c>
      <c r="J232">
        <v>62.5</v>
      </c>
      <c r="K232">
        <f t="shared" si="69"/>
        <v>10992.676666666666</v>
      </c>
      <c r="L232">
        <v>62.5</v>
      </c>
      <c r="M232">
        <f t="shared" si="70"/>
        <v>11108.703333333333</v>
      </c>
      <c r="N232">
        <v>62.5</v>
      </c>
      <c r="O232">
        <f t="shared" si="71"/>
        <v>8436.7999999999993</v>
      </c>
      <c r="P232">
        <v>62.5</v>
      </c>
      <c r="Q232">
        <f t="shared" si="72"/>
        <v>10536.51</v>
      </c>
      <c r="R232">
        <v>62.5</v>
      </c>
      <c r="S232">
        <f t="shared" si="73"/>
        <v>7848.746666666666</v>
      </c>
      <c r="T232">
        <v>62.5</v>
      </c>
      <c r="U232">
        <f t="shared" si="74"/>
        <v>12855.356666666667</v>
      </c>
      <c r="V232">
        <v>62.5</v>
      </c>
      <c r="W232">
        <f t="shared" si="75"/>
        <v>14405.522499999999</v>
      </c>
      <c r="X232">
        <v>62.5</v>
      </c>
      <c r="Y232">
        <f t="shared" si="76"/>
        <v>21780.313333333335</v>
      </c>
      <c r="Z232">
        <v>62.5</v>
      </c>
      <c r="AA232">
        <f t="shared" si="77"/>
        <v>22812.54</v>
      </c>
      <c r="AB232">
        <v>62.5</v>
      </c>
      <c r="AC232">
        <f t="shared" si="78"/>
        <v>20416.669999999998</v>
      </c>
      <c r="AD232">
        <v>62.5</v>
      </c>
      <c r="AE232">
        <f t="shared" si="79"/>
        <v>27495.65</v>
      </c>
      <c r="AF232">
        <v>62.5</v>
      </c>
      <c r="AG232">
        <f t="shared" si="80"/>
        <v>9505.7066666666669</v>
      </c>
      <c r="AH232">
        <v>62.5</v>
      </c>
      <c r="AI232">
        <f t="shared" si="81"/>
        <v>21168.996666666666</v>
      </c>
      <c r="AJ232">
        <v>62.5</v>
      </c>
      <c r="AK232">
        <f t="shared" si="82"/>
        <v>17186.337499999998</v>
      </c>
      <c r="AL232">
        <v>62.5</v>
      </c>
      <c r="AM232">
        <f t="shared" si="83"/>
        <v>13999.156666666668</v>
      </c>
      <c r="AN232">
        <v>62.5</v>
      </c>
      <c r="AO232">
        <f t="shared" si="84"/>
        <v>17470.693333333333</v>
      </c>
      <c r="AP232">
        <v>62.5</v>
      </c>
      <c r="AQ232">
        <f t="shared" si="85"/>
        <v>20284.61</v>
      </c>
      <c r="AR232">
        <v>62.5</v>
      </c>
      <c r="AS232">
        <f t="shared" si="86"/>
        <v>18475.810000000001</v>
      </c>
      <c r="AT232">
        <v>62.5</v>
      </c>
      <c r="AU232">
        <f t="shared" si="87"/>
        <v>8413.6533333333336</v>
      </c>
      <c r="AV232">
        <v>62.5</v>
      </c>
      <c r="AW232">
        <f t="shared" si="88"/>
        <v>10186.429999999998</v>
      </c>
      <c r="AX232">
        <v>62.5</v>
      </c>
      <c r="AY232">
        <f t="shared" si="89"/>
        <v>14674.003333333334</v>
      </c>
      <c r="AZ232">
        <v>62.5</v>
      </c>
      <c r="BA232">
        <f t="shared" si="90"/>
        <v>13769.286666666667</v>
      </c>
      <c r="BB232">
        <v>62.5</v>
      </c>
      <c r="BC232">
        <f t="shared" si="91"/>
        <v>10269.060000000001</v>
      </c>
      <c r="BD232">
        <v>62.5</v>
      </c>
      <c r="BE232">
        <f t="shared" si="92"/>
        <v>23392.633333333331</v>
      </c>
      <c r="BF232">
        <v>62.5</v>
      </c>
      <c r="BG232">
        <f t="shared" si="93"/>
        <v>8700.0666666666675</v>
      </c>
      <c r="BJ232" s="2">
        <f t="shared" si="94"/>
        <v>14231.825103448275</v>
      </c>
      <c r="BK232" s="2">
        <f t="shared" si="95"/>
        <v>5774.8327690560263</v>
      </c>
      <c r="BL232" s="2">
        <f t="shared" si="96"/>
        <v>1072.3595239657798</v>
      </c>
    </row>
    <row r="233" spans="2:64" x14ac:dyDescent="0.65">
      <c r="B233">
        <v>65</v>
      </c>
      <c r="C233">
        <f t="shared" si="97"/>
        <v>16258.433333333334</v>
      </c>
      <c r="D233">
        <v>65</v>
      </c>
      <c r="E233">
        <f t="shared" si="66"/>
        <v>6656.4449999999997</v>
      </c>
      <c r="F233">
        <v>65</v>
      </c>
      <c r="G233">
        <f t="shared" si="67"/>
        <v>7989.6566666666668</v>
      </c>
      <c r="H233">
        <v>65</v>
      </c>
      <c r="I233">
        <f t="shared" si="68"/>
        <v>4621.2699999999995</v>
      </c>
      <c r="J233">
        <v>65</v>
      </c>
      <c r="K233">
        <f t="shared" si="69"/>
        <v>11093.330000000002</v>
      </c>
      <c r="L233">
        <v>65</v>
      </c>
      <c r="M233">
        <f t="shared" si="70"/>
        <v>13633.17</v>
      </c>
      <c r="N233">
        <v>65</v>
      </c>
      <c r="O233">
        <f t="shared" si="71"/>
        <v>10520.533333333333</v>
      </c>
      <c r="P233">
        <v>65</v>
      </c>
      <c r="Q233">
        <f t="shared" si="72"/>
        <v>10066.733333333332</v>
      </c>
      <c r="R233">
        <v>65</v>
      </c>
      <c r="S233">
        <f t="shared" si="73"/>
        <v>8607.9700000000012</v>
      </c>
      <c r="T233">
        <v>65</v>
      </c>
      <c r="U233">
        <f t="shared" si="74"/>
        <v>17020.010000000002</v>
      </c>
      <c r="V233">
        <v>65</v>
      </c>
      <c r="W233">
        <f t="shared" si="75"/>
        <v>14337.3325</v>
      </c>
      <c r="X233">
        <v>65</v>
      </c>
      <c r="Y233">
        <f t="shared" si="76"/>
        <v>19448.7</v>
      </c>
      <c r="Z233">
        <v>65</v>
      </c>
      <c r="AA233">
        <f t="shared" si="77"/>
        <v>17987.120000000003</v>
      </c>
      <c r="AB233">
        <v>65</v>
      </c>
      <c r="AC233">
        <f t="shared" si="78"/>
        <v>20500.154999999999</v>
      </c>
      <c r="AD233">
        <v>65</v>
      </c>
      <c r="AE233">
        <f t="shared" si="79"/>
        <v>23905.965</v>
      </c>
      <c r="AF233">
        <v>65</v>
      </c>
      <c r="AG233">
        <f t="shared" si="80"/>
        <v>9431.4666666666672</v>
      </c>
      <c r="AH233">
        <v>65</v>
      </c>
      <c r="AI233">
        <f t="shared" si="81"/>
        <v>22235.27</v>
      </c>
      <c r="AJ233">
        <v>65</v>
      </c>
      <c r="AK233">
        <f t="shared" si="82"/>
        <v>15771.79</v>
      </c>
      <c r="AL233">
        <v>65</v>
      </c>
      <c r="AM233">
        <f t="shared" si="83"/>
        <v>16038.14</v>
      </c>
      <c r="AN233">
        <v>65</v>
      </c>
      <c r="AO233">
        <f t="shared" si="84"/>
        <v>13571.293333333333</v>
      </c>
      <c r="AP233">
        <v>65</v>
      </c>
      <c r="AQ233">
        <f t="shared" si="85"/>
        <v>20497.599999999999</v>
      </c>
      <c r="AR233">
        <v>65</v>
      </c>
      <c r="AS233">
        <f t="shared" si="86"/>
        <v>16538.685000000001</v>
      </c>
      <c r="AT233">
        <v>65</v>
      </c>
      <c r="AU233">
        <f t="shared" si="87"/>
        <v>9270.913333333332</v>
      </c>
      <c r="AV233">
        <v>65</v>
      </c>
      <c r="AW233">
        <f t="shared" si="88"/>
        <v>11950.23</v>
      </c>
      <c r="AX233">
        <v>65</v>
      </c>
      <c r="AY233">
        <f t="shared" si="89"/>
        <v>19114.2</v>
      </c>
      <c r="AZ233">
        <v>65</v>
      </c>
      <c r="BA233">
        <f t="shared" si="90"/>
        <v>13205.210000000001</v>
      </c>
      <c r="BB233">
        <v>65</v>
      </c>
      <c r="BC233">
        <f t="shared" si="91"/>
        <v>9067.2980000000007</v>
      </c>
      <c r="BD233">
        <v>65</v>
      </c>
      <c r="BE233">
        <f t="shared" si="92"/>
        <v>21958.635000000002</v>
      </c>
      <c r="BF233">
        <v>65</v>
      </c>
      <c r="BG233">
        <f t="shared" si="93"/>
        <v>9535.192500000001</v>
      </c>
      <c r="BJ233" s="2">
        <f t="shared" si="94"/>
        <v>14166.646482758621</v>
      </c>
      <c r="BK233" s="2">
        <f t="shared" si="95"/>
        <v>5080.4989121808831</v>
      </c>
      <c r="BL233" s="2">
        <f t="shared" si="96"/>
        <v>943.42496360557323</v>
      </c>
    </row>
    <row r="234" spans="2:64" x14ac:dyDescent="0.65">
      <c r="B234">
        <v>67.5</v>
      </c>
      <c r="C234">
        <f t="shared" si="97"/>
        <v>16567.243333333336</v>
      </c>
      <c r="D234">
        <v>67.5</v>
      </c>
      <c r="E234">
        <f t="shared" si="66"/>
        <v>5162.1720000000005</v>
      </c>
      <c r="F234">
        <v>67.5</v>
      </c>
      <c r="G234">
        <f t="shared" si="67"/>
        <v>7565.7450000000008</v>
      </c>
      <c r="H234">
        <v>67.5</v>
      </c>
      <c r="I234">
        <f t="shared" si="68"/>
        <v>4630.0140000000001</v>
      </c>
      <c r="J234">
        <v>67.5</v>
      </c>
      <c r="K234">
        <f t="shared" si="69"/>
        <v>9989.9866666666658</v>
      </c>
      <c r="L234">
        <v>67.5</v>
      </c>
      <c r="M234">
        <f t="shared" si="70"/>
        <v>15671.535</v>
      </c>
      <c r="N234">
        <v>67.5</v>
      </c>
      <c r="O234">
        <f t="shared" si="71"/>
        <v>11001.442499999999</v>
      </c>
      <c r="P234">
        <v>67.5</v>
      </c>
      <c r="Q234">
        <f t="shared" si="72"/>
        <v>9938.9433333333345</v>
      </c>
      <c r="R234">
        <v>67.5</v>
      </c>
      <c r="S234">
        <f t="shared" si="73"/>
        <v>8325.93</v>
      </c>
      <c r="T234">
        <v>67.5</v>
      </c>
      <c r="U234">
        <f t="shared" si="74"/>
        <v>13927.043333333333</v>
      </c>
      <c r="V234">
        <v>67.5</v>
      </c>
      <c r="W234">
        <f t="shared" si="75"/>
        <v>18576.849999999999</v>
      </c>
      <c r="X234">
        <v>67.5</v>
      </c>
      <c r="Y234">
        <f t="shared" si="76"/>
        <v>19422.535</v>
      </c>
      <c r="Z234">
        <v>67.5</v>
      </c>
      <c r="AA234">
        <f t="shared" si="77"/>
        <v>16561.11</v>
      </c>
      <c r="AB234">
        <v>67.5</v>
      </c>
      <c r="AC234">
        <f t="shared" si="78"/>
        <v>21470.955000000002</v>
      </c>
      <c r="AD234">
        <v>67.5</v>
      </c>
      <c r="AE234">
        <f t="shared" si="79"/>
        <v>26404.58</v>
      </c>
      <c r="AF234">
        <v>67.5</v>
      </c>
      <c r="AG234">
        <f t="shared" si="80"/>
        <v>10412.48</v>
      </c>
      <c r="AH234">
        <v>67.5</v>
      </c>
      <c r="AI234">
        <f t="shared" si="81"/>
        <v>22499.67</v>
      </c>
      <c r="AJ234">
        <v>67.5</v>
      </c>
      <c r="AK234">
        <f t="shared" si="82"/>
        <v>17086.737499999999</v>
      </c>
      <c r="AL234">
        <v>67.5</v>
      </c>
      <c r="AM234">
        <f t="shared" si="83"/>
        <v>19427.10666666667</v>
      </c>
      <c r="AN234">
        <v>67.5</v>
      </c>
      <c r="AO234">
        <f t="shared" si="84"/>
        <v>17420.814999999999</v>
      </c>
      <c r="AP234">
        <v>67.5</v>
      </c>
      <c r="AQ234">
        <f t="shared" si="85"/>
        <v>19355.2</v>
      </c>
      <c r="AR234">
        <v>67.5</v>
      </c>
      <c r="AS234">
        <f t="shared" si="86"/>
        <v>18139.516666666666</v>
      </c>
      <c r="AT234">
        <v>67.5</v>
      </c>
      <c r="AU234">
        <f t="shared" si="87"/>
        <v>10432.186666666666</v>
      </c>
      <c r="AV234">
        <v>67.5</v>
      </c>
      <c r="AW234">
        <f t="shared" si="88"/>
        <v>11521.83</v>
      </c>
      <c r="AX234">
        <v>67.5</v>
      </c>
      <c r="AY234">
        <f t="shared" si="89"/>
        <v>24015.986666666664</v>
      </c>
      <c r="AZ234">
        <v>67.5</v>
      </c>
      <c r="BA234">
        <f t="shared" si="90"/>
        <v>16687.227500000001</v>
      </c>
      <c r="BB234">
        <v>67.5</v>
      </c>
      <c r="BC234">
        <f t="shared" si="91"/>
        <v>15320.365</v>
      </c>
      <c r="BD234">
        <v>67.5</v>
      </c>
      <c r="BE234">
        <f t="shared" si="92"/>
        <v>20199.009999999998</v>
      </c>
      <c r="BF234">
        <v>67.5</v>
      </c>
      <c r="BG234">
        <f t="shared" si="93"/>
        <v>10575.46</v>
      </c>
      <c r="BJ234" s="2">
        <f t="shared" si="94"/>
        <v>15114.126787356327</v>
      </c>
      <c r="BK234" s="2">
        <f t="shared" si="95"/>
        <v>5511.6710826479821</v>
      </c>
      <c r="BL234" s="2">
        <f t="shared" si="96"/>
        <v>1023.4916256129947</v>
      </c>
    </row>
    <row r="235" spans="2:64" x14ac:dyDescent="0.65">
      <c r="B235">
        <v>70</v>
      </c>
      <c r="C235">
        <f t="shared" si="97"/>
        <v>15869.986666666666</v>
      </c>
      <c r="D235">
        <v>70</v>
      </c>
      <c r="E235">
        <f t="shared" si="66"/>
        <v>4820.45</v>
      </c>
      <c r="F235">
        <v>70</v>
      </c>
      <c r="G235">
        <f t="shared" si="67"/>
        <v>8589.3566666666666</v>
      </c>
      <c r="H235">
        <v>70</v>
      </c>
      <c r="I235">
        <f t="shared" si="68"/>
        <v>4357.4679999999998</v>
      </c>
      <c r="J235">
        <v>70</v>
      </c>
      <c r="K235">
        <f t="shared" si="69"/>
        <v>11989.789999999999</v>
      </c>
      <c r="L235">
        <v>70</v>
      </c>
      <c r="M235">
        <f t="shared" si="70"/>
        <v>15118.313333333332</v>
      </c>
      <c r="N235">
        <v>70</v>
      </c>
      <c r="O235">
        <f t="shared" si="71"/>
        <v>11199.4</v>
      </c>
      <c r="P235">
        <v>70</v>
      </c>
      <c r="Q235">
        <f t="shared" si="72"/>
        <v>10383.556666666665</v>
      </c>
      <c r="R235">
        <v>70</v>
      </c>
      <c r="S235">
        <f t="shared" si="73"/>
        <v>8501.01</v>
      </c>
      <c r="T235">
        <v>70</v>
      </c>
      <c r="U235">
        <f t="shared" si="74"/>
        <v>14571.49</v>
      </c>
      <c r="V235">
        <v>70</v>
      </c>
      <c r="W235">
        <f t="shared" si="75"/>
        <v>17282.182499999999</v>
      </c>
      <c r="X235">
        <v>70</v>
      </c>
      <c r="Y235">
        <f t="shared" si="76"/>
        <v>19201.564999999999</v>
      </c>
      <c r="Z235">
        <v>70</v>
      </c>
      <c r="AA235">
        <f t="shared" si="77"/>
        <v>19264.599999999999</v>
      </c>
      <c r="AB235">
        <v>70</v>
      </c>
      <c r="AC235">
        <f t="shared" si="78"/>
        <v>24631.09</v>
      </c>
      <c r="AD235">
        <v>70</v>
      </c>
      <c r="AE235">
        <f t="shared" si="79"/>
        <v>30408.46</v>
      </c>
      <c r="AF235">
        <v>70</v>
      </c>
      <c r="AG235">
        <f t="shared" si="80"/>
        <v>10959.36</v>
      </c>
      <c r="AH235">
        <v>70</v>
      </c>
      <c r="AI235">
        <f t="shared" si="81"/>
        <v>24264.323333333334</v>
      </c>
      <c r="AJ235">
        <v>70</v>
      </c>
      <c r="AK235">
        <f t="shared" si="82"/>
        <v>17034.802499999998</v>
      </c>
      <c r="AL235">
        <v>70</v>
      </c>
      <c r="AM235">
        <f t="shared" si="83"/>
        <v>21287.64</v>
      </c>
      <c r="AN235">
        <v>70</v>
      </c>
      <c r="AO235">
        <f t="shared" si="84"/>
        <v>20073.956666666669</v>
      </c>
      <c r="AP235">
        <v>70</v>
      </c>
      <c r="AQ235">
        <f t="shared" si="85"/>
        <v>20315.84</v>
      </c>
      <c r="AR235">
        <v>70</v>
      </c>
      <c r="AS235">
        <f t="shared" si="86"/>
        <v>19705.845000000001</v>
      </c>
      <c r="AT235">
        <v>70</v>
      </c>
      <c r="AU235">
        <f t="shared" si="87"/>
        <v>10191.950000000001</v>
      </c>
      <c r="AV235">
        <v>70</v>
      </c>
      <c r="AW235">
        <f t="shared" si="88"/>
        <v>10948.653333333334</v>
      </c>
      <c r="AX235">
        <v>70</v>
      </c>
      <c r="AY235">
        <f t="shared" si="89"/>
        <v>15902.773333333333</v>
      </c>
      <c r="AZ235">
        <v>70</v>
      </c>
      <c r="BA235">
        <f t="shared" si="90"/>
        <v>12641.57</v>
      </c>
      <c r="BB235">
        <v>70</v>
      </c>
      <c r="BC235">
        <f t="shared" si="91"/>
        <v>13366.797500000001</v>
      </c>
      <c r="BD235">
        <v>70</v>
      </c>
      <c r="BE235">
        <f t="shared" si="92"/>
        <v>19699.37</v>
      </c>
      <c r="BF235">
        <v>70</v>
      </c>
      <c r="BG235">
        <f t="shared" si="93"/>
        <v>10817.7325</v>
      </c>
      <c r="BJ235" s="2">
        <f t="shared" si="94"/>
        <v>15289.632172413794</v>
      </c>
      <c r="BK235" s="2">
        <f t="shared" si="95"/>
        <v>5944.9029193311344</v>
      </c>
      <c r="BL235" s="2">
        <f t="shared" si="96"/>
        <v>1103.940758034938</v>
      </c>
    </row>
    <row r="236" spans="2:64" x14ac:dyDescent="0.65">
      <c r="B236">
        <v>72.5</v>
      </c>
      <c r="C236">
        <f t="shared" si="97"/>
        <v>15160.89</v>
      </c>
      <c r="D236">
        <v>72.5</v>
      </c>
      <c r="E236">
        <f t="shared" si="66"/>
        <v>5962.2939999999999</v>
      </c>
      <c r="F236">
        <v>72.5</v>
      </c>
      <c r="G236">
        <f t="shared" si="67"/>
        <v>9602.1049999999996</v>
      </c>
      <c r="H236">
        <v>72.5</v>
      </c>
      <c r="I236">
        <f t="shared" si="68"/>
        <v>4597.3119999999999</v>
      </c>
      <c r="J236">
        <v>72.5</v>
      </c>
      <c r="K236">
        <f t="shared" si="69"/>
        <v>11425.113333333333</v>
      </c>
      <c r="L236">
        <v>72.5</v>
      </c>
      <c r="M236">
        <f t="shared" si="70"/>
        <v>15582.806666666665</v>
      </c>
      <c r="N236">
        <v>72.5</v>
      </c>
      <c r="O236">
        <f t="shared" si="71"/>
        <v>9107.7125000000015</v>
      </c>
      <c r="P236">
        <v>72.5</v>
      </c>
      <c r="Q236">
        <f t="shared" si="72"/>
        <v>9305.5266666666666</v>
      </c>
      <c r="R236">
        <v>72.5</v>
      </c>
      <c r="S236">
        <f t="shared" si="73"/>
        <v>8187.0133333333324</v>
      </c>
      <c r="T236">
        <v>72.5</v>
      </c>
      <c r="U236">
        <f t="shared" si="74"/>
        <v>13346.676666666666</v>
      </c>
      <c r="V236">
        <v>72.5</v>
      </c>
      <c r="W236">
        <f t="shared" si="75"/>
        <v>14324.1875</v>
      </c>
      <c r="X236">
        <v>72.5</v>
      </c>
      <c r="Y236">
        <f t="shared" si="76"/>
        <v>19702.39</v>
      </c>
      <c r="Z236">
        <v>72.5</v>
      </c>
      <c r="AA236">
        <f t="shared" si="77"/>
        <v>21431.599999999999</v>
      </c>
      <c r="AB236">
        <v>72.5</v>
      </c>
      <c r="AC236">
        <f t="shared" si="78"/>
        <v>25640.195</v>
      </c>
      <c r="AD236">
        <v>72.5</v>
      </c>
      <c r="AE236">
        <f t="shared" si="79"/>
        <v>30283.965</v>
      </c>
      <c r="AF236">
        <v>72.5</v>
      </c>
      <c r="AG236">
        <f t="shared" si="80"/>
        <v>10907.306666666665</v>
      </c>
      <c r="AH236">
        <v>72.5</v>
      </c>
      <c r="AI236">
        <f t="shared" si="81"/>
        <v>24850.383333333331</v>
      </c>
      <c r="AJ236">
        <v>72.5</v>
      </c>
      <c r="AK236">
        <f t="shared" si="82"/>
        <v>15183.230000000001</v>
      </c>
      <c r="AL236">
        <v>72.5</v>
      </c>
      <c r="AM236">
        <f t="shared" si="83"/>
        <v>21825.200000000001</v>
      </c>
      <c r="AN236">
        <v>72.5</v>
      </c>
      <c r="AO236">
        <f t="shared" si="84"/>
        <v>22417.930000000004</v>
      </c>
      <c r="AP236">
        <v>72.5</v>
      </c>
      <c r="AQ236">
        <f t="shared" si="85"/>
        <v>21288.48</v>
      </c>
      <c r="AR236">
        <v>72.5</v>
      </c>
      <c r="AS236">
        <f t="shared" si="86"/>
        <v>18459.324999999997</v>
      </c>
      <c r="AT236">
        <v>72.5</v>
      </c>
      <c r="AU236">
        <f t="shared" si="87"/>
        <v>10350.833333333334</v>
      </c>
      <c r="AV236">
        <v>72.5</v>
      </c>
      <c r="AW236">
        <f t="shared" si="88"/>
        <v>10788.254999999999</v>
      </c>
      <c r="AX236">
        <v>72.5</v>
      </c>
      <c r="AY236">
        <f t="shared" si="89"/>
        <v>14980.416666666666</v>
      </c>
      <c r="AZ236">
        <v>72.5</v>
      </c>
      <c r="BA236">
        <f t="shared" si="90"/>
        <v>12855.843333333332</v>
      </c>
      <c r="BB236">
        <v>72.5</v>
      </c>
      <c r="BC236">
        <f t="shared" si="91"/>
        <v>11570.5175</v>
      </c>
      <c r="BD236">
        <v>72.5</v>
      </c>
      <c r="BE236">
        <f t="shared" si="92"/>
        <v>20112.760000000002</v>
      </c>
      <c r="BF236">
        <v>72.5</v>
      </c>
      <c r="BG236">
        <f t="shared" si="93"/>
        <v>11283.306666666665</v>
      </c>
      <c r="BJ236" s="2">
        <f t="shared" si="94"/>
        <v>15190.812936781609</v>
      </c>
      <c r="BK236" s="2">
        <f t="shared" si="95"/>
        <v>6216.6868967537575</v>
      </c>
      <c r="BL236" s="2">
        <f t="shared" si="96"/>
        <v>1154.4097756335361</v>
      </c>
    </row>
    <row r="237" spans="2:64" x14ac:dyDescent="0.65">
      <c r="B237">
        <v>75</v>
      </c>
      <c r="C237">
        <f t="shared" si="97"/>
        <v>14854.226666666667</v>
      </c>
      <c r="D237">
        <v>75</v>
      </c>
      <c r="E237">
        <f t="shared" si="66"/>
        <v>6382.58</v>
      </c>
      <c r="F237">
        <v>75</v>
      </c>
      <c r="G237">
        <f t="shared" si="67"/>
        <v>9343.8233333333337</v>
      </c>
      <c r="H237">
        <v>75</v>
      </c>
      <c r="I237">
        <f t="shared" si="68"/>
        <v>4971.8819999999996</v>
      </c>
      <c r="J237">
        <v>75</v>
      </c>
      <c r="K237">
        <f t="shared" si="69"/>
        <v>11997.449999999999</v>
      </c>
      <c r="L237">
        <v>75</v>
      </c>
      <c r="M237">
        <f t="shared" si="70"/>
        <v>16841.72</v>
      </c>
      <c r="N237">
        <v>75</v>
      </c>
      <c r="O237">
        <f t="shared" si="71"/>
        <v>9471.9233333333341</v>
      </c>
      <c r="P237">
        <v>75</v>
      </c>
      <c r="Q237">
        <f t="shared" si="72"/>
        <v>10615.803333333335</v>
      </c>
      <c r="R237">
        <v>75</v>
      </c>
      <c r="S237">
        <f t="shared" si="73"/>
        <v>7547.7349999999997</v>
      </c>
      <c r="T237">
        <v>75</v>
      </c>
      <c r="U237">
        <f t="shared" si="74"/>
        <v>12831.035</v>
      </c>
      <c r="V237">
        <v>75</v>
      </c>
      <c r="W237">
        <f t="shared" si="75"/>
        <v>11637.2325</v>
      </c>
      <c r="X237">
        <v>75</v>
      </c>
      <c r="Y237">
        <f t="shared" si="76"/>
        <v>20903.826666666664</v>
      </c>
      <c r="Z237">
        <v>75</v>
      </c>
      <c r="AA237">
        <f t="shared" si="77"/>
        <v>23600.245000000003</v>
      </c>
      <c r="AB237">
        <v>75</v>
      </c>
      <c r="AC237">
        <f t="shared" si="78"/>
        <v>26183.575000000001</v>
      </c>
      <c r="AD237">
        <v>75</v>
      </c>
      <c r="AE237">
        <f t="shared" si="79"/>
        <v>29595.83</v>
      </c>
      <c r="AF237">
        <v>75</v>
      </c>
      <c r="AG237">
        <f t="shared" si="80"/>
        <v>10473.416666666666</v>
      </c>
      <c r="AH237">
        <v>75</v>
      </c>
      <c r="AI237">
        <f t="shared" si="81"/>
        <v>24020.03</v>
      </c>
      <c r="AJ237">
        <v>75</v>
      </c>
      <c r="AK237">
        <f t="shared" si="82"/>
        <v>13432.8575</v>
      </c>
      <c r="AL237">
        <v>75</v>
      </c>
      <c r="AM237">
        <f t="shared" si="83"/>
        <v>16797.816666666666</v>
      </c>
      <c r="AN237">
        <v>75</v>
      </c>
      <c r="AO237">
        <f t="shared" si="84"/>
        <v>18852.78</v>
      </c>
      <c r="AP237">
        <v>75</v>
      </c>
      <c r="AQ237">
        <f t="shared" si="85"/>
        <v>22409.599999999999</v>
      </c>
      <c r="AR237">
        <v>75</v>
      </c>
      <c r="AS237">
        <f t="shared" si="86"/>
        <v>18203.035</v>
      </c>
      <c r="AT237">
        <v>75</v>
      </c>
      <c r="AU237">
        <f t="shared" si="87"/>
        <v>11039.706666666665</v>
      </c>
      <c r="AV237">
        <v>75</v>
      </c>
      <c r="AW237">
        <f t="shared" si="88"/>
        <v>10989.263333333334</v>
      </c>
      <c r="AX237">
        <v>75</v>
      </c>
      <c r="AY237">
        <f t="shared" si="89"/>
        <v>21431.906666666666</v>
      </c>
      <c r="AZ237">
        <v>75</v>
      </c>
      <c r="BA237">
        <f t="shared" si="90"/>
        <v>16357.026666666667</v>
      </c>
      <c r="BB237">
        <v>75</v>
      </c>
      <c r="BC237">
        <f t="shared" si="91"/>
        <v>12401.686</v>
      </c>
      <c r="BD237">
        <v>75</v>
      </c>
      <c r="BE237">
        <f t="shared" si="92"/>
        <v>21289.119999999999</v>
      </c>
      <c r="BF237">
        <v>75</v>
      </c>
      <c r="BG237">
        <f t="shared" si="93"/>
        <v>9755.9825000000001</v>
      </c>
      <c r="BJ237" s="2">
        <f t="shared" si="94"/>
        <v>15318.383293103443</v>
      </c>
      <c r="BK237" s="2">
        <f t="shared" si="95"/>
        <v>6217.0323832208369</v>
      </c>
      <c r="BL237" s="2">
        <f t="shared" si="96"/>
        <v>1154.473930859876</v>
      </c>
    </row>
    <row r="238" spans="2:64" x14ac:dyDescent="0.65">
      <c r="B238">
        <v>77.5</v>
      </c>
      <c r="C238">
        <f t="shared" si="97"/>
        <v>14442.366666666667</v>
      </c>
      <c r="D238">
        <v>77.5</v>
      </c>
      <c r="E238">
        <f t="shared" si="66"/>
        <v>5848.96</v>
      </c>
      <c r="F238">
        <v>77.5</v>
      </c>
      <c r="G238">
        <f t="shared" si="67"/>
        <v>9179.2300000000014</v>
      </c>
      <c r="H238">
        <v>77.5</v>
      </c>
      <c r="I238">
        <f t="shared" si="68"/>
        <v>4262.8380000000006</v>
      </c>
      <c r="J238">
        <v>77.5</v>
      </c>
      <c r="K238">
        <f t="shared" si="69"/>
        <v>9587.5333333333328</v>
      </c>
      <c r="L238">
        <v>77.5</v>
      </c>
      <c r="M238">
        <f t="shared" si="70"/>
        <v>15391.466666666667</v>
      </c>
      <c r="N238">
        <v>77.5</v>
      </c>
      <c r="O238">
        <f t="shared" si="71"/>
        <v>9690.0300000000007</v>
      </c>
      <c r="P238">
        <v>77.5</v>
      </c>
      <c r="Q238">
        <f t="shared" si="72"/>
        <v>12589.473333333333</v>
      </c>
      <c r="R238">
        <v>77.5</v>
      </c>
      <c r="S238">
        <f t="shared" si="73"/>
        <v>7502.5033333333331</v>
      </c>
      <c r="T238">
        <v>77.5</v>
      </c>
      <c r="U238">
        <f t="shared" si="74"/>
        <v>16985.149999999998</v>
      </c>
      <c r="V238">
        <v>77.5</v>
      </c>
      <c r="W238">
        <f t="shared" si="75"/>
        <v>12610.57</v>
      </c>
      <c r="X238">
        <v>77.5</v>
      </c>
      <c r="Y238">
        <f t="shared" si="76"/>
        <v>18514.72</v>
      </c>
      <c r="Z238">
        <v>77.5</v>
      </c>
      <c r="AA238">
        <f t="shared" si="77"/>
        <v>24477</v>
      </c>
      <c r="AB238">
        <v>77.5</v>
      </c>
      <c r="AC238">
        <f t="shared" si="78"/>
        <v>26665.489999999998</v>
      </c>
      <c r="AD238">
        <v>77.5</v>
      </c>
      <c r="AE238">
        <f t="shared" si="79"/>
        <v>27044.23</v>
      </c>
      <c r="AF238">
        <v>77.5</v>
      </c>
      <c r="AG238">
        <f t="shared" si="80"/>
        <v>9754.909999999998</v>
      </c>
      <c r="AH238">
        <v>77.5</v>
      </c>
      <c r="AI238">
        <f t="shared" si="81"/>
        <v>25333.620000000003</v>
      </c>
      <c r="AJ238">
        <v>77.5</v>
      </c>
      <c r="AK238">
        <f t="shared" si="82"/>
        <v>12633.0375</v>
      </c>
      <c r="AL238">
        <v>77.5</v>
      </c>
      <c r="AM238">
        <f t="shared" si="83"/>
        <v>17684.063333333335</v>
      </c>
      <c r="AN238">
        <v>77.5</v>
      </c>
      <c r="AO238">
        <f t="shared" si="84"/>
        <v>17909.196666666667</v>
      </c>
      <c r="AP238">
        <v>77.5</v>
      </c>
      <c r="AQ238">
        <f t="shared" si="85"/>
        <v>21276.16</v>
      </c>
      <c r="AR238">
        <v>77.5</v>
      </c>
      <c r="AS238">
        <f t="shared" si="86"/>
        <v>18243.404999999999</v>
      </c>
      <c r="AT238">
        <v>77.5</v>
      </c>
      <c r="AU238">
        <f t="shared" si="87"/>
        <v>10815.096666666666</v>
      </c>
      <c r="AV238">
        <v>77.5</v>
      </c>
      <c r="AW238">
        <f t="shared" si="88"/>
        <v>11777.786666666667</v>
      </c>
      <c r="AX238">
        <v>77.5</v>
      </c>
      <c r="AY238">
        <f t="shared" si="89"/>
        <v>20410.759999999998</v>
      </c>
      <c r="AZ238">
        <v>77.5</v>
      </c>
      <c r="BA238">
        <f t="shared" si="90"/>
        <v>12932.673333333332</v>
      </c>
      <c r="BB238">
        <v>77.5</v>
      </c>
      <c r="BC238">
        <f t="shared" si="91"/>
        <v>8848.5959999999995</v>
      </c>
      <c r="BD238">
        <v>77.5</v>
      </c>
      <c r="BE238">
        <f t="shared" si="92"/>
        <v>19812.61</v>
      </c>
      <c r="BF238">
        <v>77.5</v>
      </c>
      <c r="BG238">
        <f t="shared" si="93"/>
        <v>11569.686666666666</v>
      </c>
      <c r="BJ238" s="2">
        <f t="shared" si="94"/>
        <v>14958.384936781611</v>
      </c>
      <c r="BK238" s="2">
        <f t="shared" si="95"/>
        <v>6118.0632726508002</v>
      </c>
      <c r="BL238" s="2">
        <f t="shared" si="96"/>
        <v>1136.0958284034912</v>
      </c>
    </row>
    <row r="239" spans="2:64" x14ac:dyDescent="0.65">
      <c r="B239">
        <v>80</v>
      </c>
      <c r="C239">
        <f t="shared" si="97"/>
        <v>16340.483333333332</v>
      </c>
      <c r="D239">
        <v>80</v>
      </c>
      <c r="E239">
        <f t="shared" si="66"/>
        <v>6692.7740000000003</v>
      </c>
      <c r="F239">
        <v>80</v>
      </c>
      <c r="G239">
        <f t="shared" si="67"/>
        <v>8966.02</v>
      </c>
      <c r="H239">
        <v>80</v>
      </c>
      <c r="I239">
        <f t="shared" si="68"/>
        <v>4655.5379999999996</v>
      </c>
      <c r="J239">
        <v>80</v>
      </c>
      <c r="K239">
        <f t="shared" si="69"/>
        <v>9725.7999999999993</v>
      </c>
      <c r="L239">
        <v>80</v>
      </c>
      <c r="M239">
        <f t="shared" si="70"/>
        <v>14495.786666666667</v>
      </c>
      <c r="N239">
        <v>80</v>
      </c>
      <c r="O239">
        <f t="shared" si="71"/>
        <v>8897.4249999999993</v>
      </c>
      <c r="P239">
        <v>80</v>
      </c>
      <c r="Q239">
        <f t="shared" si="72"/>
        <v>12641.613333333335</v>
      </c>
      <c r="R239">
        <v>80</v>
      </c>
      <c r="S239">
        <f t="shared" si="73"/>
        <v>7860.8</v>
      </c>
      <c r="T239">
        <v>80</v>
      </c>
      <c r="U239">
        <f t="shared" si="74"/>
        <v>17066.695</v>
      </c>
      <c r="V239">
        <v>80</v>
      </c>
      <c r="W239">
        <f t="shared" si="75"/>
        <v>13753.9</v>
      </c>
      <c r="X239">
        <v>80</v>
      </c>
      <c r="Y239">
        <f t="shared" si="76"/>
        <v>14192.5</v>
      </c>
      <c r="Z239">
        <v>80</v>
      </c>
      <c r="AA239">
        <f t="shared" si="77"/>
        <v>27781.71</v>
      </c>
      <c r="AB239">
        <v>80</v>
      </c>
      <c r="AC239">
        <f t="shared" si="78"/>
        <v>27760.22</v>
      </c>
      <c r="AD239">
        <v>80</v>
      </c>
      <c r="AE239">
        <f t="shared" si="79"/>
        <v>24199.695</v>
      </c>
      <c r="AF239">
        <v>80</v>
      </c>
      <c r="AG239">
        <f t="shared" si="80"/>
        <v>10863.140000000001</v>
      </c>
      <c r="AH239">
        <v>80</v>
      </c>
      <c r="AI239">
        <f t="shared" si="81"/>
        <v>23231.350000000002</v>
      </c>
      <c r="AJ239">
        <v>80</v>
      </c>
      <c r="AK239">
        <f t="shared" si="82"/>
        <v>14939.503333333334</v>
      </c>
      <c r="AL239">
        <v>80</v>
      </c>
      <c r="AM239">
        <f t="shared" si="83"/>
        <v>18388.006666666664</v>
      </c>
      <c r="AN239">
        <v>80</v>
      </c>
      <c r="AO239">
        <f t="shared" si="84"/>
        <v>19755.89</v>
      </c>
      <c r="AP239">
        <v>80</v>
      </c>
      <c r="AQ239">
        <f t="shared" si="85"/>
        <v>21112</v>
      </c>
      <c r="AR239">
        <v>80</v>
      </c>
      <c r="AS239">
        <f t="shared" si="86"/>
        <v>21409.149999999998</v>
      </c>
      <c r="AT239">
        <v>80</v>
      </c>
      <c r="AU239">
        <f t="shared" si="87"/>
        <v>10839.133333333333</v>
      </c>
      <c r="AV239">
        <v>80</v>
      </c>
      <c r="AW239">
        <f t="shared" si="88"/>
        <v>13127.965</v>
      </c>
      <c r="AX239">
        <v>80</v>
      </c>
      <c r="AY239">
        <f t="shared" si="89"/>
        <v>19544.653333333332</v>
      </c>
      <c r="AZ239">
        <v>80</v>
      </c>
      <c r="BA239">
        <f t="shared" si="90"/>
        <v>13115.830000000002</v>
      </c>
      <c r="BB239">
        <v>80</v>
      </c>
      <c r="BC239">
        <f t="shared" si="91"/>
        <v>8708.43</v>
      </c>
      <c r="BD239">
        <v>80</v>
      </c>
      <c r="BE239">
        <f t="shared" si="92"/>
        <v>16253.900000000001</v>
      </c>
      <c r="BF239">
        <v>80</v>
      </c>
      <c r="BG239">
        <f t="shared" si="93"/>
        <v>11754.014999999999</v>
      </c>
      <c r="BJ239" s="2">
        <f t="shared" si="94"/>
        <v>15105.997482758625</v>
      </c>
      <c r="BK239" s="2">
        <f t="shared" si="95"/>
        <v>6009.0842114878824</v>
      </c>
      <c r="BL239" s="2">
        <f t="shared" si="96"/>
        <v>1115.8589247866255</v>
      </c>
    </row>
    <row r="240" spans="2:64" x14ac:dyDescent="0.65">
      <c r="B240">
        <v>82.5</v>
      </c>
      <c r="C240">
        <f t="shared" si="97"/>
        <v>18189.240000000002</v>
      </c>
      <c r="D240">
        <v>82.5</v>
      </c>
      <c r="E240">
        <f t="shared" si="66"/>
        <v>5927.4575000000004</v>
      </c>
      <c r="F240">
        <v>82.5</v>
      </c>
      <c r="G240">
        <f t="shared" si="67"/>
        <v>9303.93</v>
      </c>
      <c r="H240">
        <v>82.5</v>
      </c>
      <c r="I240">
        <f t="shared" si="68"/>
        <v>5312.8819999999996</v>
      </c>
      <c r="J240">
        <v>82.5</v>
      </c>
      <c r="K240">
        <f t="shared" si="69"/>
        <v>10909.85</v>
      </c>
      <c r="L240">
        <v>82.5</v>
      </c>
      <c r="M240">
        <f t="shared" si="70"/>
        <v>13054.526666666667</v>
      </c>
      <c r="N240">
        <v>82.5</v>
      </c>
      <c r="O240">
        <f t="shared" si="71"/>
        <v>10743.539999999999</v>
      </c>
      <c r="P240">
        <v>82.5</v>
      </c>
      <c r="Q240">
        <f t="shared" si="72"/>
        <v>10828.769999999999</v>
      </c>
      <c r="R240">
        <v>82.5</v>
      </c>
      <c r="S240">
        <f t="shared" si="73"/>
        <v>8570.6450000000004</v>
      </c>
      <c r="T240">
        <v>82.5</v>
      </c>
      <c r="U240">
        <f t="shared" si="74"/>
        <v>12564.230000000001</v>
      </c>
      <c r="V240">
        <v>82.5</v>
      </c>
      <c r="W240">
        <f t="shared" si="75"/>
        <v>12079.352500000001</v>
      </c>
      <c r="X240">
        <v>82.5</v>
      </c>
      <c r="Y240">
        <f t="shared" si="76"/>
        <v>13290.279999999999</v>
      </c>
      <c r="Z240">
        <v>82.5</v>
      </c>
      <c r="AA240">
        <f t="shared" si="77"/>
        <v>30269.489999999998</v>
      </c>
      <c r="AB240">
        <v>82.5</v>
      </c>
      <c r="AC240">
        <f t="shared" si="78"/>
        <v>28155.474999999999</v>
      </c>
      <c r="AD240">
        <v>82.5</v>
      </c>
      <c r="AE240">
        <f t="shared" si="79"/>
        <v>21001.495000000003</v>
      </c>
      <c r="AF240">
        <v>82.5</v>
      </c>
      <c r="AG240">
        <f t="shared" si="80"/>
        <v>12599.026666666667</v>
      </c>
      <c r="AH240">
        <v>82.5</v>
      </c>
      <c r="AI240">
        <f t="shared" si="81"/>
        <v>22006.396666666667</v>
      </c>
      <c r="AJ240">
        <v>82.5</v>
      </c>
      <c r="AK240">
        <f t="shared" si="82"/>
        <v>13529.137499999999</v>
      </c>
      <c r="AL240">
        <v>82.5</v>
      </c>
      <c r="AM240">
        <f t="shared" si="83"/>
        <v>15822.62</v>
      </c>
      <c r="AN240">
        <v>82.5</v>
      </c>
      <c r="AO240">
        <f t="shared" si="84"/>
        <v>17101.29</v>
      </c>
      <c r="AP240">
        <v>82.5</v>
      </c>
      <c r="AQ240">
        <f t="shared" si="85"/>
        <v>19670.300000000003</v>
      </c>
      <c r="AR240">
        <v>82.5</v>
      </c>
      <c r="AS240">
        <f t="shared" si="86"/>
        <v>23693.23</v>
      </c>
      <c r="AT240">
        <v>82.5</v>
      </c>
      <c r="AU240">
        <f t="shared" si="87"/>
        <v>11073.64</v>
      </c>
      <c r="AV240">
        <v>82.5</v>
      </c>
      <c r="AW240">
        <f t="shared" si="88"/>
        <v>14083.973333333333</v>
      </c>
      <c r="AX240">
        <v>82.5</v>
      </c>
      <c r="AY240">
        <f t="shared" si="89"/>
        <v>16327.919999999998</v>
      </c>
      <c r="AZ240">
        <v>82.5</v>
      </c>
      <c r="BA240">
        <f t="shared" si="90"/>
        <v>12661.776666666667</v>
      </c>
      <c r="BB240">
        <v>82.5</v>
      </c>
      <c r="BC240">
        <f t="shared" si="91"/>
        <v>14075.11</v>
      </c>
      <c r="BD240">
        <v>82.5</v>
      </c>
      <c r="BE240">
        <f t="shared" si="92"/>
        <v>17720.89</v>
      </c>
      <c r="BF240">
        <v>82.5</v>
      </c>
      <c r="BG240">
        <f t="shared" si="93"/>
        <v>9584.7866666666669</v>
      </c>
      <c r="BJ240" s="2">
        <f t="shared" si="94"/>
        <v>14832.802109195401</v>
      </c>
      <c r="BK240" s="2">
        <f t="shared" si="95"/>
        <v>5859.0207278486387</v>
      </c>
      <c r="BL240" s="2">
        <f t="shared" si="96"/>
        <v>1087.9928354442095</v>
      </c>
    </row>
    <row r="241" spans="2:64" x14ac:dyDescent="0.65">
      <c r="B241">
        <v>85</v>
      </c>
      <c r="C241">
        <f t="shared" si="97"/>
        <v>18931.073333333334</v>
      </c>
      <c r="D241">
        <v>85</v>
      </c>
      <c r="E241">
        <f t="shared" si="66"/>
        <v>5021.75</v>
      </c>
      <c r="F241">
        <v>85</v>
      </c>
      <c r="G241">
        <f t="shared" si="67"/>
        <v>8695.7649999999994</v>
      </c>
      <c r="H241">
        <v>85</v>
      </c>
      <c r="I241">
        <f t="shared" si="68"/>
        <v>5076.771999999999</v>
      </c>
      <c r="J241">
        <v>85</v>
      </c>
      <c r="K241">
        <f t="shared" si="69"/>
        <v>10300.426666666666</v>
      </c>
      <c r="L241">
        <v>85</v>
      </c>
      <c r="M241">
        <f t="shared" si="70"/>
        <v>10703.63</v>
      </c>
      <c r="N241">
        <v>85</v>
      </c>
      <c r="O241">
        <f t="shared" si="71"/>
        <v>10373.27</v>
      </c>
      <c r="P241">
        <v>85</v>
      </c>
      <c r="Q241">
        <f t="shared" si="72"/>
        <v>9980.6866666666665</v>
      </c>
      <c r="R241">
        <v>85</v>
      </c>
      <c r="S241">
        <f t="shared" si="73"/>
        <v>8859.7266666666674</v>
      </c>
      <c r="T241">
        <v>85</v>
      </c>
      <c r="U241">
        <f t="shared" si="74"/>
        <v>12791.21</v>
      </c>
      <c r="V241">
        <v>85</v>
      </c>
      <c r="W241">
        <f t="shared" si="75"/>
        <v>10645.6675</v>
      </c>
      <c r="X241">
        <v>85</v>
      </c>
      <c r="Y241">
        <f t="shared" si="76"/>
        <v>14390.365000000002</v>
      </c>
      <c r="Z241">
        <v>85</v>
      </c>
      <c r="AA241">
        <f t="shared" si="77"/>
        <v>27995.565000000002</v>
      </c>
      <c r="AB241">
        <v>85</v>
      </c>
      <c r="AC241">
        <f t="shared" si="78"/>
        <v>25146.48</v>
      </c>
      <c r="AD241">
        <v>85</v>
      </c>
      <c r="AE241">
        <f t="shared" si="79"/>
        <v>19540.939999999999</v>
      </c>
      <c r="AF241">
        <v>85</v>
      </c>
      <c r="AG241">
        <f t="shared" si="80"/>
        <v>11133.28</v>
      </c>
      <c r="AH241">
        <v>85</v>
      </c>
      <c r="AI241">
        <f t="shared" si="81"/>
        <v>20864.595000000001</v>
      </c>
      <c r="AJ241">
        <v>85</v>
      </c>
      <c r="AK241">
        <f t="shared" si="82"/>
        <v>12007.539999999999</v>
      </c>
      <c r="AL241">
        <v>85</v>
      </c>
      <c r="AM241">
        <f t="shared" si="83"/>
        <v>15057.51</v>
      </c>
      <c r="AN241">
        <v>85</v>
      </c>
      <c r="AO241">
        <f t="shared" si="84"/>
        <v>14230.049999999997</v>
      </c>
      <c r="AP241">
        <v>85</v>
      </c>
      <c r="AQ241">
        <f t="shared" si="85"/>
        <v>19254.740000000002</v>
      </c>
      <c r="AR241">
        <v>85</v>
      </c>
      <c r="AS241">
        <f t="shared" si="86"/>
        <v>20081.224999999999</v>
      </c>
      <c r="AT241">
        <v>85</v>
      </c>
      <c r="AU241">
        <f t="shared" si="87"/>
        <v>11521.37</v>
      </c>
      <c r="AV241">
        <v>85</v>
      </c>
      <c r="AW241">
        <f t="shared" si="88"/>
        <v>12215.936666666666</v>
      </c>
      <c r="AX241">
        <v>85</v>
      </c>
      <c r="AY241">
        <f t="shared" si="89"/>
        <v>14709.443333333335</v>
      </c>
      <c r="AZ241">
        <v>85</v>
      </c>
      <c r="BA241">
        <f t="shared" si="90"/>
        <v>15625.26</v>
      </c>
      <c r="BB241">
        <v>85</v>
      </c>
      <c r="BC241">
        <f t="shared" si="91"/>
        <v>11447.5075</v>
      </c>
      <c r="BD241">
        <v>85</v>
      </c>
      <c r="BE241">
        <f t="shared" si="92"/>
        <v>17283.813333333335</v>
      </c>
      <c r="BF241">
        <v>85</v>
      </c>
      <c r="BG241">
        <f t="shared" si="93"/>
        <v>8433.6774999999998</v>
      </c>
      <c r="BJ241" s="2">
        <f t="shared" si="94"/>
        <v>13873.078488505749</v>
      </c>
      <c r="BK241" s="2">
        <f t="shared" si="95"/>
        <v>5388.4163242544137</v>
      </c>
      <c r="BL241" s="2">
        <f t="shared" si="96"/>
        <v>1000.6037915711702</v>
      </c>
    </row>
    <row r="242" spans="2:64" x14ac:dyDescent="0.65">
      <c r="B242">
        <v>87.5</v>
      </c>
      <c r="C242">
        <f t="shared" si="97"/>
        <v>20435.684999999998</v>
      </c>
      <c r="D242">
        <v>87.5</v>
      </c>
      <c r="E242">
        <f t="shared" si="66"/>
        <v>6152.2619999999997</v>
      </c>
      <c r="F242">
        <v>87.5</v>
      </c>
      <c r="G242">
        <f t="shared" si="67"/>
        <v>9272.49</v>
      </c>
      <c r="H242">
        <v>87.5</v>
      </c>
      <c r="I242">
        <f t="shared" si="68"/>
        <v>5473.8940000000002</v>
      </c>
      <c r="J242">
        <v>87.5</v>
      </c>
      <c r="K242">
        <f t="shared" si="69"/>
        <v>10593.726666666667</v>
      </c>
      <c r="L242">
        <v>87.5</v>
      </c>
      <c r="M242">
        <f t="shared" si="70"/>
        <v>10114.32</v>
      </c>
      <c r="N242">
        <v>87.5</v>
      </c>
      <c r="O242">
        <f t="shared" si="71"/>
        <v>9279.1866666666665</v>
      </c>
      <c r="P242">
        <v>87.5</v>
      </c>
      <c r="Q242">
        <f t="shared" si="72"/>
        <v>11678.070000000002</v>
      </c>
      <c r="R242">
        <v>87.5</v>
      </c>
      <c r="S242">
        <f t="shared" si="73"/>
        <v>8085.6000000000013</v>
      </c>
      <c r="T242">
        <v>87.5</v>
      </c>
      <c r="U242">
        <f t="shared" si="74"/>
        <v>11052.403333333334</v>
      </c>
      <c r="V242">
        <v>87.5</v>
      </c>
      <c r="W242">
        <f t="shared" si="75"/>
        <v>9996.2075000000004</v>
      </c>
      <c r="X242">
        <v>87.5</v>
      </c>
      <c r="Y242">
        <f t="shared" si="76"/>
        <v>16869.823333333334</v>
      </c>
      <c r="Z242">
        <v>87.5</v>
      </c>
      <c r="AA242">
        <f t="shared" si="77"/>
        <v>24432.639999999999</v>
      </c>
      <c r="AB242">
        <v>87.5</v>
      </c>
      <c r="AC242">
        <f t="shared" si="78"/>
        <v>22446.055</v>
      </c>
      <c r="AD242">
        <v>87.5</v>
      </c>
      <c r="AE242">
        <f t="shared" si="79"/>
        <v>19437.375</v>
      </c>
      <c r="AF242">
        <v>87.5</v>
      </c>
      <c r="AG242">
        <f t="shared" si="80"/>
        <v>9723.6333333333332</v>
      </c>
      <c r="AH242">
        <v>87.5</v>
      </c>
      <c r="AI242">
        <f t="shared" si="81"/>
        <v>23236.995000000003</v>
      </c>
      <c r="AJ242">
        <v>87.5</v>
      </c>
      <c r="AK242">
        <f t="shared" si="82"/>
        <v>12174.123333333335</v>
      </c>
      <c r="AL242">
        <v>87.5</v>
      </c>
      <c r="AM242">
        <f t="shared" si="83"/>
        <v>15114.796666666667</v>
      </c>
      <c r="AN242">
        <v>87.5</v>
      </c>
      <c r="AO242">
        <f t="shared" si="84"/>
        <v>16315.386666666667</v>
      </c>
      <c r="AP242">
        <v>87.5</v>
      </c>
      <c r="AQ242">
        <f t="shared" si="85"/>
        <v>19159.03</v>
      </c>
      <c r="AR242">
        <v>87.5</v>
      </c>
      <c r="AS242">
        <f t="shared" si="86"/>
        <v>18471.22</v>
      </c>
      <c r="AT242">
        <v>87.5</v>
      </c>
      <c r="AU242">
        <f t="shared" si="87"/>
        <v>9691.753333333334</v>
      </c>
      <c r="AV242">
        <v>87.5</v>
      </c>
      <c r="AW242">
        <f t="shared" si="88"/>
        <v>11647.029999999999</v>
      </c>
      <c r="AX242">
        <v>87.5</v>
      </c>
      <c r="AY242">
        <f t="shared" si="89"/>
        <v>14384.433333333334</v>
      </c>
      <c r="AZ242">
        <v>87.5</v>
      </c>
      <c r="BA242">
        <f t="shared" si="90"/>
        <v>18041.096666666668</v>
      </c>
      <c r="BB242">
        <v>87.5</v>
      </c>
      <c r="BC242">
        <f t="shared" si="91"/>
        <v>8247.3240000000023</v>
      </c>
      <c r="BD242">
        <v>87.5</v>
      </c>
      <c r="BE242">
        <f t="shared" si="92"/>
        <v>13798.023333333333</v>
      </c>
      <c r="BF242">
        <v>87.5</v>
      </c>
      <c r="BG242">
        <f t="shared" si="93"/>
        <v>10440.379999999999</v>
      </c>
      <c r="BJ242" s="2">
        <f t="shared" si="94"/>
        <v>13647.067729885055</v>
      </c>
      <c r="BK242" s="2">
        <f t="shared" si="95"/>
        <v>5162.9511720900082</v>
      </c>
      <c r="BL242" s="2">
        <f t="shared" si="96"/>
        <v>958.73596389286047</v>
      </c>
    </row>
    <row r="243" spans="2:64" x14ac:dyDescent="0.65">
      <c r="B243">
        <v>90</v>
      </c>
      <c r="C243">
        <f t="shared" si="97"/>
        <v>15900.226666666664</v>
      </c>
      <c r="D243">
        <v>90</v>
      </c>
      <c r="E243">
        <f t="shared" si="66"/>
        <v>6738.8440000000001</v>
      </c>
      <c r="F243">
        <v>90</v>
      </c>
      <c r="G243">
        <f t="shared" si="67"/>
        <v>9069.4766666666674</v>
      </c>
      <c r="H243">
        <v>90</v>
      </c>
      <c r="I243">
        <f t="shared" si="68"/>
        <v>8755.7520000000004</v>
      </c>
      <c r="J243">
        <v>90</v>
      </c>
      <c r="K243">
        <f t="shared" si="69"/>
        <v>9369.39</v>
      </c>
      <c r="L243">
        <v>90</v>
      </c>
      <c r="M243">
        <f t="shared" si="70"/>
        <v>10618.306666666665</v>
      </c>
      <c r="N243">
        <v>90</v>
      </c>
      <c r="O243">
        <f t="shared" si="71"/>
        <v>8736.94</v>
      </c>
      <c r="P243">
        <v>90</v>
      </c>
      <c r="Q243">
        <f t="shared" si="72"/>
        <v>11616.216666666667</v>
      </c>
      <c r="R243">
        <v>90</v>
      </c>
      <c r="S243">
        <f t="shared" si="73"/>
        <v>7215.6766666666663</v>
      </c>
      <c r="T243">
        <v>90</v>
      </c>
      <c r="U243">
        <f t="shared" si="74"/>
        <v>8767.77</v>
      </c>
      <c r="V243">
        <v>90</v>
      </c>
      <c r="W243">
        <f t="shared" si="75"/>
        <v>9363.2775000000001</v>
      </c>
      <c r="X243">
        <v>90</v>
      </c>
      <c r="Y243">
        <f t="shared" si="76"/>
        <v>18404.690000000002</v>
      </c>
      <c r="Z243">
        <v>90</v>
      </c>
      <c r="AA243">
        <f t="shared" si="77"/>
        <v>21151.82</v>
      </c>
      <c r="AB243">
        <v>90</v>
      </c>
      <c r="AC243">
        <f t="shared" si="78"/>
        <v>20615.82</v>
      </c>
      <c r="AD243">
        <v>90</v>
      </c>
      <c r="AE243">
        <f t="shared" si="79"/>
        <v>18372.78</v>
      </c>
      <c r="AF243">
        <v>90</v>
      </c>
      <c r="AG243">
        <f t="shared" si="80"/>
        <v>8886.85</v>
      </c>
      <c r="AH243">
        <v>90</v>
      </c>
      <c r="AI243">
        <f t="shared" si="81"/>
        <v>25360.346666666665</v>
      </c>
      <c r="AJ243">
        <v>90</v>
      </c>
      <c r="AK243">
        <f t="shared" si="82"/>
        <v>11354.154999999999</v>
      </c>
      <c r="AL243">
        <v>90</v>
      </c>
      <c r="AM243">
        <f t="shared" si="83"/>
        <v>13627.4</v>
      </c>
      <c r="AN243">
        <v>90</v>
      </c>
      <c r="AO243">
        <f t="shared" si="84"/>
        <v>18694.79</v>
      </c>
      <c r="AP243">
        <v>90</v>
      </c>
      <c r="AQ243">
        <f t="shared" si="85"/>
        <v>19123.310000000001</v>
      </c>
      <c r="AR243">
        <v>90</v>
      </c>
      <c r="AS243">
        <f t="shared" si="86"/>
        <v>17252.733333333334</v>
      </c>
      <c r="AT243">
        <v>90</v>
      </c>
      <c r="AU243">
        <f t="shared" si="87"/>
        <v>9288.5766666666659</v>
      </c>
      <c r="AV243">
        <v>90</v>
      </c>
      <c r="AW243">
        <f t="shared" si="88"/>
        <v>8490.4699999999993</v>
      </c>
      <c r="AX243">
        <v>90</v>
      </c>
      <c r="AY243">
        <f t="shared" si="89"/>
        <v>16564.713333333333</v>
      </c>
      <c r="AZ243">
        <v>90</v>
      </c>
      <c r="BA243">
        <f t="shared" si="90"/>
        <v>14521.365</v>
      </c>
      <c r="BB243">
        <v>90</v>
      </c>
      <c r="BC243">
        <f t="shared" si="91"/>
        <v>8597.5720000000001</v>
      </c>
      <c r="BD243">
        <v>90</v>
      </c>
      <c r="BE243">
        <f t="shared" si="92"/>
        <v>14427.19</v>
      </c>
      <c r="BF243">
        <v>90</v>
      </c>
      <c r="BG243">
        <f t="shared" si="93"/>
        <v>9177.4074999999993</v>
      </c>
      <c r="BJ243" s="2">
        <f t="shared" si="94"/>
        <v>13105.650563218385</v>
      </c>
      <c r="BK243" s="2">
        <f t="shared" si="95"/>
        <v>4957.730070262608</v>
      </c>
      <c r="BL243" s="2">
        <f t="shared" si="96"/>
        <v>920.62736198795415</v>
      </c>
    </row>
    <row r="244" spans="2:64" x14ac:dyDescent="0.65">
      <c r="B244">
        <v>92.5</v>
      </c>
      <c r="C244">
        <f t="shared" si="97"/>
        <v>13683.356666666667</v>
      </c>
      <c r="D244">
        <v>92.5</v>
      </c>
      <c r="E244">
        <f t="shared" si="66"/>
        <v>5593.6125000000002</v>
      </c>
      <c r="F244">
        <v>92.5</v>
      </c>
      <c r="G244">
        <f t="shared" si="67"/>
        <v>9093.8449999999993</v>
      </c>
      <c r="H244">
        <v>92.5</v>
      </c>
      <c r="I244">
        <f t="shared" si="68"/>
        <v>6805.8279999999995</v>
      </c>
      <c r="J244">
        <v>92.5</v>
      </c>
      <c r="K244">
        <f t="shared" si="69"/>
        <v>8517.7699999999986</v>
      </c>
      <c r="L244">
        <v>92.5</v>
      </c>
      <c r="M244">
        <f t="shared" si="70"/>
        <v>10540.883333333333</v>
      </c>
      <c r="N244">
        <v>92.5</v>
      </c>
      <c r="O244">
        <f t="shared" si="71"/>
        <v>7792.1466666666674</v>
      </c>
      <c r="P244">
        <v>92.5</v>
      </c>
      <c r="Q244">
        <f t="shared" si="72"/>
        <v>10064.456666666667</v>
      </c>
      <c r="R244">
        <v>92.5</v>
      </c>
      <c r="S244">
        <f t="shared" si="73"/>
        <v>6786.18</v>
      </c>
      <c r="T244">
        <v>92.5</v>
      </c>
      <c r="U244">
        <f t="shared" si="74"/>
        <v>9696.9833333333336</v>
      </c>
      <c r="V244">
        <v>92.5</v>
      </c>
      <c r="W244">
        <f t="shared" si="75"/>
        <v>9279.84</v>
      </c>
      <c r="X244">
        <v>92.5</v>
      </c>
      <c r="Y244">
        <f t="shared" si="76"/>
        <v>18140.560000000001</v>
      </c>
      <c r="Z244">
        <v>92.5</v>
      </c>
      <c r="AA244">
        <f t="shared" si="77"/>
        <v>22095.93</v>
      </c>
      <c r="AB244">
        <v>92.5</v>
      </c>
      <c r="AC244">
        <f t="shared" si="78"/>
        <v>17607.12</v>
      </c>
      <c r="AD244">
        <v>92.5</v>
      </c>
      <c r="AE244">
        <f t="shared" si="79"/>
        <v>16516.86</v>
      </c>
      <c r="AF244">
        <v>92.5</v>
      </c>
      <c r="AG244">
        <f t="shared" si="80"/>
        <v>8165.12</v>
      </c>
      <c r="AH244">
        <v>92.5</v>
      </c>
      <c r="AI244">
        <f t="shared" si="81"/>
        <v>27066.166666666668</v>
      </c>
      <c r="AJ244">
        <v>92.5</v>
      </c>
      <c r="AK244">
        <f t="shared" si="82"/>
        <v>12680.202499999999</v>
      </c>
      <c r="AL244">
        <v>92.5</v>
      </c>
      <c r="AM244">
        <f t="shared" si="83"/>
        <v>14244.339999999998</v>
      </c>
      <c r="AN244">
        <v>92.5</v>
      </c>
      <c r="AO244">
        <f t="shared" si="84"/>
        <v>19601.46</v>
      </c>
      <c r="AP244">
        <v>92.5</v>
      </c>
      <c r="AQ244">
        <f t="shared" si="85"/>
        <v>19004.925000000003</v>
      </c>
      <c r="AR244">
        <v>92.5</v>
      </c>
      <c r="AS244">
        <f t="shared" si="86"/>
        <v>15063.75</v>
      </c>
      <c r="AT244">
        <v>92.5</v>
      </c>
      <c r="AU244">
        <f t="shared" si="87"/>
        <v>9398.7300000000014</v>
      </c>
      <c r="AV244">
        <v>92.5</v>
      </c>
      <c r="AW244">
        <f t="shared" si="88"/>
        <v>7478.3633333333337</v>
      </c>
      <c r="AX244">
        <v>92.5</v>
      </c>
      <c r="AY244">
        <f t="shared" si="89"/>
        <v>15435.583333333334</v>
      </c>
      <c r="AZ244">
        <v>92.5</v>
      </c>
      <c r="BA244">
        <f t="shared" si="90"/>
        <v>13378.746666666666</v>
      </c>
      <c r="BB244">
        <v>92.5</v>
      </c>
      <c r="BC244">
        <f t="shared" si="91"/>
        <v>9083.76</v>
      </c>
      <c r="BD244">
        <v>92.5</v>
      </c>
      <c r="BE244">
        <f t="shared" si="92"/>
        <v>12951.936666666666</v>
      </c>
      <c r="BF244">
        <v>92.5</v>
      </c>
      <c r="BG244">
        <f t="shared" si="93"/>
        <v>8033.1733333333332</v>
      </c>
      <c r="BJ244" s="2">
        <f t="shared" si="94"/>
        <v>12544.883781609191</v>
      </c>
      <c r="BK244" s="2">
        <f t="shared" si="95"/>
        <v>5143.6487840367554</v>
      </c>
      <c r="BL244" s="2">
        <f t="shared" si="96"/>
        <v>955.15160041568697</v>
      </c>
    </row>
    <row r="245" spans="2:64" x14ac:dyDescent="0.65">
      <c r="B245">
        <v>95</v>
      </c>
      <c r="C245">
        <f t="shared" si="97"/>
        <v>14089.019999999999</v>
      </c>
      <c r="D245">
        <v>95</v>
      </c>
      <c r="E245">
        <f t="shared" si="66"/>
        <v>5676.6979999999994</v>
      </c>
      <c r="F245">
        <v>95</v>
      </c>
      <c r="G245">
        <f t="shared" si="67"/>
        <v>9085.840000000002</v>
      </c>
      <c r="H245">
        <v>95</v>
      </c>
      <c r="I245">
        <f t="shared" si="68"/>
        <v>5449.5059999999994</v>
      </c>
      <c r="J245">
        <v>95</v>
      </c>
      <c r="K245">
        <f t="shared" si="69"/>
        <v>8703.9633333333331</v>
      </c>
      <c r="L245">
        <v>95</v>
      </c>
      <c r="M245">
        <f t="shared" si="70"/>
        <v>9752.14</v>
      </c>
      <c r="N245">
        <v>95</v>
      </c>
      <c r="O245">
        <f t="shared" si="71"/>
        <v>8384.9074999999993</v>
      </c>
      <c r="P245">
        <v>95</v>
      </c>
      <c r="Q245">
        <f t="shared" si="72"/>
        <v>9121.89</v>
      </c>
      <c r="R245">
        <v>95</v>
      </c>
      <c r="S245">
        <f t="shared" si="73"/>
        <v>7359.4699999999984</v>
      </c>
      <c r="T245">
        <v>95</v>
      </c>
      <c r="U245">
        <f t="shared" si="74"/>
        <v>12112.974999999999</v>
      </c>
      <c r="V245">
        <v>95</v>
      </c>
      <c r="W245">
        <f t="shared" si="75"/>
        <v>9377.125</v>
      </c>
      <c r="X245">
        <v>95</v>
      </c>
      <c r="Y245">
        <f t="shared" si="76"/>
        <v>18460.93</v>
      </c>
      <c r="Z245">
        <v>95</v>
      </c>
      <c r="AA245">
        <f t="shared" si="77"/>
        <v>22593.85</v>
      </c>
      <c r="AB245">
        <v>95</v>
      </c>
      <c r="AC245">
        <f t="shared" si="78"/>
        <v>18501.555</v>
      </c>
      <c r="AD245">
        <v>95</v>
      </c>
      <c r="AE245">
        <f t="shared" si="79"/>
        <v>16451.59</v>
      </c>
      <c r="AF245">
        <v>95</v>
      </c>
      <c r="AG245">
        <f t="shared" si="80"/>
        <v>7843.5199999999995</v>
      </c>
      <c r="AH245">
        <v>95</v>
      </c>
      <c r="AI245">
        <f t="shared" si="81"/>
        <v>26917.03</v>
      </c>
      <c r="AJ245">
        <v>95</v>
      </c>
      <c r="AK245">
        <f t="shared" si="82"/>
        <v>10131.503333333334</v>
      </c>
      <c r="AL245">
        <v>95</v>
      </c>
      <c r="AM245">
        <f t="shared" si="83"/>
        <v>14361.345000000001</v>
      </c>
      <c r="AN245">
        <v>95</v>
      </c>
      <c r="AO245">
        <f t="shared" si="84"/>
        <v>18643.586666666666</v>
      </c>
      <c r="AP245">
        <v>95</v>
      </c>
      <c r="AQ245">
        <f t="shared" si="85"/>
        <v>20095.810000000001</v>
      </c>
      <c r="AR245">
        <v>95</v>
      </c>
      <c r="AS245">
        <f t="shared" si="86"/>
        <v>15035.125</v>
      </c>
      <c r="AT245">
        <v>95</v>
      </c>
      <c r="AU245">
        <f t="shared" si="87"/>
        <v>8452.2166666666672</v>
      </c>
      <c r="AV245">
        <v>95</v>
      </c>
      <c r="AW245">
        <f t="shared" si="88"/>
        <v>7859.4250000000002</v>
      </c>
      <c r="AX245">
        <v>95</v>
      </c>
      <c r="AY245">
        <f t="shared" si="89"/>
        <v>13882.87</v>
      </c>
      <c r="AZ245">
        <v>95</v>
      </c>
      <c r="BA245">
        <f t="shared" si="90"/>
        <v>12660.64</v>
      </c>
      <c r="BB245">
        <v>95</v>
      </c>
      <c r="BC245">
        <f t="shared" si="91"/>
        <v>9873.369999999999</v>
      </c>
      <c r="BD245">
        <v>95</v>
      </c>
      <c r="BE245">
        <f t="shared" si="92"/>
        <v>13055.395</v>
      </c>
      <c r="BF245">
        <v>95</v>
      </c>
      <c r="BG245">
        <f t="shared" si="93"/>
        <v>7769.8225000000002</v>
      </c>
      <c r="BJ245" s="2">
        <f t="shared" si="94"/>
        <v>12472.521344827586</v>
      </c>
      <c r="BK245" s="2">
        <f t="shared" si="95"/>
        <v>5239.1983316208662</v>
      </c>
      <c r="BL245" s="2">
        <f t="shared" si="96"/>
        <v>972.89470596698266</v>
      </c>
    </row>
    <row r="246" spans="2:64" x14ac:dyDescent="0.65">
      <c r="B246">
        <v>97.5</v>
      </c>
      <c r="C246">
        <f t="shared" si="97"/>
        <v>13033.553333333335</v>
      </c>
      <c r="D246">
        <v>97.5</v>
      </c>
      <c r="E246">
        <f t="shared" si="66"/>
        <v>5688.0939999999991</v>
      </c>
      <c r="F246">
        <v>97.5</v>
      </c>
      <c r="G246">
        <f t="shared" si="67"/>
        <v>8493.744999999999</v>
      </c>
      <c r="H246">
        <v>97.5</v>
      </c>
      <c r="I246">
        <f t="shared" si="68"/>
        <v>5678.2640000000001</v>
      </c>
      <c r="J246">
        <v>97.5</v>
      </c>
      <c r="K246">
        <f t="shared" si="69"/>
        <v>10177.223333333333</v>
      </c>
      <c r="L246">
        <v>97.5</v>
      </c>
      <c r="M246">
        <f t="shared" si="70"/>
        <v>9290.0433333333331</v>
      </c>
      <c r="N246">
        <v>97.5</v>
      </c>
      <c r="O246">
        <f t="shared" si="71"/>
        <v>10119.653333333334</v>
      </c>
      <c r="P246">
        <v>97.5</v>
      </c>
      <c r="Q246">
        <f t="shared" si="72"/>
        <v>10344.576666666668</v>
      </c>
      <c r="R246">
        <v>97.5</v>
      </c>
      <c r="S246">
        <f t="shared" si="73"/>
        <v>6861.8933333333334</v>
      </c>
      <c r="T246">
        <v>97.5</v>
      </c>
      <c r="U246">
        <f t="shared" si="74"/>
        <v>12762.406666666668</v>
      </c>
      <c r="V246">
        <v>97.5</v>
      </c>
      <c r="W246">
        <f t="shared" si="75"/>
        <v>10443.842499999999</v>
      </c>
      <c r="X246">
        <v>97.5</v>
      </c>
      <c r="Y246">
        <f t="shared" si="76"/>
        <v>21081.919999999998</v>
      </c>
      <c r="Z246">
        <v>97.5</v>
      </c>
      <c r="AA246">
        <f t="shared" si="77"/>
        <v>22878.55</v>
      </c>
      <c r="AB246">
        <v>97.5</v>
      </c>
      <c r="AC246">
        <f t="shared" si="78"/>
        <v>17467.764999999999</v>
      </c>
      <c r="AD246">
        <v>97.5</v>
      </c>
      <c r="AE246">
        <f t="shared" si="79"/>
        <v>16450.18</v>
      </c>
      <c r="AF246">
        <v>97.5</v>
      </c>
      <c r="AG246">
        <f t="shared" si="80"/>
        <v>8253.5466666666671</v>
      </c>
      <c r="AH246">
        <v>97.5</v>
      </c>
      <c r="AI246">
        <f t="shared" si="81"/>
        <v>26642.705000000002</v>
      </c>
      <c r="AJ246">
        <v>97.5</v>
      </c>
      <c r="AK246">
        <f t="shared" si="82"/>
        <v>12273.045</v>
      </c>
      <c r="AL246">
        <v>97.5</v>
      </c>
      <c r="AM246">
        <f t="shared" si="83"/>
        <v>14935.199999999999</v>
      </c>
      <c r="AN246">
        <v>97.5</v>
      </c>
      <c r="AO246">
        <f t="shared" si="84"/>
        <v>16812.376666666667</v>
      </c>
      <c r="AP246">
        <v>97.5</v>
      </c>
      <c r="AQ246">
        <f t="shared" si="85"/>
        <v>19850.385000000002</v>
      </c>
      <c r="AR246">
        <v>97.5</v>
      </c>
      <c r="AS246">
        <f t="shared" si="86"/>
        <v>16468.46</v>
      </c>
      <c r="AT246">
        <v>97.5</v>
      </c>
      <c r="AU246">
        <f t="shared" si="87"/>
        <v>9380.3399999999983</v>
      </c>
      <c r="AV246">
        <v>97.5</v>
      </c>
      <c r="AW246">
        <f t="shared" si="88"/>
        <v>8600.94</v>
      </c>
      <c r="AX246">
        <v>97.5</v>
      </c>
      <c r="AY246">
        <f t="shared" si="89"/>
        <v>14279.186666666666</v>
      </c>
      <c r="AZ246">
        <v>97.5</v>
      </c>
      <c r="BA246">
        <f t="shared" si="90"/>
        <v>13316.623333333335</v>
      </c>
      <c r="BB246">
        <v>97.5</v>
      </c>
      <c r="BC246">
        <f t="shared" si="91"/>
        <v>7175.7325000000001</v>
      </c>
      <c r="BD246">
        <v>97.5</v>
      </c>
      <c r="BE246">
        <f t="shared" si="92"/>
        <v>13640.210000000001</v>
      </c>
      <c r="BF246">
        <v>97.5</v>
      </c>
      <c r="BG246">
        <f t="shared" si="93"/>
        <v>8370.0400000000009</v>
      </c>
      <c r="BJ246" s="2">
        <f t="shared" si="94"/>
        <v>12785.189701149427</v>
      </c>
      <c r="BK246" s="2">
        <f t="shared" si="95"/>
        <v>5181.3052850602271</v>
      </c>
      <c r="BL246" s="2">
        <f t="shared" si="96"/>
        <v>962.144237107805</v>
      </c>
    </row>
    <row r="247" spans="2:64" x14ac:dyDescent="0.65">
      <c r="B247">
        <v>100</v>
      </c>
      <c r="C247">
        <f t="shared" si="97"/>
        <v>11747.263333333331</v>
      </c>
      <c r="D247">
        <v>100</v>
      </c>
      <c r="E247">
        <f t="shared" si="66"/>
        <v>7862.398000000001</v>
      </c>
      <c r="F247">
        <v>100</v>
      </c>
      <c r="G247">
        <f t="shared" si="67"/>
        <v>9014.2300000000014</v>
      </c>
      <c r="H247">
        <v>100</v>
      </c>
      <c r="I247">
        <f t="shared" si="68"/>
        <v>5708.3279999999995</v>
      </c>
      <c r="J247">
        <v>100</v>
      </c>
      <c r="K247">
        <f t="shared" si="69"/>
        <v>12349.17</v>
      </c>
      <c r="L247">
        <v>100</v>
      </c>
      <c r="M247">
        <f t="shared" si="70"/>
        <v>11206.286666666667</v>
      </c>
      <c r="N247">
        <v>100</v>
      </c>
      <c r="O247">
        <f t="shared" si="71"/>
        <v>10347.014999999999</v>
      </c>
      <c r="P247">
        <v>100</v>
      </c>
      <c r="Q247">
        <f t="shared" si="72"/>
        <v>10536.043333333333</v>
      </c>
      <c r="R247">
        <v>100</v>
      </c>
      <c r="S247">
        <f t="shared" si="73"/>
        <v>6625.7166666666662</v>
      </c>
      <c r="T247">
        <v>100</v>
      </c>
      <c r="U247">
        <f t="shared" si="74"/>
        <v>13412.256666666668</v>
      </c>
      <c r="V247">
        <v>100</v>
      </c>
      <c r="W247">
        <f t="shared" si="75"/>
        <v>10782.827499999999</v>
      </c>
      <c r="X247">
        <v>100</v>
      </c>
      <c r="Y247">
        <f t="shared" si="76"/>
        <v>19173.233333333334</v>
      </c>
      <c r="Z247">
        <v>100</v>
      </c>
      <c r="AA247">
        <f t="shared" si="77"/>
        <v>24304.114999999998</v>
      </c>
      <c r="AB247">
        <v>100</v>
      </c>
      <c r="AC247">
        <f t="shared" si="78"/>
        <v>16282.24</v>
      </c>
      <c r="AD247">
        <v>100</v>
      </c>
      <c r="AE247">
        <f t="shared" si="79"/>
        <v>17369.72</v>
      </c>
      <c r="AF247">
        <v>100</v>
      </c>
      <c r="AG247">
        <f t="shared" si="80"/>
        <v>8517.5466666666671</v>
      </c>
      <c r="AH247">
        <v>100</v>
      </c>
      <c r="AI247">
        <f t="shared" si="81"/>
        <v>26465.666666666668</v>
      </c>
      <c r="AJ247">
        <v>100</v>
      </c>
      <c r="AK247">
        <f t="shared" si="82"/>
        <v>13379.897500000001</v>
      </c>
      <c r="AL247">
        <v>100</v>
      </c>
      <c r="AM247">
        <f t="shared" si="83"/>
        <v>16014.296666666669</v>
      </c>
      <c r="AN247">
        <v>100</v>
      </c>
      <c r="AO247">
        <f t="shared" si="84"/>
        <v>19634.622500000001</v>
      </c>
      <c r="AP247">
        <v>100</v>
      </c>
      <c r="AQ247">
        <f t="shared" si="85"/>
        <v>20225.014999999999</v>
      </c>
      <c r="AR247">
        <v>100</v>
      </c>
      <c r="AS247">
        <f t="shared" si="86"/>
        <v>16397.84</v>
      </c>
      <c r="AT247">
        <v>100</v>
      </c>
      <c r="AU247">
        <f t="shared" si="87"/>
        <v>12278.876666666669</v>
      </c>
      <c r="AV247">
        <v>100</v>
      </c>
      <c r="AW247">
        <f t="shared" si="88"/>
        <v>10364.376666666669</v>
      </c>
      <c r="AX247">
        <v>100</v>
      </c>
      <c r="AY247">
        <f t="shared" si="89"/>
        <v>18351.056666666667</v>
      </c>
      <c r="AZ247">
        <v>100</v>
      </c>
      <c r="BA247">
        <f t="shared" si="90"/>
        <v>12671.657500000001</v>
      </c>
      <c r="BB247">
        <v>100</v>
      </c>
      <c r="BC247">
        <f t="shared" si="91"/>
        <v>8005.7839999999997</v>
      </c>
      <c r="BD247">
        <v>100</v>
      </c>
      <c r="BE247">
        <f t="shared" si="92"/>
        <v>12835.206666666665</v>
      </c>
      <c r="BF247">
        <v>100</v>
      </c>
      <c r="BG247">
        <f t="shared" si="93"/>
        <v>9109.2749999999996</v>
      </c>
      <c r="BJ247" s="2">
        <f t="shared" si="94"/>
        <v>13481.791781609196</v>
      </c>
      <c r="BK247" s="2">
        <f t="shared" si="95"/>
        <v>5062.509698112819</v>
      </c>
      <c r="BL247" s="2">
        <f t="shared" si="96"/>
        <v>940.08445041566472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4"/>
  <sheetViews>
    <sheetView topLeftCell="AM47" workbookViewId="0">
      <selection activeCell="B56" sqref="B56:BG61"/>
    </sheetView>
  </sheetViews>
  <sheetFormatPr defaultRowHeight="14.25" x14ac:dyDescent="0.65"/>
  <sheetData>
    <row r="2" spans="2:59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>
        <v>0</v>
      </c>
      <c r="AP2">
        <v>0</v>
      </c>
      <c r="AR2">
        <v>0</v>
      </c>
      <c r="AT2">
        <v>0</v>
      </c>
      <c r="AV2">
        <v>0</v>
      </c>
      <c r="AX2">
        <v>0</v>
      </c>
      <c r="AZ2">
        <v>0</v>
      </c>
      <c r="BB2">
        <v>0</v>
      </c>
      <c r="BD2">
        <v>0</v>
      </c>
      <c r="BF2">
        <v>0</v>
      </c>
    </row>
    <row r="3" spans="2:59" x14ac:dyDescent="0.65">
      <c r="B3">
        <v>2.5</v>
      </c>
      <c r="C3">
        <v>27921.87</v>
      </c>
      <c r="D3">
        <v>2.5</v>
      </c>
      <c r="E3">
        <v>10632.906000000001</v>
      </c>
      <c r="F3">
        <v>2.5</v>
      </c>
      <c r="G3">
        <v>13955.143333333333</v>
      </c>
      <c r="H3">
        <v>2.5</v>
      </c>
      <c r="I3">
        <v>11522.268</v>
      </c>
      <c r="J3">
        <v>2.5</v>
      </c>
      <c r="K3">
        <v>13825.950000000003</v>
      </c>
      <c r="L3">
        <v>2.5</v>
      </c>
      <c r="M3">
        <v>29161.836666666666</v>
      </c>
      <c r="N3">
        <v>2.5</v>
      </c>
      <c r="O3">
        <v>11710.235000000001</v>
      </c>
      <c r="P3">
        <v>2.5</v>
      </c>
      <c r="Q3">
        <v>12405.406666666668</v>
      </c>
      <c r="R3">
        <v>2.5</v>
      </c>
      <c r="S3">
        <v>12476.683333333334</v>
      </c>
      <c r="T3">
        <v>2.5</v>
      </c>
      <c r="U3">
        <v>20192.876666666667</v>
      </c>
      <c r="V3">
        <v>2.5</v>
      </c>
      <c r="W3">
        <v>17317.892499999998</v>
      </c>
      <c r="X3">
        <v>2.5</v>
      </c>
      <c r="Y3">
        <v>39122.133333333331</v>
      </c>
      <c r="Z3">
        <v>2.5</v>
      </c>
      <c r="AA3">
        <v>31677.715</v>
      </c>
      <c r="AB3">
        <v>2.5</v>
      </c>
      <c r="AC3">
        <v>27266.36</v>
      </c>
      <c r="AD3">
        <v>2.5</v>
      </c>
      <c r="AE3">
        <v>27820.71</v>
      </c>
      <c r="AF3">
        <v>2.5</v>
      </c>
      <c r="AG3">
        <v>11203.429999999998</v>
      </c>
      <c r="AH3">
        <v>2.5</v>
      </c>
      <c r="AI3">
        <v>32402.463333333333</v>
      </c>
      <c r="AJ3">
        <v>2.5</v>
      </c>
      <c r="AK3">
        <v>15181.352500000001</v>
      </c>
      <c r="AL3">
        <v>2.5</v>
      </c>
      <c r="AM3">
        <v>23626.666666666668</v>
      </c>
      <c r="AN3">
        <v>2.5</v>
      </c>
      <c r="AO3">
        <v>28193.63</v>
      </c>
      <c r="AP3">
        <v>2.5</v>
      </c>
      <c r="AQ3">
        <v>25767.75</v>
      </c>
      <c r="AR3">
        <v>2.5</v>
      </c>
      <c r="AS3">
        <v>24419.056666666667</v>
      </c>
      <c r="AT3">
        <v>2.5</v>
      </c>
      <c r="AU3">
        <v>15745.14</v>
      </c>
      <c r="AV3">
        <v>2.5</v>
      </c>
      <c r="AW3">
        <v>9702.7866666666669</v>
      </c>
      <c r="AX3">
        <v>2.5</v>
      </c>
      <c r="AY3">
        <v>20150.670000000002</v>
      </c>
      <c r="AZ3">
        <v>2.5</v>
      </c>
      <c r="BA3">
        <v>16693.732499999998</v>
      </c>
      <c r="BB3">
        <v>2.5</v>
      </c>
      <c r="BC3">
        <v>22680.32</v>
      </c>
      <c r="BD3">
        <v>2.5</v>
      </c>
      <c r="BE3">
        <v>22866.653333333335</v>
      </c>
      <c r="BF3">
        <v>2.5</v>
      </c>
      <c r="BG3">
        <v>14657.9025</v>
      </c>
    </row>
    <row r="4" spans="2:59" x14ac:dyDescent="0.65">
      <c r="B4">
        <v>5</v>
      </c>
      <c r="C4">
        <v>20682.39333333333</v>
      </c>
      <c r="D4">
        <v>5</v>
      </c>
      <c r="E4">
        <v>8791.8520000000008</v>
      </c>
      <c r="F4">
        <v>5</v>
      </c>
      <c r="G4">
        <v>14119.575000000001</v>
      </c>
      <c r="H4">
        <v>5</v>
      </c>
      <c r="I4">
        <v>7359.6519999999991</v>
      </c>
      <c r="J4">
        <v>5</v>
      </c>
      <c r="K4">
        <v>14491.923333333334</v>
      </c>
      <c r="L4">
        <v>5</v>
      </c>
      <c r="M4">
        <v>25231.123333333337</v>
      </c>
      <c r="N4">
        <v>5</v>
      </c>
      <c r="O4">
        <v>11930.566666666666</v>
      </c>
      <c r="P4">
        <v>5</v>
      </c>
      <c r="Q4">
        <v>13450.426666666666</v>
      </c>
      <c r="R4">
        <v>5</v>
      </c>
      <c r="S4">
        <v>9924.6500000000015</v>
      </c>
      <c r="T4">
        <v>5</v>
      </c>
      <c r="U4">
        <v>15020.846666666666</v>
      </c>
      <c r="V4">
        <v>5</v>
      </c>
      <c r="W4">
        <v>15821.334999999999</v>
      </c>
      <c r="X4">
        <v>5</v>
      </c>
      <c r="Y4">
        <v>30153.919999999998</v>
      </c>
      <c r="Z4">
        <v>5</v>
      </c>
      <c r="AA4">
        <v>30100.22</v>
      </c>
      <c r="AB4">
        <v>5</v>
      </c>
      <c r="AC4">
        <v>26370.885000000002</v>
      </c>
      <c r="AD4">
        <v>5</v>
      </c>
      <c r="AE4">
        <v>25744.620000000003</v>
      </c>
      <c r="AF4">
        <v>5</v>
      </c>
      <c r="AG4">
        <v>10941.199999999999</v>
      </c>
      <c r="AH4">
        <v>5</v>
      </c>
      <c r="AI4">
        <v>31624.18</v>
      </c>
      <c r="AJ4">
        <v>5</v>
      </c>
      <c r="AK4">
        <v>14998.855</v>
      </c>
      <c r="AL4">
        <v>5</v>
      </c>
      <c r="AM4">
        <v>23018.666666666668</v>
      </c>
      <c r="AN4">
        <v>5</v>
      </c>
      <c r="AO4">
        <v>21216.59</v>
      </c>
      <c r="AP4">
        <v>5</v>
      </c>
      <c r="AQ4">
        <v>22836.945</v>
      </c>
      <c r="AR4">
        <v>5</v>
      </c>
      <c r="AS4">
        <v>23763.35</v>
      </c>
      <c r="AT4">
        <v>5</v>
      </c>
      <c r="AU4">
        <v>14354.690000000002</v>
      </c>
      <c r="AV4">
        <v>5</v>
      </c>
      <c r="AW4">
        <v>9472.3000000000011</v>
      </c>
      <c r="AX4">
        <v>5</v>
      </c>
      <c r="AY4">
        <v>21616.173333333336</v>
      </c>
      <c r="AZ4">
        <v>5</v>
      </c>
      <c r="BA4">
        <v>12526.243333333332</v>
      </c>
      <c r="BB4">
        <v>5</v>
      </c>
      <c r="BC4">
        <v>13852.394999999999</v>
      </c>
      <c r="BD4">
        <v>5</v>
      </c>
      <c r="BE4">
        <v>22501.036666666667</v>
      </c>
      <c r="BF4">
        <v>5</v>
      </c>
      <c r="BG4">
        <v>14832.486666666666</v>
      </c>
    </row>
    <row r="5" spans="2:59" x14ac:dyDescent="0.65">
      <c r="B5">
        <v>7.5</v>
      </c>
      <c r="C5">
        <v>15243.789999999999</v>
      </c>
      <c r="D5">
        <v>7.5</v>
      </c>
      <c r="E5">
        <v>8548.3960000000006</v>
      </c>
      <c r="F5">
        <v>7.5</v>
      </c>
      <c r="G5">
        <v>13053.906666666668</v>
      </c>
      <c r="H5">
        <v>7.5</v>
      </c>
      <c r="I5">
        <v>7369.6179999999995</v>
      </c>
      <c r="J5">
        <v>7.5</v>
      </c>
      <c r="K5">
        <v>15034.106666666667</v>
      </c>
      <c r="L5">
        <v>7.5</v>
      </c>
      <c r="M5">
        <v>25318.174999999999</v>
      </c>
      <c r="N5">
        <v>7.5</v>
      </c>
      <c r="O5">
        <v>11078.305</v>
      </c>
      <c r="P5">
        <v>7.5</v>
      </c>
      <c r="Q5">
        <v>13516.776666666665</v>
      </c>
      <c r="R5">
        <v>7.5</v>
      </c>
      <c r="S5">
        <v>9513.7166666666672</v>
      </c>
      <c r="T5">
        <v>7.5</v>
      </c>
      <c r="U5">
        <v>12839.285</v>
      </c>
      <c r="V5">
        <v>7.5</v>
      </c>
      <c r="W5">
        <v>16896.487499999999</v>
      </c>
      <c r="X5">
        <v>7.5</v>
      </c>
      <c r="Y5">
        <v>25773.120000000003</v>
      </c>
      <c r="Z5">
        <v>7.5</v>
      </c>
      <c r="AA5">
        <v>25512.09</v>
      </c>
      <c r="AB5">
        <v>7.5</v>
      </c>
      <c r="AC5">
        <v>22121.385000000002</v>
      </c>
      <c r="AD5">
        <v>7.5</v>
      </c>
      <c r="AE5">
        <v>28684.35</v>
      </c>
      <c r="AF5">
        <v>7.5</v>
      </c>
      <c r="AG5">
        <v>11295.266666666665</v>
      </c>
      <c r="AH5">
        <v>7.5</v>
      </c>
      <c r="AI5">
        <v>30820.584999999999</v>
      </c>
      <c r="AJ5">
        <v>7.5</v>
      </c>
      <c r="AK5">
        <v>16643.073333333334</v>
      </c>
      <c r="AL5">
        <v>7.5</v>
      </c>
      <c r="AM5">
        <v>22680</v>
      </c>
      <c r="AN5">
        <v>7.5</v>
      </c>
      <c r="AO5">
        <v>18969.453333333335</v>
      </c>
      <c r="AP5">
        <v>7.5</v>
      </c>
      <c r="AQ5">
        <v>20368.45</v>
      </c>
      <c r="AR5">
        <v>7.5</v>
      </c>
      <c r="AS5">
        <v>21800.355</v>
      </c>
      <c r="AT5">
        <v>7.5</v>
      </c>
      <c r="AU5">
        <v>14360.803333333335</v>
      </c>
      <c r="AV5">
        <v>7.5</v>
      </c>
      <c r="AW5">
        <v>10226.68</v>
      </c>
      <c r="AX5">
        <v>7.5</v>
      </c>
      <c r="AY5">
        <v>23998.323333333334</v>
      </c>
      <c r="AZ5">
        <v>7.5</v>
      </c>
      <c r="BA5">
        <v>17132.133333333335</v>
      </c>
      <c r="BB5">
        <v>7.5</v>
      </c>
      <c r="BC5">
        <v>13908.897499999999</v>
      </c>
      <c r="BD5">
        <v>7.5</v>
      </c>
      <c r="BE5">
        <v>20516.084999999999</v>
      </c>
      <c r="BF5">
        <v>7.5</v>
      </c>
      <c r="BG5">
        <v>12542.982500000002</v>
      </c>
    </row>
    <row r="6" spans="2:59" x14ac:dyDescent="0.65">
      <c r="B6">
        <v>10</v>
      </c>
      <c r="C6">
        <v>14697.716666666665</v>
      </c>
      <c r="D6">
        <v>10</v>
      </c>
      <c r="E6">
        <v>7058.2624999999989</v>
      </c>
      <c r="F6">
        <v>10</v>
      </c>
      <c r="G6">
        <v>12122.424999999999</v>
      </c>
      <c r="H6">
        <v>10</v>
      </c>
      <c r="I6">
        <v>5815.4980000000005</v>
      </c>
      <c r="J6">
        <v>10</v>
      </c>
      <c r="K6">
        <v>12876.806666666665</v>
      </c>
      <c r="L6">
        <v>10</v>
      </c>
      <c r="M6">
        <v>20538.026666666668</v>
      </c>
      <c r="N6">
        <v>10</v>
      </c>
      <c r="O6">
        <v>11513.743333333332</v>
      </c>
      <c r="P6">
        <v>10</v>
      </c>
      <c r="Q6">
        <v>16957.416666666668</v>
      </c>
      <c r="R6">
        <v>10</v>
      </c>
      <c r="S6">
        <v>9530.58</v>
      </c>
      <c r="T6">
        <v>10</v>
      </c>
      <c r="U6">
        <v>12310.326666666668</v>
      </c>
      <c r="V6">
        <v>10</v>
      </c>
      <c r="W6">
        <v>17081.455000000002</v>
      </c>
      <c r="X6">
        <v>10</v>
      </c>
      <c r="Y6">
        <v>27493.440000000002</v>
      </c>
      <c r="Z6">
        <v>10</v>
      </c>
      <c r="AA6">
        <v>26056.165000000001</v>
      </c>
      <c r="AB6">
        <v>10</v>
      </c>
      <c r="AC6">
        <v>17547.174999999999</v>
      </c>
      <c r="AD6">
        <v>10</v>
      </c>
      <c r="AE6">
        <v>28794.959999999999</v>
      </c>
      <c r="AF6">
        <v>10</v>
      </c>
      <c r="AG6">
        <v>10943.793333333335</v>
      </c>
      <c r="AH6">
        <v>10</v>
      </c>
      <c r="AI6">
        <v>26163.673333333336</v>
      </c>
      <c r="AJ6">
        <v>10</v>
      </c>
      <c r="AK6">
        <v>12646.12</v>
      </c>
      <c r="AL6">
        <v>10</v>
      </c>
      <c r="AM6">
        <v>16848</v>
      </c>
      <c r="AN6">
        <v>10</v>
      </c>
      <c r="AO6">
        <v>14874.12</v>
      </c>
      <c r="AP6">
        <v>10</v>
      </c>
      <c r="AQ6">
        <v>19985.675000000003</v>
      </c>
      <c r="AR6">
        <v>10</v>
      </c>
      <c r="AS6">
        <v>18063.415000000001</v>
      </c>
      <c r="AT6">
        <v>10</v>
      </c>
      <c r="AU6">
        <v>14286.376666666665</v>
      </c>
      <c r="AV6">
        <v>10</v>
      </c>
      <c r="AW6">
        <v>11380.606666666667</v>
      </c>
      <c r="AX6">
        <v>10</v>
      </c>
      <c r="AY6">
        <v>24024.206666666669</v>
      </c>
      <c r="AZ6">
        <v>10</v>
      </c>
      <c r="BA6">
        <v>15910.676666666666</v>
      </c>
      <c r="BB6">
        <v>10</v>
      </c>
      <c r="BC6">
        <v>13457.9125</v>
      </c>
      <c r="BD6">
        <v>10</v>
      </c>
      <c r="BE6">
        <v>17911.363333333331</v>
      </c>
      <c r="BF6">
        <v>10</v>
      </c>
      <c r="BG6">
        <v>12253.316666666668</v>
      </c>
    </row>
    <row r="7" spans="2:59" x14ac:dyDescent="0.65">
      <c r="B7">
        <v>12.5</v>
      </c>
      <c r="C7">
        <v>13527.993333333334</v>
      </c>
      <c r="D7">
        <v>12.5</v>
      </c>
      <c r="E7">
        <v>7967.4639999999999</v>
      </c>
      <c r="F7">
        <v>12.5</v>
      </c>
      <c r="G7">
        <v>10968.103333333333</v>
      </c>
      <c r="H7">
        <v>12.5</v>
      </c>
      <c r="I7">
        <v>4851.0940000000001</v>
      </c>
      <c r="J7">
        <v>12.5</v>
      </c>
      <c r="K7">
        <v>12254.673333333334</v>
      </c>
      <c r="L7">
        <v>12.5</v>
      </c>
      <c r="M7">
        <v>18357.07</v>
      </c>
      <c r="N7">
        <v>12.5</v>
      </c>
      <c r="O7">
        <v>12453.19</v>
      </c>
      <c r="P7">
        <v>12.5</v>
      </c>
      <c r="Q7">
        <v>20897.490000000002</v>
      </c>
      <c r="R7">
        <v>12.5</v>
      </c>
      <c r="S7">
        <v>10136.526666666667</v>
      </c>
      <c r="T7">
        <v>12.5</v>
      </c>
      <c r="U7">
        <v>10865.215</v>
      </c>
      <c r="V7">
        <v>12.5</v>
      </c>
      <c r="W7">
        <v>13245.869999999999</v>
      </c>
      <c r="X7">
        <v>12.5</v>
      </c>
      <c r="Y7">
        <v>26296.603333333333</v>
      </c>
      <c r="Z7">
        <v>12.5</v>
      </c>
      <c r="AA7">
        <v>23853.055</v>
      </c>
      <c r="AB7">
        <v>12.5</v>
      </c>
      <c r="AC7">
        <v>17249.794999999998</v>
      </c>
      <c r="AD7">
        <v>12.5</v>
      </c>
      <c r="AE7">
        <v>21936.82</v>
      </c>
      <c r="AF7">
        <v>12.5</v>
      </c>
      <c r="AG7">
        <v>10092.336666666666</v>
      </c>
      <c r="AH7">
        <v>12.5</v>
      </c>
      <c r="AI7">
        <v>22703.723333333332</v>
      </c>
      <c r="AJ7">
        <v>12.5</v>
      </c>
      <c r="AK7">
        <v>11170.397499999999</v>
      </c>
      <c r="AL7">
        <v>12.5</v>
      </c>
      <c r="AM7">
        <v>15557.333333333334</v>
      </c>
      <c r="AN7">
        <v>12.5</v>
      </c>
      <c r="AO7">
        <v>14199.996666666666</v>
      </c>
      <c r="AP7">
        <v>12.5</v>
      </c>
      <c r="AQ7">
        <v>19838.75</v>
      </c>
      <c r="AR7">
        <v>12.5</v>
      </c>
      <c r="AS7">
        <v>14739.166666666666</v>
      </c>
      <c r="AT7">
        <v>12.5</v>
      </c>
      <c r="AU7">
        <v>13186.269999999999</v>
      </c>
      <c r="AV7">
        <v>12.5</v>
      </c>
      <c r="AW7">
        <v>11395.273333333333</v>
      </c>
      <c r="AX7">
        <v>12.5</v>
      </c>
      <c r="AY7">
        <v>20177.903333333335</v>
      </c>
      <c r="AZ7">
        <v>12.5</v>
      </c>
      <c r="BA7">
        <v>10191.574999999999</v>
      </c>
      <c r="BB7">
        <v>12.5</v>
      </c>
      <c r="BC7">
        <v>11876.258</v>
      </c>
      <c r="BD7">
        <v>12.5</v>
      </c>
      <c r="BE7">
        <v>16598.760000000002</v>
      </c>
      <c r="BF7">
        <v>12.5</v>
      </c>
      <c r="BG7">
        <v>13421.657500000001</v>
      </c>
    </row>
    <row r="8" spans="2:59" x14ac:dyDescent="0.65">
      <c r="B8">
        <v>15</v>
      </c>
      <c r="C8">
        <v>12949.375</v>
      </c>
      <c r="D8">
        <v>15</v>
      </c>
      <c r="E8">
        <v>6665.7280000000001</v>
      </c>
      <c r="F8">
        <v>15</v>
      </c>
      <c r="G8">
        <v>10602.67</v>
      </c>
      <c r="H8">
        <v>15</v>
      </c>
      <c r="I8">
        <v>5475.1260000000002</v>
      </c>
      <c r="J8">
        <v>15</v>
      </c>
      <c r="K8">
        <v>13374.199999999999</v>
      </c>
      <c r="L8">
        <v>15</v>
      </c>
      <c r="M8">
        <v>18148.849999999999</v>
      </c>
      <c r="N8">
        <v>15</v>
      </c>
      <c r="O8">
        <v>11365.113333333333</v>
      </c>
      <c r="P8">
        <v>15</v>
      </c>
      <c r="Q8">
        <v>18699.783333333329</v>
      </c>
      <c r="R8">
        <v>15</v>
      </c>
      <c r="S8">
        <v>11095.093333333332</v>
      </c>
      <c r="T8">
        <v>15</v>
      </c>
      <c r="U8">
        <v>10891.893333333333</v>
      </c>
      <c r="V8">
        <v>15</v>
      </c>
      <c r="W8">
        <v>12113.7125</v>
      </c>
      <c r="X8">
        <v>15</v>
      </c>
      <c r="Y8">
        <v>23197.903333333335</v>
      </c>
      <c r="Z8">
        <v>15</v>
      </c>
      <c r="AA8">
        <v>22768.48</v>
      </c>
      <c r="AB8">
        <v>15</v>
      </c>
      <c r="AC8">
        <v>18099.385000000002</v>
      </c>
      <c r="AD8">
        <v>15</v>
      </c>
      <c r="AE8">
        <v>17441.689999999999</v>
      </c>
      <c r="AF8">
        <v>15</v>
      </c>
      <c r="AG8">
        <v>9485.57</v>
      </c>
      <c r="AH8">
        <v>15</v>
      </c>
      <c r="AI8">
        <v>22631.775000000001</v>
      </c>
      <c r="AJ8">
        <v>15</v>
      </c>
      <c r="AK8">
        <v>9855.746666666666</v>
      </c>
      <c r="AL8">
        <v>15</v>
      </c>
      <c r="AM8">
        <v>14885.333333333334</v>
      </c>
      <c r="AN8">
        <v>15</v>
      </c>
      <c r="AO8">
        <v>14361.506666666668</v>
      </c>
      <c r="AP8">
        <v>15</v>
      </c>
      <c r="AQ8">
        <v>18868.305</v>
      </c>
      <c r="AR8">
        <v>15</v>
      </c>
      <c r="AS8">
        <v>14208.83</v>
      </c>
      <c r="AT8">
        <v>15</v>
      </c>
      <c r="AU8">
        <v>12615.626666666669</v>
      </c>
      <c r="AV8">
        <v>15</v>
      </c>
      <c r="AW8">
        <v>12132.555</v>
      </c>
      <c r="AX8">
        <v>15</v>
      </c>
      <c r="AY8">
        <v>19969.38</v>
      </c>
      <c r="AZ8">
        <v>15</v>
      </c>
      <c r="BA8">
        <v>10708.720000000001</v>
      </c>
      <c r="BB8">
        <v>15</v>
      </c>
      <c r="BC8">
        <v>10451.269999999999</v>
      </c>
      <c r="BD8">
        <v>15</v>
      </c>
      <c r="BE8">
        <v>16074.363333333335</v>
      </c>
      <c r="BF8">
        <v>15</v>
      </c>
      <c r="BG8">
        <v>13349.88</v>
      </c>
    </row>
    <row r="9" spans="2:59" x14ac:dyDescent="0.65">
      <c r="B9">
        <v>17.5</v>
      </c>
      <c r="C9">
        <v>12849.023333333333</v>
      </c>
      <c r="D9">
        <v>17.5</v>
      </c>
      <c r="E9">
        <v>5903.6480000000001</v>
      </c>
      <c r="F9">
        <v>17.5</v>
      </c>
      <c r="G9">
        <v>10867.59</v>
      </c>
      <c r="H9">
        <v>17.5</v>
      </c>
      <c r="I9">
        <v>4779.1679999999997</v>
      </c>
      <c r="J9">
        <v>17.5</v>
      </c>
      <c r="K9">
        <v>10801.073333333334</v>
      </c>
      <c r="L9">
        <v>17.5</v>
      </c>
      <c r="M9">
        <v>19159.906666666666</v>
      </c>
      <c r="N9">
        <v>17.5</v>
      </c>
      <c r="O9">
        <v>11061.762499999999</v>
      </c>
      <c r="P9">
        <v>17.5</v>
      </c>
      <c r="Q9">
        <v>14743.823333333334</v>
      </c>
      <c r="R9">
        <v>17.5</v>
      </c>
      <c r="S9">
        <v>10392.453333333333</v>
      </c>
      <c r="T9">
        <v>17.5</v>
      </c>
      <c r="U9">
        <v>11437.24</v>
      </c>
      <c r="V9">
        <v>17.5</v>
      </c>
      <c r="W9">
        <v>11573.272500000001</v>
      </c>
      <c r="X9">
        <v>17.5</v>
      </c>
      <c r="Y9">
        <v>20740.175000000003</v>
      </c>
      <c r="Z9">
        <v>17.5</v>
      </c>
      <c r="AA9">
        <v>23371.68</v>
      </c>
      <c r="AB9">
        <v>17.5</v>
      </c>
      <c r="AC9">
        <v>17756.544999999998</v>
      </c>
      <c r="AD9">
        <v>17.5</v>
      </c>
      <c r="AE9">
        <v>15937.67</v>
      </c>
      <c r="AF9">
        <v>17.5</v>
      </c>
      <c r="AG9">
        <v>9366.9600000000009</v>
      </c>
      <c r="AH9">
        <v>17.5</v>
      </c>
      <c r="AI9">
        <v>21962.985000000001</v>
      </c>
      <c r="AJ9">
        <v>17.5</v>
      </c>
      <c r="AK9">
        <v>8623.3574999999983</v>
      </c>
      <c r="AL9">
        <v>17.5</v>
      </c>
      <c r="AM9">
        <v>14229.333333333334</v>
      </c>
      <c r="AN9">
        <v>17.5</v>
      </c>
      <c r="AO9">
        <v>14236.9</v>
      </c>
      <c r="AP9">
        <v>17.5</v>
      </c>
      <c r="AQ9">
        <v>17085.66</v>
      </c>
      <c r="AR9">
        <v>17.5</v>
      </c>
      <c r="AS9">
        <v>14492.995000000001</v>
      </c>
      <c r="AT9">
        <v>17.5</v>
      </c>
      <c r="AU9">
        <v>12185.953333333333</v>
      </c>
      <c r="AV9">
        <v>17.5</v>
      </c>
      <c r="AW9">
        <v>13482.573333333334</v>
      </c>
      <c r="AX9">
        <v>17.5</v>
      </c>
      <c r="AY9">
        <v>17941.8</v>
      </c>
      <c r="AZ9">
        <v>17.5</v>
      </c>
      <c r="BA9">
        <v>10680.38</v>
      </c>
      <c r="BB9">
        <v>17.5</v>
      </c>
      <c r="BC9">
        <v>8868.8374999999996</v>
      </c>
      <c r="BD9">
        <v>17.5</v>
      </c>
      <c r="BE9">
        <v>17004.36</v>
      </c>
      <c r="BF9">
        <v>17.5</v>
      </c>
      <c r="BG9">
        <v>13137.525</v>
      </c>
    </row>
    <row r="10" spans="2:59" x14ac:dyDescent="0.65">
      <c r="B10">
        <v>20</v>
      </c>
      <c r="C10">
        <v>11020.089999999998</v>
      </c>
      <c r="D10">
        <v>20</v>
      </c>
      <c r="E10">
        <v>5541.7199999999993</v>
      </c>
      <c r="F10">
        <v>20</v>
      </c>
      <c r="G10">
        <v>12426.673333333332</v>
      </c>
      <c r="H10">
        <v>20</v>
      </c>
      <c r="I10">
        <v>4833.09</v>
      </c>
      <c r="J10">
        <v>20</v>
      </c>
      <c r="K10">
        <v>10583.410000000002</v>
      </c>
      <c r="L10">
        <v>20</v>
      </c>
      <c r="M10">
        <v>18062.093333333334</v>
      </c>
      <c r="N10">
        <v>20</v>
      </c>
      <c r="O10">
        <v>8650.7366666666676</v>
      </c>
      <c r="P10">
        <v>20</v>
      </c>
      <c r="Q10">
        <v>14032.88</v>
      </c>
      <c r="R10">
        <v>20</v>
      </c>
      <c r="S10">
        <v>9424.4049999999988</v>
      </c>
      <c r="T10">
        <v>20</v>
      </c>
      <c r="U10">
        <v>11724.663333333332</v>
      </c>
      <c r="V10">
        <v>20</v>
      </c>
      <c r="W10">
        <v>10237.725</v>
      </c>
      <c r="X10">
        <v>20</v>
      </c>
      <c r="Y10">
        <v>21794.885000000002</v>
      </c>
      <c r="Z10">
        <v>20</v>
      </c>
      <c r="AA10">
        <v>21995.41</v>
      </c>
      <c r="AB10">
        <v>20</v>
      </c>
      <c r="AC10">
        <v>16018.025000000001</v>
      </c>
      <c r="AD10">
        <v>20</v>
      </c>
      <c r="AE10">
        <v>16557.510000000002</v>
      </c>
      <c r="AF10">
        <v>20</v>
      </c>
      <c r="AG10">
        <v>7875.2366666666667</v>
      </c>
      <c r="AH10">
        <v>20</v>
      </c>
      <c r="AI10">
        <v>18675.736666666668</v>
      </c>
      <c r="AJ10">
        <v>20</v>
      </c>
      <c r="AK10">
        <v>8233.2724999999991</v>
      </c>
      <c r="AL10">
        <v>20</v>
      </c>
      <c r="AM10">
        <v>16456</v>
      </c>
      <c r="AN10">
        <v>20</v>
      </c>
      <c r="AO10">
        <v>18260.586666666666</v>
      </c>
      <c r="AP10">
        <v>20</v>
      </c>
      <c r="AQ10">
        <v>16317.640000000001</v>
      </c>
      <c r="AR10">
        <v>20</v>
      </c>
      <c r="AS10">
        <v>14656.375</v>
      </c>
      <c r="AT10">
        <v>20</v>
      </c>
      <c r="AU10">
        <v>11675.266666666668</v>
      </c>
      <c r="AV10">
        <v>20</v>
      </c>
      <c r="AW10">
        <v>12950.526666666667</v>
      </c>
      <c r="AX10">
        <v>20</v>
      </c>
      <c r="AY10">
        <v>16537.733333333334</v>
      </c>
      <c r="AZ10">
        <v>20</v>
      </c>
      <c r="BA10">
        <v>12469.980000000001</v>
      </c>
      <c r="BB10">
        <v>20</v>
      </c>
      <c r="BC10">
        <v>12007.84</v>
      </c>
      <c r="BD10">
        <v>20</v>
      </c>
      <c r="BE10">
        <v>21052.785</v>
      </c>
      <c r="BF10">
        <v>20</v>
      </c>
      <c r="BG10">
        <v>14743.67</v>
      </c>
    </row>
    <row r="11" spans="2:59" x14ac:dyDescent="0.65">
      <c r="B11">
        <v>22.5</v>
      </c>
      <c r="C11">
        <v>12229.37</v>
      </c>
      <c r="D11">
        <v>22.5</v>
      </c>
      <c r="E11">
        <v>6231.5839999999998</v>
      </c>
      <c r="F11">
        <v>22.5</v>
      </c>
      <c r="G11">
        <v>13163.09</v>
      </c>
      <c r="H11">
        <v>22.5</v>
      </c>
      <c r="I11">
        <v>6383.7640000000001</v>
      </c>
      <c r="J11">
        <v>22.5</v>
      </c>
      <c r="K11">
        <v>8923.503333333334</v>
      </c>
      <c r="L11">
        <v>22.5</v>
      </c>
      <c r="M11">
        <v>17025.953333333335</v>
      </c>
      <c r="N11">
        <v>22.5</v>
      </c>
      <c r="O11">
        <v>7755.7275000000009</v>
      </c>
      <c r="P11">
        <v>22.5</v>
      </c>
      <c r="Q11">
        <v>12640.590000000002</v>
      </c>
      <c r="R11">
        <v>22.5</v>
      </c>
      <c r="S11">
        <v>8528.74</v>
      </c>
      <c r="T11">
        <v>22.5</v>
      </c>
      <c r="U11">
        <v>13859.605</v>
      </c>
      <c r="V11">
        <v>22.5</v>
      </c>
      <c r="W11">
        <v>10275.537499999999</v>
      </c>
      <c r="X11">
        <v>22.5</v>
      </c>
      <c r="Y11">
        <v>21592.59</v>
      </c>
      <c r="Z11">
        <v>22.5</v>
      </c>
      <c r="AA11">
        <v>19271.849999999999</v>
      </c>
      <c r="AB11">
        <v>22.5</v>
      </c>
      <c r="AC11">
        <v>13486.095000000001</v>
      </c>
      <c r="AD11">
        <v>22.5</v>
      </c>
      <c r="AE11">
        <v>17180.739999999998</v>
      </c>
      <c r="AF11">
        <v>22.5</v>
      </c>
      <c r="AG11">
        <v>8310.6299999999992</v>
      </c>
      <c r="AH11">
        <v>22.5</v>
      </c>
      <c r="AI11">
        <v>18431.57</v>
      </c>
      <c r="AJ11">
        <v>22.5</v>
      </c>
      <c r="AK11">
        <v>9147.7833333333328</v>
      </c>
      <c r="AL11">
        <v>22.5</v>
      </c>
      <c r="AM11">
        <v>17968</v>
      </c>
      <c r="AN11">
        <v>22.5</v>
      </c>
      <c r="AO11">
        <v>15737.126666666665</v>
      </c>
      <c r="AP11">
        <v>22.5</v>
      </c>
      <c r="AQ11">
        <v>16260.79</v>
      </c>
      <c r="AR11">
        <v>22.5</v>
      </c>
      <c r="AS11">
        <v>17149.12</v>
      </c>
      <c r="AT11">
        <v>22.5</v>
      </c>
      <c r="AU11">
        <v>12232.01</v>
      </c>
      <c r="AV11">
        <v>22.5</v>
      </c>
      <c r="AW11">
        <v>11320.32</v>
      </c>
      <c r="AX11">
        <v>22.5</v>
      </c>
      <c r="AY11">
        <v>15838.230000000001</v>
      </c>
      <c r="AZ11">
        <v>22.5</v>
      </c>
      <c r="BA11">
        <v>12170.465</v>
      </c>
      <c r="BB11">
        <v>22.5</v>
      </c>
      <c r="BC11">
        <v>13901.195</v>
      </c>
      <c r="BD11">
        <v>22.5</v>
      </c>
      <c r="BE11">
        <v>20733.063333333335</v>
      </c>
      <c r="BF11">
        <v>22.5</v>
      </c>
      <c r="BG11">
        <v>13969.28</v>
      </c>
    </row>
    <row r="12" spans="2:59" x14ac:dyDescent="0.65">
      <c r="B12">
        <v>25</v>
      </c>
      <c r="C12">
        <v>12857.416666666666</v>
      </c>
      <c r="D12">
        <v>25</v>
      </c>
      <c r="E12">
        <v>5949.5359999999991</v>
      </c>
      <c r="F12">
        <v>25</v>
      </c>
      <c r="G12">
        <v>11754.303333333331</v>
      </c>
      <c r="H12">
        <v>25</v>
      </c>
      <c r="I12">
        <v>5319.93</v>
      </c>
      <c r="J12">
        <v>25</v>
      </c>
      <c r="K12">
        <v>10105.573333333334</v>
      </c>
      <c r="L12">
        <v>25</v>
      </c>
      <c r="M12">
        <v>17344.356666666667</v>
      </c>
      <c r="N12">
        <v>25</v>
      </c>
      <c r="O12">
        <v>7502.6499999999987</v>
      </c>
      <c r="P12">
        <v>25</v>
      </c>
      <c r="Q12">
        <v>11141.116666666667</v>
      </c>
      <c r="R12">
        <v>25</v>
      </c>
      <c r="S12">
        <v>7762.4566666666678</v>
      </c>
      <c r="T12">
        <v>25</v>
      </c>
      <c r="U12">
        <v>17134.346666666668</v>
      </c>
      <c r="V12">
        <v>25</v>
      </c>
      <c r="W12">
        <v>12402.6975</v>
      </c>
      <c r="X12">
        <v>25</v>
      </c>
      <c r="Y12">
        <v>19105.88</v>
      </c>
      <c r="Z12">
        <v>25</v>
      </c>
      <c r="AA12">
        <v>18950.904999999999</v>
      </c>
      <c r="AB12">
        <v>25</v>
      </c>
      <c r="AC12">
        <v>14093.355</v>
      </c>
      <c r="AD12">
        <v>25</v>
      </c>
      <c r="AE12">
        <v>16193.7</v>
      </c>
      <c r="AF12">
        <v>25</v>
      </c>
      <c r="AG12">
        <v>9330.0433333333331</v>
      </c>
      <c r="AH12">
        <v>25</v>
      </c>
      <c r="AI12">
        <v>18435.12</v>
      </c>
      <c r="AJ12">
        <v>25</v>
      </c>
      <c r="AK12">
        <v>11655.217500000001</v>
      </c>
      <c r="AL12">
        <v>25</v>
      </c>
      <c r="AM12">
        <v>17093.333333333332</v>
      </c>
      <c r="AN12">
        <v>25</v>
      </c>
      <c r="AO12">
        <v>17999.273333333334</v>
      </c>
      <c r="AP12">
        <v>25</v>
      </c>
      <c r="AQ12">
        <v>16517.675000000003</v>
      </c>
      <c r="AR12">
        <v>25</v>
      </c>
      <c r="AS12">
        <v>17627.34</v>
      </c>
      <c r="AT12">
        <v>25</v>
      </c>
      <c r="AU12">
        <v>10801.24</v>
      </c>
      <c r="AV12">
        <v>25</v>
      </c>
      <c r="AW12">
        <v>11248.883333333333</v>
      </c>
      <c r="AX12">
        <v>25</v>
      </c>
      <c r="AY12">
        <v>13227.206666666665</v>
      </c>
      <c r="AZ12">
        <v>25</v>
      </c>
      <c r="BA12">
        <v>11434.913333333332</v>
      </c>
      <c r="BB12">
        <v>25</v>
      </c>
      <c r="BC12">
        <v>14900.560000000001</v>
      </c>
      <c r="BD12">
        <v>25</v>
      </c>
      <c r="BE12">
        <v>21343.440000000002</v>
      </c>
      <c r="BF12">
        <v>25</v>
      </c>
      <c r="BG12">
        <v>12000.406666666668</v>
      </c>
    </row>
    <row r="13" spans="2:59" x14ac:dyDescent="0.65">
      <c r="B13">
        <v>27.5</v>
      </c>
      <c r="C13">
        <v>14896.76</v>
      </c>
      <c r="D13">
        <v>27.5</v>
      </c>
      <c r="E13">
        <v>7106.01</v>
      </c>
      <c r="F13">
        <v>27.5</v>
      </c>
      <c r="G13">
        <v>10623.74</v>
      </c>
      <c r="H13">
        <v>27.5</v>
      </c>
      <c r="I13">
        <v>6020.4620000000014</v>
      </c>
      <c r="J13">
        <v>27.5</v>
      </c>
      <c r="K13">
        <v>11924.980000000001</v>
      </c>
      <c r="L13">
        <v>27.5</v>
      </c>
      <c r="M13">
        <v>18919.690000000002</v>
      </c>
      <c r="N13">
        <v>27.5</v>
      </c>
      <c r="O13">
        <v>7190.8899999999994</v>
      </c>
      <c r="P13">
        <v>27.5</v>
      </c>
      <c r="Q13">
        <v>11657.883333333331</v>
      </c>
      <c r="R13">
        <v>27.5</v>
      </c>
      <c r="S13">
        <v>8085.2649999999994</v>
      </c>
      <c r="T13">
        <v>27.5</v>
      </c>
      <c r="U13">
        <v>17062.684999999998</v>
      </c>
      <c r="V13">
        <v>27.5</v>
      </c>
      <c r="W13">
        <v>14060.402499999998</v>
      </c>
      <c r="X13">
        <v>27.5</v>
      </c>
      <c r="Y13">
        <v>18319.403333333332</v>
      </c>
      <c r="Z13">
        <v>27.5</v>
      </c>
      <c r="AA13">
        <v>20799.455000000002</v>
      </c>
      <c r="AB13">
        <v>27.5</v>
      </c>
      <c r="AC13">
        <v>14788.48</v>
      </c>
      <c r="AD13">
        <v>27.5</v>
      </c>
      <c r="AE13">
        <v>16270.630000000001</v>
      </c>
      <c r="AF13">
        <v>27.5</v>
      </c>
      <c r="AG13">
        <v>9961.4266666666663</v>
      </c>
      <c r="AH13">
        <v>27.5</v>
      </c>
      <c r="AI13">
        <v>17356.919999999998</v>
      </c>
      <c r="AJ13">
        <v>27.5</v>
      </c>
      <c r="AK13">
        <v>10592.032499999999</v>
      </c>
      <c r="AL13">
        <v>27.5</v>
      </c>
      <c r="AM13">
        <v>16584.02</v>
      </c>
      <c r="AN13">
        <v>27.5</v>
      </c>
      <c r="AO13">
        <v>23444.386666666669</v>
      </c>
      <c r="AP13">
        <v>27.5</v>
      </c>
      <c r="AQ13">
        <v>16161.53</v>
      </c>
      <c r="AR13">
        <v>27.5</v>
      </c>
      <c r="AS13">
        <v>19013.334999999999</v>
      </c>
      <c r="AT13">
        <v>27.5</v>
      </c>
      <c r="AU13">
        <v>9224.5899999999983</v>
      </c>
      <c r="AV13">
        <v>27.5</v>
      </c>
      <c r="AW13">
        <v>11180.373333333331</v>
      </c>
      <c r="AX13">
        <v>27.5</v>
      </c>
      <c r="AY13">
        <v>13632.71</v>
      </c>
      <c r="AZ13">
        <v>27.5</v>
      </c>
      <c r="BA13">
        <v>12319.386666666665</v>
      </c>
      <c r="BB13">
        <v>27.5</v>
      </c>
      <c r="BC13">
        <v>17329.417999999998</v>
      </c>
      <c r="BD13">
        <v>27.5</v>
      </c>
      <c r="BE13">
        <v>23653.266666666666</v>
      </c>
      <c r="BF13">
        <v>27.5</v>
      </c>
      <c r="BG13">
        <v>13832.8325</v>
      </c>
    </row>
    <row r="14" spans="2:59" x14ac:dyDescent="0.65">
      <c r="B14">
        <v>30</v>
      </c>
      <c r="C14">
        <v>18636.934999999998</v>
      </c>
      <c r="D14">
        <v>30</v>
      </c>
      <c r="E14">
        <v>7999.5419999999995</v>
      </c>
      <c r="F14">
        <v>30</v>
      </c>
      <c r="G14">
        <v>9486.130000000001</v>
      </c>
      <c r="H14">
        <v>30</v>
      </c>
      <c r="I14">
        <v>8379.1179999999986</v>
      </c>
      <c r="J14">
        <v>30</v>
      </c>
      <c r="K14">
        <v>13052.169999999998</v>
      </c>
      <c r="L14">
        <v>30</v>
      </c>
      <c r="M14">
        <v>19697.28</v>
      </c>
      <c r="N14">
        <v>30</v>
      </c>
      <c r="O14">
        <v>6632.19</v>
      </c>
      <c r="P14">
        <v>30</v>
      </c>
      <c r="Q14">
        <v>11389.916666666666</v>
      </c>
      <c r="R14">
        <v>30</v>
      </c>
      <c r="S14">
        <v>8912.64</v>
      </c>
      <c r="T14">
        <v>30</v>
      </c>
      <c r="U14">
        <v>16933.916666666668</v>
      </c>
      <c r="V14">
        <v>30</v>
      </c>
      <c r="W14">
        <v>16918.497499999998</v>
      </c>
      <c r="X14">
        <v>30</v>
      </c>
      <c r="Y14">
        <v>18016.09</v>
      </c>
      <c r="Z14">
        <v>30</v>
      </c>
      <c r="AA14">
        <v>22750.89</v>
      </c>
      <c r="AB14">
        <v>30</v>
      </c>
      <c r="AC14">
        <v>18373.300000000003</v>
      </c>
      <c r="AD14">
        <v>30</v>
      </c>
      <c r="AE14">
        <v>19775.879999999997</v>
      </c>
      <c r="AF14">
        <v>30</v>
      </c>
      <c r="AG14">
        <v>11623.526666666667</v>
      </c>
      <c r="AH14">
        <v>30</v>
      </c>
      <c r="AI14">
        <v>18863.763333333332</v>
      </c>
      <c r="AJ14">
        <v>30</v>
      </c>
      <c r="AK14">
        <v>12728.33</v>
      </c>
      <c r="AL14">
        <v>30</v>
      </c>
      <c r="AM14">
        <v>14023.14</v>
      </c>
      <c r="AN14">
        <v>30</v>
      </c>
      <c r="AO14">
        <v>24649.633333333331</v>
      </c>
      <c r="AP14">
        <v>30</v>
      </c>
      <c r="AQ14">
        <v>15756.119999999999</v>
      </c>
      <c r="AR14">
        <v>30</v>
      </c>
      <c r="AS14">
        <v>19951.825000000001</v>
      </c>
      <c r="AT14">
        <v>30</v>
      </c>
      <c r="AU14">
        <v>8623.3966666666674</v>
      </c>
      <c r="AV14">
        <v>30</v>
      </c>
      <c r="AW14">
        <v>12635.345000000001</v>
      </c>
      <c r="AX14">
        <v>30</v>
      </c>
      <c r="AY14">
        <v>14997.046666666667</v>
      </c>
      <c r="AZ14">
        <v>30</v>
      </c>
      <c r="BA14">
        <v>12263.21</v>
      </c>
      <c r="BB14">
        <v>30</v>
      </c>
      <c r="BC14">
        <v>14117.657500000001</v>
      </c>
      <c r="BD14">
        <v>30</v>
      </c>
      <c r="BE14">
        <v>26249.57</v>
      </c>
      <c r="BF14">
        <v>30</v>
      </c>
      <c r="BG14">
        <v>15434.843333333332</v>
      </c>
    </row>
    <row r="15" spans="2:59" x14ac:dyDescent="0.65">
      <c r="B15">
        <v>32.5</v>
      </c>
      <c r="C15">
        <v>20500.36</v>
      </c>
      <c r="D15">
        <v>32.5</v>
      </c>
      <c r="E15">
        <v>8477.8739999999998</v>
      </c>
      <c r="F15">
        <v>32.5</v>
      </c>
      <c r="G15">
        <v>8593.1200000000008</v>
      </c>
      <c r="H15">
        <v>32.5</v>
      </c>
      <c r="I15">
        <v>9067.8820000000014</v>
      </c>
      <c r="J15">
        <v>32.5</v>
      </c>
      <c r="K15">
        <v>15703.963333333333</v>
      </c>
      <c r="L15">
        <v>32.5</v>
      </c>
      <c r="M15">
        <v>19608.863333333338</v>
      </c>
      <c r="N15">
        <v>32.5</v>
      </c>
      <c r="O15">
        <v>7865.68</v>
      </c>
      <c r="P15">
        <v>32.5</v>
      </c>
      <c r="Q15">
        <v>10657.563333333334</v>
      </c>
      <c r="R15">
        <v>32.5</v>
      </c>
      <c r="S15">
        <v>9945.6533333333336</v>
      </c>
      <c r="T15">
        <v>32.5</v>
      </c>
      <c r="U15">
        <v>15292.099999999999</v>
      </c>
      <c r="V15">
        <v>32.5</v>
      </c>
      <c r="W15">
        <v>18653.43</v>
      </c>
      <c r="X15">
        <v>32.5</v>
      </c>
      <c r="Y15">
        <v>18262.375</v>
      </c>
      <c r="Z15">
        <v>32.5</v>
      </c>
      <c r="AA15">
        <v>26644.639999999999</v>
      </c>
      <c r="AB15">
        <v>32.5</v>
      </c>
      <c r="AC15">
        <v>21310.02</v>
      </c>
      <c r="AD15">
        <v>32.5</v>
      </c>
      <c r="AE15">
        <v>22673.15</v>
      </c>
      <c r="AF15">
        <v>32.5</v>
      </c>
      <c r="AG15">
        <v>13463.67</v>
      </c>
      <c r="AH15">
        <v>32.5</v>
      </c>
      <c r="AI15">
        <v>21702.856666666663</v>
      </c>
      <c r="AJ15">
        <v>32.5</v>
      </c>
      <c r="AK15">
        <v>18980.184999999998</v>
      </c>
      <c r="AL15">
        <v>32.5</v>
      </c>
      <c r="AM15">
        <v>12084.014999999999</v>
      </c>
      <c r="AN15">
        <v>32.5</v>
      </c>
      <c r="AO15">
        <v>21334.093333333334</v>
      </c>
      <c r="AP15">
        <v>32.5</v>
      </c>
      <c r="AQ15">
        <v>16049.39</v>
      </c>
      <c r="AR15">
        <v>32.5</v>
      </c>
      <c r="AS15">
        <v>20665.03</v>
      </c>
      <c r="AT15">
        <v>32.5</v>
      </c>
      <c r="AU15">
        <v>9500.5366666666669</v>
      </c>
      <c r="AV15">
        <v>32.5</v>
      </c>
      <c r="AW15">
        <v>12980.583333333334</v>
      </c>
      <c r="AX15">
        <v>32.5</v>
      </c>
      <c r="AY15">
        <v>22457.309999999998</v>
      </c>
      <c r="AZ15">
        <v>32.5</v>
      </c>
      <c r="BA15">
        <v>14240.46</v>
      </c>
      <c r="BB15">
        <v>32.5</v>
      </c>
      <c r="BC15">
        <v>16257.550000000001</v>
      </c>
      <c r="BD15">
        <v>32.5</v>
      </c>
      <c r="BE15">
        <v>27519.596666666668</v>
      </c>
      <c r="BF15">
        <v>32.5</v>
      </c>
      <c r="BG15">
        <v>17087.8125</v>
      </c>
    </row>
    <row r="16" spans="2:59" x14ac:dyDescent="0.65">
      <c r="B16">
        <v>35</v>
      </c>
      <c r="C16">
        <v>19911.703333333331</v>
      </c>
      <c r="D16">
        <v>35</v>
      </c>
      <c r="E16">
        <v>9535.351999999999</v>
      </c>
      <c r="F16">
        <v>35</v>
      </c>
      <c r="G16">
        <v>8641.2900000000009</v>
      </c>
      <c r="H16">
        <v>35</v>
      </c>
      <c r="I16">
        <v>7410.3440000000001</v>
      </c>
      <c r="J16">
        <v>35</v>
      </c>
      <c r="K16">
        <v>15385.339999999998</v>
      </c>
      <c r="L16">
        <v>35</v>
      </c>
      <c r="M16">
        <v>23268.82</v>
      </c>
      <c r="N16">
        <v>35</v>
      </c>
      <c r="O16">
        <v>7325.6850000000004</v>
      </c>
      <c r="P16">
        <v>35</v>
      </c>
      <c r="Q16">
        <v>11685.746666666666</v>
      </c>
      <c r="R16">
        <v>35</v>
      </c>
      <c r="S16">
        <v>11974.19</v>
      </c>
      <c r="T16">
        <v>35</v>
      </c>
      <c r="U16">
        <v>13412.706666666667</v>
      </c>
      <c r="V16">
        <v>35</v>
      </c>
      <c r="W16">
        <v>19279.317500000001</v>
      </c>
      <c r="X16">
        <v>35</v>
      </c>
      <c r="Y16">
        <v>17244.949999999997</v>
      </c>
      <c r="Z16">
        <v>35</v>
      </c>
      <c r="AA16">
        <v>30900.425000000003</v>
      </c>
      <c r="AB16">
        <v>35</v>
      </c>
      <c r="AC16">
        <v>23221.044999999998</v>
      </c>
      <c r="AD16">
        <v>35</v>
      </c>
      <c r="AE16">
        <v>28016.235000000001</v>
      </c>
      <c r="AF16">
        <v>35</v>
      </c>
      <c r="AG16">
        <v>16416.883333333331</v>
      </c>
      <c r="AH16">
        <v>35</v>
      </c>
      <c r="AI16">
        <v>22964.09</v>
      </c>
      <c r="AJ16">
        <v>35</v>
      </c>
      <c r="AK16">
        <v>19627.93</v>
      </c>
      <c r="AL16">
        <v>35</v>
      </c>
      <c r="AM16">
        <v>12759.446666666665</v>
      </c>
      <c r="AN16">
        <v>35</v>
      </c>
      <c r="AO16">
        <v>17311.0275</v>
      </c>
      <c r="AP16">
        <v>35</v>
      </c>
      <c r="AQ16">
        <v>16643.004999999997</v>
      </c>
      <c r="AR16">
        <v>35</v>
      </c>
      <c r="AS16">
        <v>18274.66</v>
      </c>
      <c r="AT16">
        <v>35</v>
      </c>
      <c r="AU16">
        <v>13735.546666666667</v>
      </c>
      <c r="AV16">
        <v>35</v>
      </c>
      <c r="AW16">
        <v>14960.856666666667</v>
      </c>
      <c r="AX16">
        <v>35</v>
      </c>
      <c r="AY16">
        <v>27926.809999999998</v>
      </c>
      <c r="AZ16">
        <v>35</v>
      </c>
      <c r="BA16">
        <v>16981.567500000001</v>
      </c>
      <c r="BB16">
        <v>35</v>
      </c>
      <c r="BC16">
        <v>12538.282499999999</v>
      </c>
      <c r="BD16">
        <v>35</v>
      </c>
      <c r="BE16">
        <v>24783.37</v>
      </c>
      <c r="BF16">
        <v>35</v>
      </c>
      <c r="BG16">
        <v>13901.480000000001</v>
      </c>
    </row>
    <row r="17" spans="2:59" x14ac:dyDescent="0.65">
      <c r="B17">
        <v>37.5</v>
      </c>
      <c r="C17">
        <v>15771.086666666664</v>
      </c>
      <c r="D17">
        <v>37.5</v>
      </c>
      <c r="E17">
        <v>7545.2549999999992</v>
      </c>
      <c r="F17">
        <v>37.5</v>
      </c>
      <c r="G17">
        <v>9052.409999999998</v>
      </c>
      <c r="H17">
        <v>37.5</v>
      </c>
      <c r="I17">
        <v>5495.0900000000011</v>
      </c>
      <c r="J17">
        <v>37.5</v>
      </c>
      <c r="K17">
        <v>14407.76</v>
      </c>
      <c r="L17">
        <v>37.5</v>
      </c>
      <c r="M17">
        <v>25584.093333333334</v>
      </c>
      <c r="N17">
        <v>37.5</v>
      </c>
      <c r="O17">
        <v>8155.8766666666661</v>
      </c>
      <c r="P17">
        <v>37.5</v>
      </c>
      <c r="Q17">
        <v>14511.699999999999</v>
      </c>
      <c r="R17">
        <v>37.5</v>
      </c>
      <c r="S17">
        <v>13340.369999999999</v>
      </c>
      <c r="T17">
        <v>37.5</v>
      </c>
      <c r="U17">
        <v>12159.17</v>
      </c>
      <c r="V17">
        <v>37.5</v>
      </c>
      <c r="W17">
        <v>16811.82</v>
      </c>
      <c r="X17">
        <v>37.5</v>
      </c>
      <c r="Y17">
        <v>18217.683333333334</v>
      </c>
      <c r="Z17">
        <v>37.5</v>
      </c>
      <c r="AA17">
        <v>36491.899999999994</v>
      </c>
      <c r="AB17">
        <v>37.5</v>
      </c>
      <c r="AC17">
        <v>25012.73</v>
      </c>
      <c r="AD17">
        <v>37.5</v>
      </c>
      <c r="AE17">
        <v>34702.114999999998</v>
      </c>
      <c r="AF17">
        <v>37.5</v>
      </c>
      <c r="AG17">
        <v>13985.33</v>
      </c>
      <c r="AH17">
        <v>37.5</v>
      </c>
      <c r="AI17">
        <v>22910.134999999998</v>
      </c>
      <c r="AJ17">
        <v>37.5</v>
      </c>
      <c r="AK17">
        <v>20417.423333333336</v>
      </c>
      <c r="AL17">
        <v>37.5</v>
      </c>
      <c r="AM17">
        <v>12775.903333333334</v>
      </c>
      <c r="AN17">
        <v>37.5</v>
      </c>
      <c r="AO17">
        <v>19355.710000000003</v>
      </c>
      <c r="AP17">
        <v>37.5</v>
      </c>
      <c r="AQ17">
        <v>16741.669999999998</v>
      </c>
      <c r="AR17">
        <v>37.5</v>
      </c>
      <c r="AS17">
        <v>15374.720000000001</v>
      </c>
      <c r="AT17">
        <v>37.5</v>
      </c>
      <c r="AU17">
        <v>14219.356666666667</v>
      </c>
      <c r="AV17">
        <v>37.5</v>
      </c>
      <c r="AW17">
        <v>16273.025000000001</v>
      </c>
      <c r="AX17">
        <v>37.5</v>
      </c>
      <c r="AY17">
        <v>27781.100000000002</v>
      </c>
      <c r="AZ17">
        <v>37.5</v>
      </c>
      <c r="BA17">
        <v>14603.916666666666</v>
      </c>
      <c r="BB17">
        <v>37.5</v>
      </c>
      <c r="BC17">
        <v>11753.952000000001</v>
      </c>
      <c r="BD17">
        <v>37.5</v>
      </c>
      <c r="BE17">
        <v>24477.314999999999</v>
      </c>
      <c r="BF17">
        <v>37.5</v>
      </c>
      <c r="BG17">
        <v>10412.44</v>
      </c>
    </row>
    <row r="18" spans="2:59" x14ac:dyDescent="0.65">
      <c r="B18">
        <v>40</v>
      </c>
      <c r="C18">
        <v>13304.193333333335</v>
      </c>
      <c r="D18">
        <v>40</v>
      </c>
      <c r="E18">
        <v>6553.0300000000007</v>
      </c>
      <c r="F18">
        <v>40</v>
      </c>
      <c r="G18">
        <v>9510.77</v>
      </c>
      <c r="H18">
        <v>40</v>
      </c>
      <c r="I18">
        <v>4614.1659999999993</v>
      </c>
      <c r="J18">
        <v>40</v>
      </c>
      <c r="K18">
        <v>12495.730000000001</v>
      </c>
      <c r="L18">
        <v>40</v>
      </c>
      <c r="M18">
        <v>21677.313333333332</v>
      </c>
      <c r="N18">
        <v>40</v>
      </c>
      <c r="O18">
        <v>11214.880000000001</v>
      </c>
      <c r="P18">
        <v>40</v>
      </c>
      <c r="Q18">
        <v>15470.323333333334</v>
      </c>
      <c r="R18">
        <v>40</v>
      </c>
      <c r="S18">
        <v>12282.396666666667</v>
      </c>
      <c r="T18">
        <v>40</v>
      </c>
      <c r="U18">
        <v>11628.133333333333</v>
      </c>
      <c r="V18">
        <v>40</v>
      </c>
      <c r="W18">
        <v>12962.564999999999</v>
      </c>
      <c r="X18">
        <v>40</v>
      </c>
      <c r="Y18">
        <v>19924.376666666667</v>
      </c>
      <c r="Z18">
        <v>40</v>
      </c>
      <c r="AA18">
        <v>42574.514999999999</v>
      </c>
      <c r="AB18">
        <v>40</v>
      </c>
      <c r="AC18">
        <v>24213.9</v>
      </c>
      <c r="AD18">
        <v>40</v>
      </c>
      <c r="AE18">
        <v>35432.959999999999</v>
      </c>
      <c r="AF18">
        <v>40</v>
      </c>
      <c r="AG18">
        <v>11335.37</v>
      </c>
      <c r="AH18">
        <v>40</v>
      </c>
      <c r="AI18">
        <v>16475.293333333331</v>
      </c>
      <c r="AJ18">
        <v>40</v>
      </c>
      <c r="AK18">
        <v>17074.084999999999</v>
      </c>
      <c r="AL18">
        <v>40</v>
      </c>
      <c r="AM18">
        <v>11275.07</v>
      </c>
      <c r="AN18">
        <v>40</v>
      </c>
      <c r="AO18">
        <v>21445.453333333335</v>
      </c>
      <c r="AP18">
        <v>40</v>
      </c>
      <c r="AQ18">
        <v>17244.205000000002</v>
      </c>
      <c r="AR18">
        <v>40</v>
      </c>
      <c r="AS18">
        <v>13768.26</v>
      </c>
      <c r="AT18">
        <v>40</v>
      </c>
      <c r="AU18">
        <v>12910.26</v>
      </c>
      <c r="AV18">
        <v>40</v>
      </c>
      <c r="AW18">
        <v>15436.5</v>
      </c>
      <c r="AX18">
        <v>40</v>
      </c>
      <c r="AY18">
        <v>23444.76</v>
      </c>
      <c r="AZ18">
        <v>40</v>
      </c>
      <c r="BA18">
        <v>18181.906666666666</v>
      </c>
      <c r="BB18">
        <v>40</v>
      </c>
      <c r="BC18">
        <v>10508.306</v>
      </c>
      <c r="BD18">
        <v>40</v>
      </c>
      <c r="BE18">
        <v>21885.61</v>
      </c>
      <c r="BF18">
        <v>40</v>
      </c>
      <c r="BG18">
        <v>8979.8233333333337</v>
      </c>
    </row>
    <row r="19" spans="2:59" x14ac:dyDescent="0.65">
      <c r="B19">
        <v>42.5</v>
      </c>
      <c r="C19">
        <v>13808.853333333333</v>
      </c>
      <c r="D19">
        <v>42.5</v>
      </c>
      <c r="E19">
        <v>5184.7939999999999</v>
      </c>
      <c r="F19">
        <v>42.5</v>
      </c>
      <c r="G19">
        <v>11444.67</v>
      </c>
      <c r="H19">
        <v>42.5</v>
      </c>
      <c r="I19">
        <v>4282.0919999999996</v>
      </c>
      <c r="J19">
        <v>42.5</v>
      </c>
      <c r="K19">
        <v>11259.596666666666</v>
      </c>
      <c r="L19">
        <v>42.5</v>
      </c>
      <c r="M19">
        <v>20538.75</v>
      </c>
      <c r="N19">
        <v>42.5</v>
      </c>
      <c r="O19">
        <v>12354.529999999999</v>
      </c>
      <c r="P19">
        <v>42.5</v>
      </c>
      <c r="Q19">
        <v>15511.93</v>
      </c>
      <c r="R19">
        <v>42.5</v>
      </c>
      <c r="S19">
        <v>9279.59</v>
      </c>
      <c r="T19">
        <v>42.5</v>
      </c>
      <c r="U19">
        <v>10111.385</v>
      </c>
      <c r="V19">
        <v>42.5</v>
      </c>
      <c r="W19">
        <v>12457.7875</v>
      </c>
      <c r="X19">
        <v>42.5</v>
      </c>
      <c r="Y19">
        <v>25342.16</v>
      </c>
      <c r="Z19">
        <v>42.5</v>
      </c>
      <c r="AA19">
        <v>42423.055</v>
      </c>
      <c r="AB19">
        <v>42.5</v>
      </c>
      <c r="AC19">
        <v>19098.424999999999</v>
      </c>
      <c r="AD19">
        <v>42.5</v>
      </c>
      <c r="AE19">
        <v>31799.91</v>
      </c>
      <c r="AF19">
        <v>42.5</v>
      </c>
      <c r="AG19">
        <v>11788.483333333332</v>
      </c>
      <c r="AH19">
        <v>42.5</v>
      </c>
      <c r="AI19">
        <v>13695.793333333333</v>
      </c>
      <c r="AJ19">
        <v>42.5</v>
      </c>
      <c r="AK19">
        <v>13736.977500000001</v>
      </c>
      <c r="AL19">
        <v>42.5</v>
      </c>
      <c r="AM19">
        <v>12319.963333333333</v>
      </c>
      <c r="AN19">
        <v>42.5</v>
      </c>
      <c r="AO19">
        <v>20816.286666666667</v>
      </c>
      <c r="AP19">
        <v>42.5</v>
      </c>
      <c r="AQ19">
        <v>18940.86</v>
      </c>
      <c r="AR19">
        <v>42.5</v>
      </c>
      <c r="AS19">
        <v>13699.725</v>
      </c>
      <c r="AT19">
        <v>42.5</v>
      </c>
      <c r="AU19">
        <v>12891.643333333333</v>
      </c>
      <c r="AV19">
        <v>42.5</v>
      </c>
      <c r="AW19">
        <v>14328.82</v>
      </c>
      <c r="AX19">
        <v>42.5</v>
      </c>
      <c r="AY19">
        <v>19953.38</v>
      </c>
      <c r="AZ19">
        <v>42.5</v>
      </c>
      <c r="BA19">
        <v>21597.33</v>
      </c>
      <c r="BB19">
        <v>42.5</v>
      </c>
      <c r="BC19">
        <v>7967.1324999999997</v>
      </c>
      <c r="BD19">
        <v>42.5</v>
      </c>
      <c r="BE19">
        <v>19938.614999999998</v>
      </c>
      <c r="BF19">
        <v>42.5</v>
      </c>
      <c r="BG19">
        <v>8061.8624999999993</v>
      </c>
    </row>
    <row r="20" spans="2:59" x14ac:dyDescent="0.65">
      <c r="B20">
        <v>45</v>
      </c>
      <c r="C20">
        <v>13158.594999999999</v>
      </c>
      <c r="D20">
        <v>45</v>
      </c>
      <c r="E20">
        <v>5245.1680000000006</v>
      </c>
      <c r="F20">
        <v>45</v>
      </c>
      <c r="G20">
        <v>11777.789999999999</v>
      </c>
      <c r="H20">
        <v>45</v>
      </c>
      <c r="I20">
        <v>4215.0259999999998</v>
      </c>
      <c r="J20">
        <v>45</v>
      </c>
      <c r="K20">
        <v>9402.6366666666654</v>
      </c>
      <c r="L20">
        <v>45</v>
      </c>
      <c r="M20">
        <v>19013.013333333336</v>
      </c>
      <c r="N20">
        <v>45</v>
      </c>
      <c r="O20">
        <v>8956.9599999999991</v>
      </c>
      <c r="P20">
        <v>45</v>
      </c>
      <c r="Q20">
        <v>14467.460000000001</v>
      </c>
      <c r="R20">
        <v>45</v>
      </c>
      <c r="S20">
        <v>8087.0099999999993</v>
      </c>
      <c r="T20">
        <v>45</v>
      </c>
      <c r="U20">
        <v>9416.0233333333326</v>
      </c>
      <c r="V20">
        <v>45</v>
      </c>
      <c r="W20">
        <v>11070.627500000001</v>
      </c>
      <c r="X20">
        <v>45</v>
      </c>
      <c r="Y20">
        <v>27397.620000000003</v>
      </c>
      <c r="Z20">
        <v>45</v>
      </c>
      <c r="AA20">
        <v>36790.54</v>
      </c>
      <c r="AB20">
        <v>45</v>
      </c>
      <c r="AC20">
        <v>14646.465</v>
      </c>
      <c r="AD20">
        <v>45</v>
      </c>
      <c r="AE20">
        <v>23303.355000000003</v>
      </c>
      <c r="AF20">
        <v>45</v>
      </c>
      <c r="AG20">
        <v>10392.92</v>
      </c>
      <c r="AH20">
        <v>45</v>
      </c>
      <c r="AI20">
        <v>12662.24</v>
      </c>
      <c r="AJ20">
        <v>45</v>
      </c>
      <c r="AK20">
        <v>12164.906666666668</v>
      </c>
      <c r="AL20">
        <v>45</v>
      </c>
      <c r="AM20">
        <v>12603.145</v>
      </c>
      <c r="AN20">
        <v>45</v>
      </c>
      <c r="AO20">
        <v>17896.896666666667</v>
      </c>
      <c r="AP20">
        <v>45</v>
      </c>
      <c r="AQ20">
        <v>20684.004999999997</v>
      </c>
      <c r="AR20">
        <v>45</v>
      </c>
      <c r="AS20">
        <v>11991.866666666667</v>
      </c>
      <c r="AT20">
        <v>45</v>
      </c>
      <c r="AU20">
        <v>9614.3566666666666</v>
      </c>
      <c r="AV20">
        <v>45</v>
      </c>
      <c r="AW20">
        <v>12943.28</v>
      </c>
      <c r="AX20">
        <v>45</v>
      </c>
      <c r="AY20">
        <v>16939.16</v>
      </c>
      <c r="AZ20">
        <v>45</v>
      </c>
      <c r="BA20">
        <v>15804.5275</v>
      </c>
      <c r="BB20">
        <v>45</v>
      </c>
      <c r="BC20">
        <v>8197.2124999999996</v>
      </c>
      <c r="BD20">
        <v>45</v>
      </c>
      <c r="BE20">
        <v>17971.333333333332</v>
      </c>
      <c r="BF20">
        <v>45</v>
      </c>
      <c r="BG20">
        <v>9535.8833333333332</v>
      </c>
    </row>
    <row r="21" spans="2:59" x14ac:dyDescent="0.65">
      <c r="B21">
        <v>47.5</v>
      </c>
      <c r="C21">
        <v>12250.32</v>
      </c>
      <c r="D21">
        <v>47.5</v>
      </c>
      <c r="E21">
        <v>5843.4324999999999</v>
      </c>
      <c r="F21">
        <v>47.5</v>
      </c>
      <c r="G21">
        <v>10145.130000000001</v>
      </c>
      <c r="H21">
        <v>47.5</v>
      </c>
      <c r="I21">
        <v>4392.2759999999998</v>
      </c>
      <c r="J21">
        <v>47.5</v>
      </c>
      <c r="K21">
        <v>8292.4533333333329</v>
      </c>
      <c r="L21">
        <v>47.5</v>
      </c>
      <c r="M21">
        <v>19724.080000000002</v>
      </c>
      <c r="N21">
        <v>47.5</v>
      </c>
      <c r="O21">
        <v>8848.1066666666666</v>
      </c>
      <c r="P21">
        <v>47.5</v>
      </c>
      <c r="Q21">
        <v>13693.4</v>
      </c>
      <c r="R21">
        <v>47.5</v>
      </c>
      <c r="S21">
        <v>7545.0149999999994</v>
      </c>
      <c r="T21">
        <v>47.5</v>
      </c>
      <c r="U21">
        <v>9098.75</v>
      </c>
      <c r="V21">
        <v>47.5</v>
      </c>
      <c r="W21">
        <v>10833.157499999999</v>
      </c>
      <c r="X21">
        <v>47.5</v>
      </c>
      <c r="Y21">
        <v>26998.35</v>
      </c>
      <c r="Z21">
        <v>47.5</v>
      </c>
      <c r="AA21">
        <v>31153.14</v>
      </c>
      <c r="AB21">
        <v>47.5</v>
      </c>
      <c r="AC21">
        <v>13298.424999999999</v>
      </c>
      <c r="AD21">
        <v>47.5</v>
      </c>
      <c r="AE21">
        <v>19915.41</v>
      </c>
      <c r="AF21">
        <v>47.5</v>
      </c>
      <c r="AG21">
        <v>8596.8233333333337</v>
      </c>
      <c r="AH21">
        <v>47.5</v>
      </c>
      <c r="AI21">
        <v>12689.285</v>
      </c>
      <c r="AJ21">
        <v>47.5</v>
      </c>
      <c r="AK21">
        <v>13216.920000000002</v>
      </c>
      <c r="AL21">
        <v>47.5</v>
      </c>
      <c r="AM21">
        <v>13346.15</v>
      </c>
      <c r="AN21">
        <v>47.5</v>
      </c>
      <c r="AO21">
        <v>16182.483333333332</v>
      </c>
      <c r="AP21">
        <v>47.5</v>
      </c>
      <c r="AQ21">
        <v>20818.13</v>
      </c>
      <c r="AR21">
        <v>47.5</v>
      </c>
      <c r="AS21">
        <v>13177.705</v>
      </c>
      <c r="AT21">
        <v>47.5</v>
      </c>
      <c r="AU21">
        <v>8104.03</v>
      </c>
      <c r="AV21">
        <v>47.5</v>
      </c>
      <c r="AW21">
        <v>11060.62</v>
      </c>
      <c r="AX21">
        <v>47.5</v>
      </c>
      <c r="AY21">
        <v>12584.273333333333</v>
      </c>
      <c r="AZ21">
        <v>47.5</v>
      </c>
      <c r="BA21">
        <v>11910.776666666665</v>
      </c>
      <c r="BB21">
        <v>47.5</v>
      </c>
      <c r="BC21">
        <v>9989.6799999999985</v>
      </c>
      <c r="BD21">
        <v>47.5</v>
      </c>
      <c r="BE21">
        <v>15867.869999999999</v>
      </c>
      <c r="BF21">
        <v>47.5</v>
      </c>
      <c r="BG21">
        <v>8235.31</v>
      </c>
    </row>
    <row r="22" spans="2:59" x14ac:dyDescent="0.65">
      <c r="B22">
        <v>50</v>
      </c>
      <c r="C22">
        <v>12181.026666666667</v>
      </c>
      <c r="D22">
        <v>50</v>
      </c>
      <c r="E22">
        <v>5306.0619999999999</v>
      </c>
      <c r="F22">
        <v>50</v>
      </c>
      <c r="G22">
        <v>9735.5199999999986</v>
      </c>
      <c r="H22">
        <v>50</v>
      </c>
      <c r="I22">
        <v>4144.116</v>
      </c>
      <c r="J22">
        <v>50</v>
      </c>
      <c r="K22">
        <v>9200.993333333332</v>
      </c>
      <c r="L22">
        <v>50</v>
      </c>
      <c r="M22">
        <v>19385.756666666664</v>
      </c>
      <c r="N22">
        <v>50</v>
      </c>
      <c r="O22">
        <v>7701.87</v>
      </c>
      <c r="P22">
        <v>50</v>
      </c>
      <c r="Q22">
        <v>13292.333333333334</v>
      </c>
      <c r="R22">
        <v>50</v>
      </c>
      <c r="S22">
        <v>7058.916666666667</v>
      </c>
      <c r="T22">
        <v>50</v>
      </c>
      <c r="U22">
        <v>9505.83</v>
      </c>
      <c r="V22">
        <v>50</v>
      </c>
      <c r="W22">
        <v>10659.15</v>
      </c>
      <c r="X22">
        <v>50</v>
      </c>
      <c r="Y22">
        <v>32042.25</v>
      </c>
      <c r="Z22">
        <v>50</v>
      </c>
      <c r="AA22">
        <v>28400.47</v>
      </c>
      <c r="AB22">
        <v>50</v>
      </c>
      <c r="AC22">
        <v>13271.7</v>
      </c>
      <c r="AD22">
        <v>50</v>
      </c>
      <c r="AE22">
        <v>18151.019999999997</v>
      </c>
      <c r="AF22">
        <v>50</v>
      </c>
      <c r="AG22">
        <v>8497.2233333333334</v>
      </c>
      <c r="AH22">
        <v>50</v>
      </c>
      <c r="AI22">
        <v>14160.583333333334</v>
      </c>
      <c r="AJ22">
        <v>50</v>
      </c>
      <c r="AK22">
        <v>11968.76</v>
      </c>
      <c r="AL22">
        <v>50</v>
      </c>
      <c r="AM22">
        <v>15372.116666666667</v>
      </c>
      <c r="AN22">
        <v>50</v>
      </c>
      <c r="AO22">
        <v>16519.689999999999</v>
      </c>
      <c r="AP22">
        <v>50</v>
      </c>
      <c r="AQ22">
        <v>18558.394999999997</v>
      </c>
      <c r="AR22">
        <v>50</v>
      </c>
      <c r="AS22">
        <v>13622.035</v>
      </c>
      <c r="AT22">
        <v>50</v>
      </c>
      <c r="AU22">
        <v>7805.6933333333336</v>
      </c>
      <c r="AV22">
        <v>50</v>
      </c>
      <c r="AW22">
        <v>8807.0833333333339</v>
      </c>
      <c r="AX22">
        <v>50</v>
      </c>
      <c r="AY22">
        <v>11894.1</v>
      </c>
      <c r="AZ22">
        <v>50</v>
      </c>
      <c r="BA22">
        <v>12443.696666666665</v>
      </c>
      <c r="BB22">
        <v>50</v>
      </c>
      <c r="BC22">
        <v>12203.800000000001</v>
      </c>
      <c r="BD22">
        <v>50</v>
      </c>
      <c r="BE22">
        <v>14771.326666666666</v>
      </c>
      <c r="BF22">
        <v>50</v>
      </c>
      <c r="BG22">
        <v>9840.0266666666666</v>
      </c>
    </row>
    <row r="23" spans="2:59" x14ac:dyDescent="0.65">
      <c r="B23">
        <v>52.5</v>
      </c>
      <c r="C23">
        <v>14662.003333333334</v>
      </c>
      <c r="D23">
        <v>52.5</v>
      </c>
      <c r="E23">
        <v>5935.5619999999999</v>
      </c>
      <c r="F23">
        <v>52.5</v>
      </c>
      <c r="G23">
        <v>9897.76</v>
      </c>
      <c r="H23">
        <v>52.5</v>
      </c>
      <c r="I23">
        <v>4404.3620000000001</v>
      </c>
      <c r="J23">
        <v>52.5</v>
      </c>
      <c r="K23">
        <v>8092.333333333333</v>
      </c>
      <c r="L23">
        <v>52.5</v>
      </c>
      <c r="M23">
        <v>16367.696666666665</v>
      </c>
      <c r="N23">
        <v>52.5</v>
      </c>
      <c r="O23">
        <v>8711.9824999999983</v>
      </c>
      <c r="P23">
        <v>52.5</v>
      </c>
      <c r="Q23">
        <v>11705.37</v>
      </c>
      <c r="R23">
        <v>52.5</v>
      </c>
      <c r="S23">
        <v>6805.7566666666671</v>
      </c>
      <c r="T23">
        <v>52.5</v>
      </c>
      <c r="U23">
        <v>10539.256666666666</v>
      </c>
      <c r="V23">
        <v>52.5</v>
      </c>
      <c r="W23">
        <v>11481.002499999999</v>
      </c>
      <c r="X23">
        <v>52.5</v>
      </c>
      <c r="Y23">
        <v>33075.633333333339</v>
      </c>
      <c r="Z23">
        <v>52.5</v>
      </c>
      <c r="AA23">
        <v>29270.260000000002</v>
      </c>
      <c r="AB23">
        <v>52.5</v>
      </c>
      <c r="AC23">
        <v>12966.174999999999</v>
      </c>
      <c r="AD23">
        <v>52.5</v>
      </c>
      <c r="AE23">
        <v>18685.715</v>
      </c>
      <c r="AF23">
        <v>52.5</v>
      </c>
      <c r="AG23">
        <v>8926.4066666666677</v>
      </c>
      <c r="AH23">
        <v>52.5</v>
      </c>
      <c r="AI23">
        <v>14781.493333333332</v>
      </c>
      <c r="AJ23">
        <v>52.5</v>
      </c>
      <c r="AK23">
        <v>9918</v>
      </c>
      <c r="AL23">
        <v>52.5</v>
      </c>
      <c r="AM23">
        <v>15549.586666666664</v>
      </c>
      <c r="AN23">
        <v>52.5</v>
      </c>
      <c r="AO23">
        <v>18654.32</v>
      </c>
      <c r="AP23">
        <v>52.5</v>
      </c>
      <c r="AQ23">
        <v>17569.28</v>
      </c>
      <c r="AR23">
        <v>52.5</v>
      </c>
      <c r="AS23">
        <v>15849.295</v>
      </c>
      <c r="AT23">
        <v>52.5</v>
      </c>
      <c r="AU23">
        <v>7441.8633333333337</v>
      </c>
      <c r="AV23">
        <v>52.5</v>
      </c>
      <c r="AW23">
        <v>8836.02</v>
      </c>
      <c r="AX23">
        <v>52.5</v>
      </c>
      <c r="AY23">
        <v>13453.800000000001</v>
      </c>
      <c r="AZ23">
        <v>52.5</v>
      </c>
      <c r="BA23">
        <v>10899.176666666666</v>
      </c>
      <c r="BB23">
        <v>52.5</v>
      </c>
      <c r="BC23">
        <v>10531.804</v>
      </c>
      <c r="BD23">
        <v>52.5</v>
      </c>
      <c r="BE23">
        <v>15985.093333333332</v>
      </c>
      <c r="BF23">
        <v>52.5</v>
      </c>
      <c r="BG23">
        <v>10192.41</v>
      </c>
    </row>
    <row r="24" spans="2:59" x14ac:dyDescent="0.65">
      <c r="B24">
        <v>55</v>
      </c>
      <c r="C24">
        <v>13867.216666666667</v>
      </c>
      <c r="D24">
        <v>55</v>
      </c>
      <c r="E24">
        <v>6023.5450000000001</v>
      </c>
      <c r="F24">
        <v>55</v>
      </c>
      <c r="G24">
        <v>9602.1</v>
      </c>
      <c r="H24">
        <v>55</v>
      </c>
      <c r="I24">
        <v>5196.7839999999997</v>
      </c>
      <c r="J24">
        <v>55</v>
      </c>
      <c r="K24">
        <v>6935.57</v>
      </c>
      <c r="L24">
        <v>55</v>
      </c>
      <c r="M24">
        <v>12936.83</v>
      </c>
      <c r="N24">
        <v>55</v>
      </c>
      <c r="O24">
        <v>9696.5933333333323</v>
      </c>
      <c r="P24">
        <v>55</v>
      </c>
      <c r="Q24">
        <v>9352.4499999999989</v>
      </c>
      <c r="R24">
        <v>55</v>
      </c>
      <c r="S24">
        <v>6415.48</v>
      </c>
      <c r="T24">
        <v>55</v>
      </c>
      <c r="U24">
        <v>12311.465</v>
      </c>
      <c r="V24">
        <v>55</v>
      </c>
      <c r="W24">
        <v>10766.744999999999</v>
      </c>
      <c r="X24">
        <v>55</v>
      </c>
      <c r="Y24">
        <v>29014.97</v>
      </c>
      <c r="Z24">
        <v>55</v>
      </c>
      <c r="AA24">
        <v>32457.5</v>
      </c>
      <c r="AB24">
        <v>55</v>
      </c>
      <c r="AC24">
        <v>13957.025</v>
      </c>
      <c r="AD24">
        <v>55</v>
      </c>
      <c r="AE24">
        <v>22873.119999999999</v>
      </c>
      <c r="AF24">
        <v>55</v>
      </c>
      <c r="AG24">
        <v>9173.4633333333331</v>
      </c>
      <c r="AH24">
        <v>55</v>
      </c>
      <c r="AI24">
        <v>14911.86</v>
      </c>
      <c r="AJ24">
        <v>55</v>
      </c>
      <c r="AK24">
        <v>10533.744999999999</v>
      </c>
      <c r="AL24">
        <v>55</v>
      </c>
      <c r="AM24">
        <v>18958.37</v>
      </c>
      <c r="AN24">
        <v>55</v>
      </c>
      <c r="AO24">
        <v>17335.613333333331</v>
      </c>
      <c r="AP24">
        <v>55</v>
      </c>
      <c r="AQ24">
        <v>16545.310000000001</v>
      </c>
      <c r="AR24">
        <v>55</v>
      </c>
      <c r="AS24">
        <v>17224.77</v>
      </c>
      <c r="AT24">
        <v>55</v>
      </c>
      <c r="AU24">
        <v>7731.0733333333337</v>
      </c>
      <c r="AV24">
        <v>55</v>
      </c>
      <c r="AW24">
        <v>8801.7800000000007</v>
      </c>
      <c r="AX24">
        <v>55</v>
      </c>
      <c r="AY24">
        <v>12269.736666666666</v>
      </c>
      <c r="AZ24">
        <v>55</v>
      </c>
      <c r="BA24">
        <v>11280.946666666665</v>
      </c>
      <c r="BB24">
        <v>55</v>
      </c>
      <c r="BC24">
        <v>10069.709999999999</v>
      </c>
      <c r="BD24">
        <v>55</v>
      </c>
      <c r="BE24">
        <v>17761.514999999999</v>
      </c>
      <c r="BF24">
        <v>55</v>
      </c>
      <c r="BG24">
        <v>9048.119999999999</v>
      </c>
    </row>
    <row r="25" spans="2:59" x14ac:dyDescent="0.65">
      <c r="B25">
        <v>57.5</v>
      </c>
      <c r="C25">
        <v>11986.48</v>
      </c>
      <c r="D25">
        <v>57.5</v>
      </c>
      <c r="E25">
        <v>5042.232</v>
      </c>
      <c r="F25">
        <v>57.5</v>
      </c>
      <c r="G25">
        <v>10385.256666666666</v>
      </c>
      <c r="H25">
        <v>57.5</v>
      </c>
      <c r="I25">
        <v>4722.2820000000011</v>
      </c>
      <c r="J25">
        <v>57.5</v>
      </c>
      <c r="K25">
        <v>7703.0566666666664</v>
      </c>
      <c r="L25">
        <v>57.5</v>
      </c>
      <c r="M25">
        <v>11301.843333333332</v>
      </c>
      <c r="N25">
        <v>57.5</v>
      </c>
      <c r="O25">
        <v>9393.5999999999985</v>
      </c>
      <c r="P25">
        <v>57.5</v>
      </c>
      <c r="Q25">
        <v>9244.64</v>
      </c>
      <c r="R25">
        <v>57.5</v>
      </c>
      <c r="S25">
        <v>6491.1033333333335</v>
      </c>
      <c r="T25">
        <v>57.5</v>
      </c>
      <c r="U25">
        <v>16305.993333333332</v>
      </c>
      <c r="V25">
        <v>57.5</v>
      </c>
      <c r="W25">
        <v>10424.83</v>
      </c>
      <c r="X25">
        <v>57.5</v>
      </c>
      <c r="Y25">
        <v>28254.47</v>
      </c>
      <c r="Z25">
        <v>57.5</v>
      </c>
      <c r="AA25">
        <v>31593.32</v>
      </c>
      <c r="AB25">
        <v>57.5</v>
      </c>
      <c r="AC25">
        <v>15759.355</v>
      </c>
      <c r="AD25">
        <v>57.5</v>
      </c>
      <c r="AE25">
        <v>24366.705000000002</v>
      </c>
      <c r="AF25">
        <v>57.5</v>
      </c>
      <c r="AG25">
        <v>10093.793333333333</v>
      </c>
      <c r="AH25">
        <v>57.5</v>
      </c>
      <c r="AI25">
        <v>17697.965</v>
      </c>
      <c r="AJ25">
        <v>57.5</v>
      </c>
      <c r="AK25">
        <v>12566.463333333333</v>
      </c>
      <c r="AL25">
        <v>57.5</v>
      </c>
      <c r="AM25">
        <v>20115.47</v>
      </c>
      <c r="AN25">
        <v>57.5</v>
      </c>
      <c r="AO25">
        <v>15939.023333333333</v>
      </c>
      <c r="AP25">
        <v>57.5</v>
      </c>
      <c r="AQ25">
        <v>16402.195</v>
      </c>
      <c r="AR25">
        <v>57.5</v>
      </c>
      <c r="AS25">
        <v>19487.793333333335</v>
      </c>
      <c r="AT25">
        <v>57.5</v>
      </c>
      <c r="AU25">
        <v>7879.21</v>
      </c>
      <c r="AV25">
        <v>57.5</v>
      </c>
      <c r="AW25">
        <v>8577.5550000000003</v>
      </c>
      <c r="AX25">
        <v>57.5</v>
      </c>
      <c r="AY25">
        <v>13876.496666666666</v>
      </c>
      <c r="AZ25">
        <v>57.5</v>
      </c>
      <c r="BA25">
        <v>11531.5275</v>
      </c>
      <c r="BB25">
        <v>57.5</v>
      </c>
      <c r="BC25">
        <v>16841.452499999999</v>
      </c>
      <c r="BD25">
        <v>57.5</v>
      </c>
      <c r="BE25">
        <v>18010.163333333334</v>
      </c>
      <c r="BF25">
        <v>57.5</v>
      </c>
      <c r="BG25">
        <v>12180.606666666667</v>
      </c>
    </row>
    <row r="26" spans="2:59" x14ac:dyDescent="0.65">
      <c r="B26">
        <v>60</v>
      </c>
      <c r="C26">
        <v>14552.766666666668</v>
      </c>
      <c r="D26">
        <v>60</v>
      </c>
      <c r="E26">
        <v>5487.4119999999994</v>
      </c>
      <c r="F26">
        <v>60</v>
      </c>
      <c r="G26">
        <v>9635.16</v>
      </c>
      <c r="H26">
        <v>60</v>
      </c>
      <c r="I26">
        <v>4157.7460000000001</v>
      </c>
      <c r="J26">
        <v>60</v>
      </c>
      <c r="K26">
        <v>8622.1400000000012</v>
      </c>
      <c r="L26">
        <v>60</v>
      </c>
      <c r="M26">
        <v>10601.956666666667</v>
      </c>
      <c r="N26">
        <v>60</v>
      </c>
      <c r="O26">
        <v>8374.4</v>
      </c>
      <c r="P26">
        <v>60</v>
      </c>
      <c r="Q26">
        <v>9396.4633333333331</v>
      </c>
      <c r="R26">
        <v>60</v>
      </c>
      <c r="S26">
        <v>6913.8866666666663</v>
      </c>
      <c r="T26">
        <v>60</v>
      </c>
      <c r="U26">
        <v>12552.405000000001</v>
      </c>
      <c r="V26">
        <v>60</v>
      </c>
      <c r="W26">
        <v>14024.242499999998</v>
      </c>
      <c r="X26">
        <v>60</v>
      </c>
      <c r="Y26">
        <v>26927.15</v>
      </c>
      <c r="Z26">
        <v>60</v>
      </c>
      <c r="AA26">
        <v>28384.050000000003</v>
      </c>
      <c r="AB26">
        <v>60</v>
      </c>
      <c r="AC26">
        <v>19043.39</v>
      </c>
      <c r="AD26">
        <v>60</v>
      </c>
      <c r="AE26">
        <v>25509.904999999999</v>
      </c>
      <c r="AF26">
        <v>60</v>
      </c>
      <c r="AG26">
        <v>11095.039999999999</v>
      </c>
      <c r="AH26">
        <v>60</v>
      </c>
      <c r="AI26">
        <v>20965.836666666666</v>
      </c>
      <c r="AJ26">
        <v>60</v>
      </c>
      <c r="AK26">
        <v>13936.2875</v>
      </c>
      <c r="AL26">
        <v>60</v>
      </c>
      <c r="AM26">
        <v>16290.206666666667</v>
      </c>
      <c r="AN26">
        <v>60</v>
      </c>
      <c r="AO26">
        <v>16488.273333333334</v>
      </c>
      <c r="AP26">
        <v>60</v>
      </c>
      <c r="AQ26">
        <v>18251.96</v>
      </c>
      <c r="AR26">
        <v>60</v>
      </c>
      <c r="AS26">
        <v>20122.419999999998</v>
      </c>
      <c r="AT26">
        <v>60</v>
      </c>
      <c r="AU26">
        <v>8734.2033333333329</v>
      </c>
      <c r="AV26">
        <v>60</v>
      </c>
      <c r="AW26">
        <v>9928.5066666666662</v>
      </c>
      <c r="AX26">
        <v>60</v>
      </c>
      <c r="AY26">
        <v>18702.156666666666</v>
      </c>
      <c r="AZ26">
        <v>60</v>
      </c>
      <c r="BA26">
        <v>12404.796666666667</v>
      </c>
      <c r="BB26">
        <v>60</v>
      </c>
      <c r="BC26">
        <v>17634.475000000002</v>
      </c>
      <c r="BD26">
        <v>60</v>
      </c>
      <c r="BE26">
        <v>22432.014999999999</v>
      </c>
      <c r="BF26">
        <v>60</v>
      </c>
      <c r="BG26">
        <v>10884.9275</v>
      </c>
    </row>
    <row r="27" spans="2:59" x14ac:dyDescent="0.65">
      <c r="B27">
        <v>62.5</v>
      </c>
      <c r="C27">
        <v>16487.733333333334</v>
      </c>
      <c r="D27">
        <v>62.5</v>
      </c>
      <c r="E27">
        <v>7095.0119999999997</v>
      </c>
      <c r="F27">
        <v>62.5</v>
      </c>
      <c r="G27">
        <v>8784.123333333333</v>
      </c>
      <c r="H27">
        <v>62.5</v>
      </c>
      <c r="I27">
        <v>4170.1259999999993</v>
      </c>
      <c r="J27">
        <v>62.5</v>
      </c>
      <c r="K27">
        <v>10992.676666666666</v>
      </c>
      <c r="L27">
        <v>62.5</v>
      </c>
      <c r="M27">
        <v>11108.703333333333</v>
      </c>
      <c r="N27">
        <v>62.5</v>
      </c>
      <c r="O27">
        <v>8436.7999999999993</v>
      </c>
      <c r="P27">
        <v>62.5</v>
      </c>
      <c r="Q27">
        <v>10536.51</v>
      </c>
      <c r="R27">
        <v>62.5</v>
      </c>
      <c r="S27">
        <v>7848.746666666666</v>
      </c>
      <c r="T27">
        <v>62.5</v>
      </c>
      <c r="U27">
        <v>12855.356666666667</v>
      </c>
      <c r="V27">
        <v>62.5</v>
      </c>
      <c r="W27">
        <v>14405.522499999999</v>
      </c>
      <c r="X27">
        <v>62.5</v>
      </c>
      <c r="Y27">
        <v>21780.313333333335</v>
      </c>
      <c r="Z27">
        <v>62.5</v>
      </c>
      <c r="AA27">
        <v>22812.54</v>
      </c>
      <c r="AB27">
        <v>62.5</v>
      </c>
      <c r="AC27">
        <v>20416.669999999998</v>
      </c>
      <c r="AD27">
        <v>62.5</v>
      </c>
      <c r="AE27">
        <v>27495.65</v>
      </c>
      <c r="AF27">
        <v>62.5</v>
      </c>
      <c r="AG27">
        <v>9505.7066666666669</v>
      </c>
      <c r="AH27">
        <v>62.5</v>
      </c>
      <c r="AI27">
        <v>21168.996666666666</v>
      </c>
      <c r="AJ27">
        <v>62.5</v>
      </c>
      <c r="AK27">
        <v>17186.337499999998</v>
      </c>
      <c r="AL27">
        <v>62.5</v>
      </c>
      <c r="AM27">
        <v>13999.156666666668</v>
      </c>
      <c r="AN27">
        <v>62.5</v>
      </c>
      <c r="AO27">
        <v>17470.693333333333</v>
      </c>
      <c r="AP27">
        <v>62.5</v>
      </c>
      <c r="AQ27">
        <v>20284.61</v>
      </c>
      <c r="AR27">
        <v>62.5</v>
      </c>
      <c r="AS27">
        <v>18475.810000000001</v>
      </c>
      <c r="AT27">
        <v>62.5</v>
      </c>
      <c r="AU27">
        <v>8413.6533333333336</v>
      </c>
      <c r="AV27">
        <v>62.5</v>
      </c>
      <c r="AW27">
        <v>10186.429999999998</v>
      </c>
      <c r="AX27">
        <v>62.5</v>
      </c>
      <c r="AY27">
        <v>14674.003333333334</v>
      </c>
      <c r="AZ27">
        <v>62.5</v>
      </c>
      <c r="BA27">
        <v>13769.286666666667</v>
      </c>
      <c r="BB27">
        <v>62.5</v>
      </c>
      <c r="BC27">
        <v>10269.060000000001</v>
      </c>
      <c r="BD27">
        <v>62.5</v>
      </c>
      <c r="BE27">
        <v>23392.633333333331</v>
      </c>
      <c r="BF27">
        <v>62.5</v>
      </c>
      <c r="BG27">
        <v>8700.0666666666675</v>
      </c>
    </row>
    <row r="28" spans="2:59" x14ac:dyDescent="0.65">
      <c r="B28">
        <v>65</v>
      </c>
      <c r="C28">
        <v>16258.433333333334</v>
      </c>
      <c r="D28">
        <v>65</v>
      </c>
      <c r="E28">
        <v>6656.4449999999997</v>
      </c>
      <c r="F28">
        <v>65</v>
      </c>
      <c r="G28">
        <v>7989.6566666666668</v>
      </c>
      <c r="H28">
        <v>65</v>
      </c>
      <c r="I28">
        <v>4621.2699999999995</v>
      </c>
      <c r="J28">
        <v>65</v>
      </c>
      <c r="K28">
        <v>11093.330000000002</v>
      </c>
      <c r="L28">
        <v>65</v>
      </c>
      <c r="M28">
        <v>13633.17</v>
      </c>
      <c r="N28">
        <v>65</v>
      </c>
      <c r="O28">
        <v>10520.533333333333</v>
      </c>
      <c r="P28">
        <v>65</v>
      </c>
      <c r="Q28">
        <v>10066.733333333332</v>
      </c>
      <c r="R28">
        <v>65</v>
      </c>
      <c r="S28">
        <v>8607.9700000000012</v>
      </c>
      <c r="T28">
        <v>65</v>
      </c>
      <c r="U28">
        <v>17020.010000000002</v>
      </c>
      <c r="V28">
        <v>65</v>
      </c>
      <c r="W28">
        <v>14337.3325</v>
      </c>
      <c r="X28">
        <v>65</v>
      </c>
      <c r="Y28">
        <v>19448.7</v>
      </c>
      <c r="Z28">
        <v>65</v>
      </c>
      <c r="AA28">
        <v>17987.120000000003</v>
      </c>
      <c r="AB28">
        <v>65</v>
      </c>
      <c r="AC28">
        <v>20500.154999999999</v>
      </c>
      <c r="AD28">
        <v>65</v>
      </c>
      <c r="AE28">
        <v>23905.965</v>
      </c>
      <c r="AF28">
        <v>65</v>
      </c>
      <c r="AG28">
        <v>9431.4666666666672</v>
      </c>
      <c r="AH28">
        <v>65</v>
      </c>
      <c r="AI28">
        <v>22235.27</v>
      </c>
      <c r="AJ28">
        <v>65</v>
      </c>
      <c r="AK28">
        <v>15771.79</v>
      </c>
      <c r="AL28">
        <v>65</v>
      </c>
      <c r="AM28">
        <v>16038.14</v>
      </c>
      <c r="AN28">
        <v>65</v>
      </c>
      <c r="AO28">
        <v>13571.293333333333</v>
      </c>
      <c r="AP28">
        <v>65</v>
      </c>
      <c r="AQ28">
        <v>20497.599999999999</v>
      </c>
      <c r="AR28">
        <v>65</v>
      </c>
      <c r="AS28">
        <v>16538.685000000001</v>
      </c>
      <c r="AT28">
        <v>65</v>
      </c>
      <c r="AU28">
        <v>9270.913333333332</v>
      </c>
      <c r="AV28">
        <v>65</v>
      </c>
      <c r="AW28">
        <v>11950.23</v>
      </c>
      <c r="AX28">
        <v>65</v>
      </c>
      <c r="AY28">
        <v>19114.2</v>
      </c>
      <c r="AZ28">
        <v>65</v>
      </c>
      <c r="BA28">
        <v>13205.210000000001</v>
      </c>
      <c r="BB28">
        <v>65</v>
      </c>
      <c r="BC28">
        <v>9067.2980000000007</v>
      </c>
      <c r="BD28">
        <v>65</v>
      </c>
      <c r="BE28">
        <v>21958.635000000002</v>
      </c>
      <c r="BF28">
        <v>65</v>
      </c>
      <c r="BG28">
        <v>9535.192500000001</v>
      </c>
    </row>
    <row r="29" spans="2:59" x14ac:dyDescent="0.65">
      <c r="B29">
        <v>67.5</v>
      </c>
      <c r="C29">
        <v>16567.243333333336</v>
      </c>
      <c r="D29">
        <v>67.5</v>
      </c>
      <c r="E29">
        <v>5162.1720000000005</v>
      </c>
      <c r="F29">
        <v>67.5</v>
      </c>
      <c r="G29">
        <v>7565.7450000000008</v>
      </c>
      <c r="H29">
        <v>67.5</v>
      </c>
      <c r="I29">
        <v>4630.0140000000001</v>
      </c>
      <c r="J29">
        <v>67.5</v>
      </c>
      <c r="K29">
        <v>9989.9866666666658</v>
      </c>
      <c r="L29">
        <v>67.5</v>
      </c>
      <c r="M29">
        <v>15671.535</v>
      </c>
      <c r="N29">
        <v>67.5</v>
      </c>
      <c r="O29">
        <v>11001.442499999999</v>
      </c>
      <c r="P29">
        <v>67.5</v>
      </c>
      <c r="Q29">
        <v>9938.9433333333345</v>
      </c>
      <c r="R29">
        <v>67.5</v>
      </c>
      <c r="S29">
        <v>8325.93</v>
      </c>
      <c r="T29">
        <v>67.5</v>
      </c>
      <c r="U29">
        <v>13927.043333333333</v>
      </c>
      <c r="V29">
        <v>67.5</v>
      </c>
      <c r="W29">
        <v>18576.849999999999</v>
      </c>
      <c r="X29">
        <v>67.5</v>
      </c>
      <c r="Y29">
        <v>19422.535</v>
      </c>
      <c r="Z29">
        <v>67.5</v>
      </c>
      <c r="AA29">
        <v>16561.11</v>
      </c>
      <c r="AB29">
        <v>67.5</v>
      </c>
      <c r="AC29">
        <v>21470.955000000002</v>
      </c>
      <c r="AD29">
        <v>67.5</v>
      </c>
      <c r="AE29">
        <v>26404.58</v>
      </c>
      <c r="AF29">
        <v>67.5</v>
      </c>
      <c r="AG29">
        <v>10412.48</v>
      </c>
      <c r="AH29">
        <v>67.5</v>
      </c>
      <c r="AI29">
        <v>22499.67</v>
      </c>
      <c r="AJ29">
        <v>67.5</v>
      </c>
      <c r="AK29">
        <v>17086.737499999999</v>
      </c>
      <c r="AL29">
        <v>67.5</v>
      </c>
      <c r="AM29">
        <v>19427.10666666667</v>
      </c>
      <c r="AN29">
        <v>67.5</v>
      </c>
      <c r="AO29">
        <v>17420.814999999999</v>
      </c>
      <c r="AP29">
        <v>67.5</v>
      </c>
      <c r="AQ29">
        <v>19355.2</v>
      </c>
      <c r="AR29">
        <v>67.5</v>
      </c>
      <c r="AS29">
        <v>18139.516666666666</v>
      </c>
      <c r="AT29">
        <v>67.5</v>
      </c>
      <c r="AU29">
        <v>10432.186666666666</v>
      </c>
      <c r="AV29">
        <v>67.5</v>
      </c>
      <c r="AW29">
        <v>11521.83</v>
      </c>
      <c r="AX29">
        <v>67.5</v>
      </c>
      <c r="AY29">
        <v>24015.986666666664</v>
      </c>
      <c r="AZ29">
        <v>67.5</v>
      </c>
      <c r="BA29">
        <v>16687.227500000001</v>
      </c>
      <c r="BB29">
        <v>67.5</v>
      </c>
      <c r="BC29">
        <v>15320.365</v>
      </c>
      <c r="BD29">
        <v>67.5</v>
      </c>
      <c r="BE29">
        <v>20199.009999999998</v>
      </c>
      <c r="BF29">
        <v>67.5</v>
      </c>
      <c r="BG29">
        <v>10575.46</v>
      </c>
    </row>
    <row r="30" spans="2:59" x14ac:dyDescent="0.65">
      <c r="B30">
        <v>70</v>
      </c>
      <c r="C30">
        <v>15869.986666666666</v>
      </c>
      <c r="D30">
        <v>70</v>
      </c>
      <c r="E30">
        <v>4820.45</v>
      </c>
      <c r="F30">
        <v>70</v>
      </c>
      <c r="G30">
        <v>8589.3566666666666</v>
      </c>
      <c r="H30">
        <v>70</v>
      </c>
      <c r="I30">
        <v>4357.4679999999998</v>
      </c>
      <c r="J30">
        <v>70</v>
      </c>
      <c r="K30">
        <v>11989.789999999999</v>
      </c>
      <c r="L30">
        <v>70</v>
      </c>
      <c r="M30">
        <v>15118.313333333332</v>
      </c>
      <c r="N30">
        <v>70</v>
      </c>
      <c r="O30">
        <v>11199.4</v>
      </c>
      <c r="P30">
        <v>70</v>
      </c>
      <c r="Q30">
        <v>10383.556666666665</v>
      </c>
      <c r="R30">
        <v>70</v>
      </c>
      <c r="S30">
        <v>8501.01</v>
      </c>
      <c r="T30">
        <v>70</v>
      </c>
      <c r="U30">
        <v>14571.49</v>
      </c>
      <c r="V30">
        <v>70</v>
      </c>
      <c r="W30">
        <v>17282.182499999999</v>
      </c>
      <c r="X30">
        <v>70</v>
      </c>
      <c r="Y30">
        <v>19201.564999999999</v>
      </c>
      <c r="Z30">
        <v>70</v>
      </c>
      <c r="AA30">
        <v>19264.599999999999</v>
      </c>
      <c r="AB30">
        <v>70</v>
      </c>
      <c r="AC30">
        <v>24631.09</v>
      </c>
      <c r="AD30">
        <v>70</v>
      </c>
      <c r="AE30">
        <v>30408.46</v>
      </c>
      <c r="AF30">
        <v>70</v>
      </c>
      <c r="AG30">
        <v>10959.36</v>
      </c>
      <c r="AH30">
        <v>70</v>
      </c>
      <c r="AI30">
        <v>24264.323333333334</v>
      </c>
      <c r="AJ30">
        <v>70</v>
      </c>
      <c r="AK30">
        <v>17034.802499999998</v>
      </c>
      <c r="AL30">
        <v>70</v>
      </c>
      <c r="AM30">
        <v>21287.64</v>
      </c>
      <c r="AN30">
        <v>70</v>
      </c>
      <c r="AO30">
        <v>20073.956666666669</v>
      </c>
      <c r="AP30">
        <v>70</v>
      </c>
      <c r="AQ30">
        <v>20315.84</v>
      </c>
      <c r="AR30">
        <v>70</v>
      </c>
      <c r="AS30">
        <v>19705.845000000001</v>
      </c>
      <c r="AT30">
        <v>70</v>
      </c>
      <c r="AU30">
        <v>10191.950000000001</v>
      </c>
      <c r="AV30">
        <v>70</v>
      </c>
      <c r="AW30">
        <v>10948.653333333334</v>
      </c>
      <c r="AX30">
        <v>70</v>
      </c>
      <c r="AY30">
        <v>15902.773333333333</v>
      </c>
      <c r="AZ30">
        <v>70</v>
      </c>
      <c r="BA30">
        <v>12641.57</v>
      </c>
      <c r="BB30">
        <v>70</v>
      </c>
      <c r="BC30">
        <v>13366.797500000001</v>
      </c>
      <c r="BD30">
        <v>70</v>
      </c>
      <c r="BE30">
        <v>19699.37</v>
      </c>
      <c r="BF30">
        <v>70</v>
      </c>
      <c r="BG30">
        <v>10817.7325</v>
      </c>
    </row>
    <row r="31" spans="2:59" x14ac:dyDescent="0.65">
      <c r="B31">
        <v>72.5</v>
      </c>
      <c r="C31">
        <v>15160.89</v>
      </c>
      <c r="D31">
        <v>72.5</v>
      </c>
      <c r="E31">
        <v>5962.2939999999999</v>
      </c>
      <c r="F31">
        <v>72.5</v>
      </c>
      <c r="G31">
        <v>9602.1049999999996</v>
      </c>
      <c r="H31">
        <v>72.5</v>
      </c>
      <c r="I31">
        <v>4597.3119999999999</v>
      </c>
      <c r="J31">
        <v>72.5</v>
      </c>
      <c r="K31">
        <v>11425.113333333333</v>
      </c>
      <c r="L31">
        <v>72.5</v>
      </c>
      <c r="M31">
        <v>15582.806666666665</v>
      </c>
      <c r="N31">
        <v>72.5</v>
      </c>
      <c r="O31">
        <v>9107.7125000000015</v>
      </c>
      <c r="P31">
        <v>72.5</v>
      </c>
      <c r="Q31">
        <v>9305.5266666666666</v>
      </c>
      <c r="R31">
        <v>72.5</v>
      </c>
      <c r="S31">
        <v>8187.0133333333324</v>
      </c>
      <c r="T31">
        <v>72.5</v>
      </c>
      <c r="U31">
        <v>13346.676666666666</v>
      </c>
      <c r="V31">
        <v>72.5</v>
      </c>
      <c r="W31">
        <v>14324.1875</v>
      </c>
      <c r="X31">
        <v>72.5</v>
      </c>
      <c r="Y31">
        <v>19702.39</v>
      </c>
      <c r="Z31">
        <v>72.5</v>
      </c>
      <c r="AA31">
        <v>21431.599999999999</v>
      </c>
      <c r="AB31">
        <v>72.5</v>
      </c>
      <c r="AC31">
        <v>25640.195</v>
      </c>
      <c r="AD31">
        <v>72.5</v>
      </c>
      <c r="AE31">
        <v>30283.965</v>
      </c>
      <c r="AF31">
        <v>72.5</v>
      </c>
      <c r="AG31">
        <v>10907.306666666665</v>
      </c>
      <c r="AH31">
        <v>72.5</v>
      </c>
      <c r="AI31">
        <v>24850.383333333331</v>
      </c>
      <c r="AJ31">
        <v>72.5</v>
      </c>
      <c r="AK31">
        <v>15183.230000000001</v>
      </c>
      <c r="AL31">
        <v>72.5</v>
      </c>
      <c r="AM31">
        <v>21825.200000000001</v>
      </c>
      <c r="AN31">
        <v>72.5</v>
      </c>
      <c r="AO31">
        <v>22417.930000000004</v>
      </c>
      <c r="AP31">
        <v>72.5</v>
      </c>
      <c r="AQ31">
        <v>21288.48</v>
      </c>
      <c r="AR31">
        <v>72.5</v>
      </c>
      <c r="AS31">
        <v>18459.324999999997</v>
      </c>
      <c r="AT31">
        <v>72.5</v>
      </c>
      <c r="AU31">
        <v>10350.833333333334</v>
      </c>
      <c r="AV31">
        <v>72.5</v>
      </c>
      <c r="AW31">
        <v>10788.254999999999</v>
      </c>
      <c r="AX31">
        <v>72.5</v>
      </c>
      <c r="AY31">
        <v>14980.416666666666</v>
      </c>
      <c r="AZ31">
        <v>72.5</v>
      </c>
      <c r="BA31">
        <v>12855.843333333332</v>
      </c>
      <c r="BB31">
        <v>72.5</v>
      </c>
      <c r="BC31">
        <v>11570.5175</v>
      </c>
      <c r="BD31">
        <v>72.5</v>
      </c>
      <c r="BE31">
        <v>20112.760000000002</v>
      </c>
      <c r="BF31">
        <v>72.5</v>
      </c>
      <c r="BG31">
        <v>11283.306666666665</v>
      </c>
    </row>
    <row r="32" spans="2:59" x14ac:dyDescent="0.65">
      <c r="B32">
        <v>75</v>
      </c>
      <c r="C32">
        <v>14854.226666666667</v>
      </c>
      <c r="D32">
        <v>75</v>
      </c>
      <c r="E32">
        <v>6382.58</v>
      </c>
      <c r="F32">
        <v>75</v>
      </c>
      <c r="G32">
        <v>9343.8233333333337</v>
      </c>
      <c r="H32">
        <v>75</v>
      </c>
      <c r="I32">
        <v>4971.8819999999996</v>
      </c>
      <c r="J32">
        <v>75</v>
      </c>
      <c r="K32">
        <v>11997.449999999999</v>
      </c>
      <c r="L32">
        <v>75</v>
      </c>
      <c r="M32">
        <v>16841.72</v>
      </c>
      <c r="N32">
        <v>75</v>
      </c>
      <c r="O32">
        <v>9471.9233333333341</v>
      </c>
      <c r="P32">
        <v>75</v>
      </c>
      <c r="Q32">
        <v>10615.803333333335</v>
      </c>
      <c r="R32">
        <v>75</v>
      </c>
      <c r="S32">
        <v>7547.7349999999997</v>
      </c>
      <c r="T32">
        <v>75</v>
      </c>
      <c r="U32">
        <v>12831.035</v>
      </c>
      <c r="V32">
        <v>75</v>
      </c>
      <c r="W32">
        <v>11637.2325</v>
      </c>
      <c r="X32">
        <v>75</v>
      </c>
      <c r="Y32">
        <v>20903.826666666664</v>
      </c>
      <c r="Z32">
        <v>75</v>
      </c>
      <c r="AA32">
        <v>23600.245000000003</v>
      </c>
      <c r="AB32">
        <v>75</v>
      </c>
      <c r="AC32">
        <v>26183.575000000001</v>
      </c>
      <c r="AD32">
        <v>75</v>
      </c>
      <c r="AE32">
        <v>29595.83</v>
      </c>
      <c r="AF32">
        <v>75</v>
      </c>
      <c r="AG32">
        <v>10473.416666666666</v>
      </c>
      <c r="AH32">
        <v>75</v>
      </c>
      <c r="AI32">
        <v>24020.03</v>
      </c>
      <c r="AJ32">
        <v>75</v>
      </c>
      <c r="AK32">
        <v>13432.8575</v>
      </c>
      <c r="AL32">
        <v>75</v>
      </c>
      <c r="AM32">
        <v>16797.816666666666</v>
      </c>
      <c r="AN32">
        <v>75</v>
      </c>
      <c r="AO32">
        <v>18852.78</v>
      </c>
      <c r="AP32">
        <v>75</v>
      </c>
      <c r="AQ32">
        <v>22409.599999999999</v>
      </c>
      <c r="AR32">
        <v>75</v>
      </c>
      <c r="AS32">
        <v>18203.035</v>
      </c>
      <c r="AT32">
        <v>75</v>
      </c>
      <c r="AU32">
        <v>11039.706666666665</v>
      </c>
      <c r="AV32">
        <v>75</v>
      </c>
      <c r="AW32">
        <v>10989.263333333334</v>
      </c>
      <c r="AX32">
        <v>75</v>
      </c>
      <c r="AY32">
        <v>21431.906666666666</v>
      </c>
      <c r="AZ32">
        <v>75</v>
      </c>
      <c r="BA32">
        <v>16357.026666666667</v>
      </c>
      <c r="BB32">
        <v>75</v>
      </c>
      <c r="BC32">
        <v>12401.686</v>
      </c>
      <c r="BD32">
        <v>75</v>
      </c>
      <c r="BE32">
        <v>21289.119999999999</v>
      </c>
      <c r="BF32">
        <v>75</v>
      </c>
      <c r="BG32">
        <v>9755.9825000000001</v>
      </c>
    </row>
    <row r="33" spans="2:64" x14ac:dyDescent="0.65">
      <c r="B33">
        <v>77.5</v>
      </c>
      <c r="C33">
        <v>14442.366666666667</v>
      </c>
      <c r="D33">
        <v>77.5</v>
      </c>
      <c r="E33">
        <v>5848.96</v>
      </c>
      <c r="F33">
        <v>77.5</v>
      </c>
      <c r="G33">
        <v>9179.2300000000014</v>
      </c>
      <c r="H33">
        <v>77.5</v>
      </c>
      <c r="I33">
        <v>4262.8380000000006</v>
      </c>
      <c r="J33">
        <v>77.5</v>
      </c>
      <c r="K33">
        <v>9587.5333333333328</v>
      </c>
      <c r="L33">
        <v>77.5</v>
      </c>
      <c r="M33">
        <v>15391.466666666667</v>
      </c>
      <c r="N33">
        <v>77.5</v>
      </c>
      <c r="O33">
        <v>9690.0300000000007</v>
      </c>
      <c r="P33">
        <v>77.5</v>
      </c>
      <c r="Q33">
        <v>12589.473333333333</v>
      </c>
      <c r="R33">
        <v>77.5</v>
      </c>
      <c r="S33">
        <v>7502.5033333333331</v>
      </c>
      <c r="T33">
        <v>77.5</v>
      </c>
      <c r="U33">
        <v>16985.149999999998</v>
      </c>
      <c r="V33">
        <v>77.5</v>
      </c>
      <c r="W33">
        <v>12610.57</v>
      </c>
      <c r="X33">
        <v>77.5</v>
      </c>
      <c r="Y33">
        <v>18514.72</v>
      </c>
      <c r="Z33">
        <v>77.5</v>
      </c>
      <c r="AA33">
        <v>24477</v>
      </c>
      <c r="AB33">
        <v>77.5</v>
      </c>
      <c r="AC33">
        <v>26665.489999999998</v>
      </c>
      <c r="AD33">
        <v>77.5</v>
      </c>
      <c r="AE33">
        <v>27044.23</v>
      </c>
      <c r="AF33">
        <v>77.5</v>
      </c>
      <c r="AG33">
        <v>9754.909999999998</v>
      </c>
      <c r="AH33">
        <v>77.5</v>
      </c>
      <c r="AI33">
        <v>25333.620000000003</v>
      </c>
      <c r="AJ33">
        <v>77.5</v>
      </c>
      <c r="AK33">
        <v>12633.0375</v>
      </c>
      <c r="AL33">
        <v>77.5</v>
      </c>
      <c r="AM33">
        <v>17684.063333333335</v>
      </c>
      <c r="AN33">
        <v>77.5</v>
      </c>
      <c r="AO33">
        <v>17909.196666666667</v>
      </c>
      <c r="AP33">
        <v>77.5</v>
      </c>
      <c r="AQ33">
        <v>21276.16</v>
      </c>
      <c r="AR33">
        <v>77.5</v>
      </c>
      <c r="AS33">
        <v>18243.404999999999</v>
      </c>
      <c r="AT33">
        <v>77.5</v>
      </c>
      <c r="AU33">
        <v>10815.096666666666</v>
      </c>
      <c r="AV33">
        <v>77.5</v>
      </c>
      <c r="AW33">
        <v>11777.786666666667</v>
      </c>
      <c r="AX33">
        <v>77.5</v>
      </c>
      <c r="AY33">
        <v>20410.759999999998</v>
      </c>
      <c r="AZ33">
        <v>77.5</v>
      </c>
      <c r="BA33">
        <v>12932.673333333332</v>
      </c>
      <c r="BB33">
        <v>77.5</v>
      </c>
      <c r="BC33">
        <v>8848.5959999999995</v>
      </c>
      <c r="BD33">
        <v>77.5</v>
      </c>
      <c r="BE33">
        <v>19812.61</v>
      </c>
      <c r="BF33">
        <v>77.5</v>
      </c>
      <c r="BG33">
        <v>11569.686666666666</v>
      </c>
    </row>
    <row r="34" spans="2:64" x14ac:dyDescent="0.65">
      <c r="B34">
        <v>80</v>
      </c>
      <c r="C34">
        <v>16340.483333333332</v>
      </c>
      <c r="D34">
        <v>80</v>
      </c>
      <c r="E34">
        <v>6692.7740000000003</v>
      </c>
      <c r="F34">
        <v>80</v>
      </c>
      <c r="G34">
        <v>8966.02</v>
      </c>
      <c r="H34">
        <v>80</v>
      </c>
      <c r="I34">
        <v>4655.5379999999996</v>
      </c>
      <c r="J34">
        <v>80</v>
      </c>
      <c r="K34">
        <v>9725.7999999999993</v>
      </c>
      <c r="L34">
        <v>80</v>
      </c>
      <c r="M34">
        <v>14495.786666666667</v>
      </c>
      <c r="N34">
        <v>80</v>
      </c>
      <c r="O34">
        <v>8897.4249999999993</v>
      </c>
      <c r="P34">
        <v>80</v>
      </c>
      <c r="Q34">
        <v>12641.613333333335</v>
      </c>
      <c r="R34">
        <v>80</v>
      </c>
      <c r="S34">
        <v>7860.8</v>
      </c>
      <c r="T34">
        <v>80</v>
      </c>
      <c r="U34">
        <v>17066.695</v>
      </c>
      <c r="V34">
        <v>80</v>
      </c>
      <c r="W34">
        <v>13753.9</v>
      </c>
      <c r="X34">
        <v>80</v>
      </c>
      <c r="Y34">
        <v>14192.5</v>
      </c>
      <c r="Z34">
        <v>80</v>
      </c>
      <c r="AA34">
        <v>27781.71</v>
      </c>
      <c r="AB34">
        <v>80</v>
      </c>
      <c r="AC34">
        <v>27760.22</v>
      </c>
      <c r="AD34">
        <v>80</v>
      </c>
      <c r="AE34">
        <v>24199.695</v>
      </c>
      <c r="AF34">
        <v>80</v>
      </c>
      <c r="AG34">
        <v>10863.140000000001</v>
      </c>
      <c r="AH34">
        <v>80</v>
      </c>
      <c r="AI34">
        <v>23231.350000000002</v>
      </c>
      <c r="AJ34">
        <v>80</v>
      </c>
      <c r="AK34">
        <v>14939.503333333334</v>
      </c>
      <c r="AL34">
        <v>80</v>
      </c>
      <c r="AM34">
        <v>18388.006666666664</v>
      </c>
      <c r="AN34">
        <v>80</v>
      </c>
      <c r="AO34">
        <v>19755.89</v>
      </c>
      <c r="AP34">
        <v>80</v>
      </c>
      <c r="AQ34">
        <v>21112</v>
      </c>
      <c r="AR34">
        <v>80</v>
      </c>
      <c r="AS34">
        <v>21409.149999999998</v>
      </c>
      <c r="AT34">
        <v>80</v>
      </c>
      <c r="AU34">
        <v>10839.133333333333</v>
      </c>
      <c r="AV34">
        <v>80</v>
      </c>
      <c r="AW34">
        <v>13127.965</v>
      </c>
      <c r="AX34">
        <v>80</v>
      </c>
      <c r="AY34">
        <v>19544.653333333332</v>
      </c>
      <c r="AZ34">
        <v>80</v>
      </c>
      <c r="BA34">
        <v>13115.830000000002</v>
      </c>
      <c r="BB34">
        <v>80</v>
      </c>
      <c r="BC34">
        <v>8708.43</v>
      </c>
      <c r="BD34">
        <v>80</v>
      </c>
      <c r="BE34">
        <v>16253.900000000001</v>
      </c>
      <c r="BF34">
        <v>80</v>
      </c>
      <c r="BG34">
        <v>11754.014999999999</v>
      </c>
    </row>
    <row r="35" spans="2:64" x14ac:dyDescent="0.65">
      <c r="B35">
        <v>82.5</v>
      </c>
      <c r="C35">
        <v>18189.240000000002</v>
      </c>
      <c r="D35">
        <v>82.5</v>
      </c>
      <c r="E35">
        <v>5927.4575000000004</v>
      </c>
      <c r="F35">
        <v>82.5</v>
      </c>
      <c r="G35">
        <v>9303.93</v>
      </c>
      <c r="H35">
        <v>82.5</v>
      </c>
      <c r="I35">
        <v>5312.8819999999996</v>
      </c>
      <c r="J35">
        <v>82.5</v>
      </c>
      <c r="K35">
        <v>10909.85</v>
      </c>
      <c r="L35">
        <v>82.5</v>
      </c>
      <c r="M35">
        <v>13054.526666666667</v>
      </c>
      <c r="N35">
        <v>82.5</v>
      </c>
      <c r="O35">
        <v>10743.539999999999</v>
      </c>
      <c r="P35">
        <v>82.5</v>
      </c>
      <c r="Q35">
        <v>10828.769999999999</v>
      </c>
      <c r="R35">
        <v>82.5</v>
      </c>
      <c r="S35">
        <v>8570.6450000000004</v>
      </c>
      <c r="T35">
        <v>82.5</v>
      </c>
      <c r="U35">
        <v>12564.230000000001</v>
      </c>
      <c r="V35">
        <v>82.5</v>
      </c>
      <c r="W35">
        <v>12079.352500000001</v>
      </c>
      <c r="X35">
        <v>82.5</v>
      </c>
      <c r="Y35">
        <v>13290.279999999999</v>
      </c>
      <c r="Z35">
        <v>82.5</v>
      </c>
      <c r="AA35">
        <v>30269.489999999998</v>
      </c>
      <c r="AB35">
        <v>82.5</v>
      </c>
      <c r="AC35">
        <v>28155.474999999999</v>
      </c>
      <c r="AD35">
        <v>82.5</v>
      </c>
      <c r="AE35">
        <v>21001.495000000003</v>
      </c>
      <c r="AF35">
        <v>82.5</v>
      </c>
      <c r="AG35">
        <v>12599.026666666667</v>
      </c>
      <c r="AH35">
        <v>82.5</v>
      </c>
      <c r="AI35">
        <v>22006.396666666667</v>
      </c>
      <c r="AJ35">
        <v>82.5</v>
      </c>
      <c r="AK35">
        <v>13529.137499999999</v>
      </c>
      <c r="AL35">
        <v>82.5</v>
      </c>
      <c r="AM35">
        <v>15822.62</v>
      </c>
      <c r="AN35">
        <v>82.5</v>
      </c>
      <c r="AO35">
        <v>17101.29</v>
      </c>
      <c r="AP35">
        <v>82.5</v>
      </c>
      <c r="AQ35">
        <v>19670.300000000003</v>
      </c>
      <c r="AR35">
        <v>82.5</v>
      </c>
      <c r="AS35">
        <v>23693.23</v>
      </c>
      <c r="AT35">
        <v>82.5</v>
      </c>
      <c r="AU35">
        <v>11073.64</v>
      </c>
      <c r="AV35">
        <v>82.5</v>
      </c>
      <c r="AW35">
        <v>14083.973333333333</v>
      </c>
      <c r="AX35">
        <v>82.5</v>
      </c>
      <c r="AY35">
        <v>16327.919999999998</v>
      </c>
      <c r="AZ35">
        <v>82.5</v>
      </c>
      <c r="BA35">
        <v>12661.776666666667</v>
      </c>
      <c r="BB35">
        <v>82.5</v>
      </c>
      <c r="BC35">
        <v>14075.11</v>
      </c>
      <c r="BD35">
        <v>82.5</v>
      </c>
      <c r="BE35">
        <v>17720.89</v>
      </c>
      <c r="BF35">
        <v>82.5</v>
      </c>
      <c r="BG35">
        <v>9584.7866666666669</v>
      </c>
    </row>
    <row r="36" spans="2:64" x14ac:dyDescent="0.65">
      <c r="B36">
        <v>85</v>
      </c>
      <c r="C36">
        <v>18931.073333333334</v>
      </c>
      <c r="D36">
        <v>85</v>
      </c>
      <c r="E36">
        <v>5021.75</v>
      </c>
      <c r="F36">
        <v>85</v>
      </c>
      <c r="G36">
        <v>8695.7649999999994</v>
      </c>
      <c r="H36">
        <v>85</v>
      </c>
      <c r="I36">
        <v>5076.771999999999</v>
      </c>
      <c r="J36">
        <v>85</v>
      </c>
      <c r="K36">
        <v>10300.426666666666</v>
      </c>
      <c r="L36">
        <v>85</v>
      </c>
      <c r="M36">
        <v>10703.63</v>
      </c>
      <c r="N36">
        <v>85</v>
      </c>
      <c r="O36">
        <v>10373.27</v>
      </c>
      <c r="P36">
        <v>85</v>
      </c>
      <c r="Q36">
        <v>9980.6866666666665</v>
      </c>
      <c r="R36">
        <v>85</v>
      </c>
      <c r="S36">
        <v>8859.7266666666674</v>
      </c>
      <c r="T36">
        <v>85</v>
      </c>
      <c r="U36">
        <v>12791.21</v>
      </c>
      <c r="V36">
        <v>85</v>
      </c>
      <c r="W36">
        <v>10645.6675</v>
      </c>
      <c r="X36">
        <v>85</v>
      </c>
      <c r="Y36">
        <v>14390.365000000002</v>
      </c>
      <c r="Z36">
        <v>85</v>
      </c>
      <c r="AA36">
        <v>27995.565000000002</v>
      </c>
      <c r="AB36">
        <v>85</v>
      </c>
      <c r="AC36">
        <v>25146.48</v>
      </c>
      <c r="AD36">
        <v>85</v>
      </c>
      <c r="AE36">
        <v>19540.939999999999</v>
      </c>
      <c r="AF36">
        <v>85</v>
      </c>
      <c r="AG36">
        <v>11133.28</v>
      </c>
      <c r="AH36">
        <v>85</v>
      </c>
      <c r="AI36">
        <v>20864.595000000001</v>
      </c>
      <c r="AJ36">
        <v>85</v>
      </c>
      <c r="AK36">
        <v>12007.539999999999</v>
      </c>
      <c r="AL36">
        <v>85</v>
      </c>
      <c r="AM36">
        <v>15057.51</v>
      </c>
      <c r="AN36">
        <v>85</v>
      </c>
      <c r="AO36">
        <v>14230.049999999997</v>
      </c>
      <c r="AP36">
        <v>85</v>
      </c>
      <c r="AQ36">
        <v>19254.740000000002</v>
      </c>
      <c r="AR36">
        <v>85</v>
      </c>
      <c r="AS36">
        <v>20081.224999999999</v>
      </c>
      <c r="AT36">
        <v>85</v>
      </c>
      <c r="AU36">
        <v>11521.37</v>
      </c>
      <c r="AV36">
        <v>85</v>
      </c>
      <c r="AW36">
        <v>12215.936666666666</v>
      </c>
      <c r="AX36">
        <v>85</v>
      </c>
      <c r="AY36">
        <v>14709.443333333335</v>
      </c>
      <c r="AZ36">
        <v>85</v>
      </c>
      <c r="BA36">
        <v>15625.26</v>
      </c>
      <c r="BB36">
        <v>85</v>
      </c>
      <c r="BC36">
        <v>11447.5075</v>
      </c>
      <c r="BD36">
        <v>85</v>
      </c>
      <c r="BE36">
        <v>17283.813333333335</v>
      </c>
      <c r="BF36">
        <v>85</v>
      </c>
      <c r="BG36">
        <v>8433.6774999999998</v>
      </c>
    </row>
    <row r="37" spans="2:64" x14ac:dyDescent="0.65">
      <c r="B37">
        <v>87.5</v>
      </c>
      <c r="C37">
        <v>20435.684999999998</v>
      </c>
      <c r="D37">
        <v>87.5</v>
      </c>
      <c r="E37">
        <v>6152.2619999999997</v>
      </c>
      <c r="F37">
        <v>87.5</v>
      </c>
      <c r="G37">
        <v>9272.49</v>
      </c>
      <c r="H37">
        <v>87.5</v>
      </c>
      <c r="I37">
        <v>5473.8940000000002</v>
      </c>
      <c r="J37">
        <v>87.5</v>
      </c>
      <c r="K37">
        <v>10593.726666666667</v>
      </c>
      <c r="L37">
        <v>87.5</v>
      </c>
      <c r="M37">
        <v>10114.32</v>
      </c>
      <c r="N37">
        <v>87.5</v>
      </c>
      <c r="O37">
        <v>9279.1866666666665</v>
      </c>
      <c r="P37">
        <v>87.5</v>
      </c>
      <c r="Q37">
        <v>11678.070000000002</v>
      </c>
      <c r="R37">
        <v>87.5</v>
      </c>
      <c r="S37">
        <v>8085.6000000000013</v>
      </c>
      <c r="T37">
        <v>87.5</v>
      </c>
      <c r="U37">
        <v>11052.403333333334</v>
      </c>
      <c r="V37">
        <v>87.5</v>
      </c>
      <c r="W37">
        <v>9996.2075000000004</v>
      </c>
      <c r="X37">
        <v>87.5</v>
      </c>
      <c r="Y37">
        <v>16869.823333333334</v>
      </c>
      <c r="Z37">
        <v>87.5</v>
      </c>
      <c r="AA37">
        <v>24432.639999999999</v>
      </c>
      <c r="AB37">
        <v>87.5</v>
      </c>
      <c r="AC37">
        <v>22446.055</v>
      </c>
      <c r="AD37">
        <v>87.5</v>
      </c>
      <c r="AE37">
        <v>19437.375</v>
      </c>
      <c r="AF37">
        <v>87.5</v>
      </c>
      <c r="AG37">
        <v>9723.6333333333332</v>
      </c>
      <c r="AH37">
        <v>87.5</v>
      </c>
      <c r="AI37">
        <v>23236.995000000003</v>
      </c>
      <c r="AJ37">
        <v>87.5</v>
      </c>
      <c r="AK37">
        <v>12174.123333333335</v>
      </c>
      <c r="AL37">
        <v>87.5</v>
      </c>
      <c r="AM37">
        <v>15114.796666666667</v>
      </c>
      <c r="AN37">
        <v>87.5</v>
      </c>
      <c r="AO37">
        <v>16315.386666666667</v>
      </c>
      <c r="AP37">
        <v>87.5</v>
      </c>
      <c r="AQ37">
        <v>19159.03</v>
      </c>
      <c r="AR37">
        <v>87.5</v>
      </c>
      <c r="AS37">
        <v>18471.22</v>
      </c>
      <c r="AT37">
        <v>87.5</v>
      </c>
      <c r="AU37">
        <v>9691.753333333334</v>
      </c>
      <c r="AV37">
        <v>87.5</v>
      </c>
      <c r="AW37">
        <v>11647.029999999999</v>
      </c>
      <c r="AX37">
        <v>87.5</v>
      </c>
      <c r="AY37">
        <v>14384.433333333334</v>
      </c>
      <c r="AZ37">
        <v>87.5</v>
      </c>
      <c r="BA37">
        <v>18041.096666666668</v>
      </c>
      <c r="BB37">
        <v>87.5</v>
      </c>
      <c r="BC37">
        <v>8247.3240000000023</v>
      </c>
      <c r="BD37">
        <v>87.5</v>
      </c>
      <c r="BE37">
        <v>13798.023333333333</v>
      </c>
      <c r="BF37">
        <v>87.5</v>
      </c>
      <c r="BG37">
        <v>10440.379999999999</v>
      </c>
    </row>
    <row r="38" spans="2:64" x14ac:dyDescent="0.65">
      <c r="B38">
        <v>90</v>
      </c>
      <c r="C38">
        <v>15900.226666666664</v>
      </c>
      <c r="D38">
        <v>90</v>
      </c>
      <c r="E38">
        <v>6738.8440000000001</v>
      </c>
      <c r="F38">
        <v>90</v>
      </c>
      <c r="G38">
        <v>9069.4766666666674</v>
      </c>
      <c r="H38">
        <v>90</v>
      </c>
      <c r="I38">
        <v>8755.7520000000004</v>
      </c>
      <c r="J38">
        <v>90</v>
      </c>
      <c r="K38">
        <v>9369.39</v>
      </c>
      <c r="L38">
        <v>90</v>
      </c>
      <c r="M38">
        <v>10618.306666666665</v>
      </c>
      <c r="N38">
        <v>90</v>
      </c>
      <c r="O38">
        <v>8736.94</v>
      </c>
      <c r="P38">
        <v>90</v>
      </c>
      <c r="Q38">
        <v>11616.216666666667</v>
      </c>
      <c r="R38">
        <v>90</v>
      </c>
      <c r="S38">
        <v>7215.6766666666663</v>
      </c>
      <c r="T38">
        <v>90</v>
      </c>
      <c r="U38">
        <v>8767.77</v>
      </c>
      <c r="V38">
        <v>90</v>
      </c>
      <c r="W38">
        <v>9363.2775000000001</v>
      </c>
      <c r="X38">
        <v>90</v>
      </c>
      <c r="Y38">
        <v>18404.690000000002</v>
      </c>
      <c r="Z38">
        <v>90</v>
      </c>
      <c r="AA38">
        <v>21151.82</v>
      </c>
      <c r="AB38">
        <v>90</v>
      </c>
      <c r="AC38">
        <v>20615.82</v>
      </c>
      <c r="AD38">
        <v>90</v>
      </c>
      <c r="AE38">
        <v>18372.78</v>
      </c>
      <c r="AF38">
        <v>90</v>
      </c>
      <c r="AG38">
        <v>8886.85</v>
      </c>
      <c r="AH38">
        <v>90</v>
      </c>
      <c r="AI38">
        <v>25360.346666666665</v>
      </c>
      <c r="AJ38">
        <v>90</v>
      </c>
      <c r="AK38">
        <v>11354.154999999999</v>
      </c>
      <c r="AL38">
        <v>90</v>
      </c>
      <c r="AM38">
        <v>13627.4</v>
      </c>
      <c r="AN38">
        <v>90</v>
      </c>
      <c r="AO38">
        <v>18694.79</v>
      </c>
      <c r="AP38">
        <v>90</v>
      </c>
      <c r="AQ38">
        <v>19123.310000000001</v>
      </c>
      <c r="AR38">
        <v>90</v>
      </c>
      <c r="AS38">
        <v>17252.733333333334</v>
      </c>
      <c r="AT38">
        <v>90</v>
      </c>
      <c r="AU38">
        <v>9288.5766666666659</v>
      </c>
      <c r="AV38">
        <v>90</v>
      </c>
      <c r="AW38">
        <v>8490.4699999999993</v>
      </c>
      <c r="AX38">
        <v>90</v>
      </c>
      <c r="AY38">
        <v>16564.713333333333</v>
      </c>
      <c r="AZ38">
        <v>90</v>
      </c>
      <c r="BA38">
        <v>14521.365</v>
      </c>
      <c r="BB38">
        <v>90</v>
      </c>
      <c r="BC38">
        <v>8597.5720000000001</v>
      </c>
      <c r="BD38">
        <v>90</v>
      </c>
      <c r="BE38">
        <v>14427.19</v>
      </c>
      <c r="BF38">
        <v>90</v>
      </c>
      <c r="BG38">
        <v>9177.4074999999993</v>
      </c>
    </row>
    <row r="39" spans="2:64" x14ac:dyDescent="0.65">
      <c r="B39">
        <v>92.5</v>
      </c>
      <c r="C39">
        <v>13683.356666666667</v>
      </c>
      <c r="D39">
        <v>92.5</v>
      </c>
      <c r="E39">
        <v>5593.6125000000002</v>
      </c>
      <c r="F39">
        <v>92.5</v>
      </c>
      <c r="G39">
        <v>9093.8449999999993</v>
      </c>
      <c r="H39">
        <v>92.5</v>
      </c>
      <c r="I39">
        <v>6805.8279999999995</v>
      </c>
      <c r="J39">
        <v>92.5</v>
      </c>
      <c r="K39">
        <v>8517.7699999999986</v>
      </c>
      <c r="L39">
        <v>92.5</v>
      </c>
      <c r="M39">
        <v>10540.883333333333</v>
      </c>
      <c r="N39">
        <v>92.5</v>
      </c>
      <c r="O39">
        <v>7792.1466666666674</v>
      </c>
      <c r="P39">
        <v>92.5</v>
      </c>
      <c r="Q39">
        <v>10064.456666666667</v>
      </c>
      <c r="R39">
        <v>92.5</v>
      </c>
      <c r="S39">
        <v>6786.18</v>
      </c>
      <c r="T39">
        <v>92.5</v>
      </c>
      <c r="U39">
        <v>9696.9833333333336</v>
      </c>
      <c r="V39">
        <v>92.5</v>
      </c>
      <c r="W39">
        <v>9279.84</v>
      </c>
      <c r="X39">
        <v>92.5</v>
      </c>
      <c r="Y39">
        <v>18140.560000000001</v>
      </c>
      <c r="Z39">
        <v>92.5</v>
      </c>
      <c r="AA39">
        <v>22095.93</v>
      </c>
      <c r="AB39">
        <v>92.5</v>
      </c>
      <c r="AC39">
        <v>17607.12</v>
      </c>
      <c r="AD39">
        <v>92.5</v>
      </c>
      <c r="AE39">
        <v>16516.86</v>
      </c>
      <c r="AF39">
        <v>92.5</v>
      </c>
      <c r="AG39">
        <v>8165.12</v>
      </c>
      <c r="AH39">
        <v>92.5</v>
      </c>
      <c r="AI39">
        <v>27066.166666666668</v>
      </c>
      <c r="AJ39">
        <v>92.5</v>
      </c>
      <c r="AK39">
        <v>12680.202499999999</v>
      </c>
      <c r="AL39">
        <v>92.5</v>
      </c>
      <c r="AM39">
        <v>14244.339999999998</v>
      </c>
      <c r="AN39">
        <v>92.5</v>
      </c>
      <c r="AO39">
        <v>19601.46</v>
      </c>
      <c r="AP39">
        <v>92.5</v>
      </c>
      <c r="AQ39">
        <v>19004.925000000003</v>
      </c>
      <c r="AR39">
        <v>92.5</v>
      </c>
      <c r="AS39">
        <v>15063.75</v>
      </c>
      <c r="AT39">
        <v>92.5</v>
      </c>
      <c r="AU39">
        <v>9398.7300000000014</v>
      </c>
      <c r="AV39">
        <v>92.5</v>
      </c>
      <c r="AW39">
        <v>7478.3633333333337</v>
      </c>
      <c r="AX39">
        <v>92.5</v>
      </c>
      <c r="AY39">
        <v>15435.583333333334</v>
      </c>
      <c r="AZ39">
        <v>92.5</v>
      </c>
      <c r="BA39">
        <v>13378.746666666666</v>
      </c>
      <c r="BB39">
        <v>92.5</v>
      </c>
      <c r="BC39">
        <v>9083.76</v>
      </c>
      <c r="BD39">
        <v>92.5</v>
      </c>
      <c r="BE39">
        <v>12951.936666666666</v>
      </c>
      <c r="BF39">
        <v>92.5</v>
      </c>
      <c r="BG39">
        <v>8033.1733333333332</v>
      </c>
    </row>
    <row r="40" spans="2:64" x14ac:dyDescent="0.65">
      <c r="B40">
        <v>95</v>
      </c>
      <c r="C40">
        <v>14089.019999999999</v>
      </c>
      <c r="D40">
        <v>95</v>
      </c>
      <c r="E40">
        <v>5676.6979999999994</v>
      </c>
      <c r="F40">
        <v>95</v>
      </c>
      <c r="G40">
        <v>9085.840000000002</v>
      </c>
      <c r="H40">
        <v>95</v>
      </c>
      <c r="I40">
        <v>5449.5059999999994</v>
      </c>
      <c r="J40">
        <v>95</v>
      </c>
      <c r="K40">
        <v>8703.9633333333331</v>
      </c>
      <c r="L40">
        <v>95</v>
      </c>
      <c r="M40">
        <v>9752.14</v>
      </c>
      <c r="N40">
        <v>95</v>
      </c>
      <c r="O40">
        <v>8384.9074999999993</v>
      </c>
      <c r="P40">
        <v>95</v>
      </c>
      <c r="Q40">
        <v>9121.89</v>
      </c>
      <c r="R40">
        <v>95</v>
      </c>
      <c r="S40">
        <v>7359.4699999999984</v>
      </c>
      <c r="T40">
        <v>95</v>
      </c>
      <c r="U40">
        <v>12112.974999999999</v>
      </c>
      <c r="V40">
        <v>95</v>
      </c>
      <c r="W40">
        <v>9377.125</v>
      </c>
      <c r="X40">
        <v>95</v>
      </c>
      <c r="Y40">
        <v>18460.93</v>
      </c>
      <c r="Z40">
        <v>95</v>
      </c>
      <c r="AA40">
        <v>22593.85</v>
      </c>
      <c r="AB40">
        <v>95</v>
      </c>
      <c r="AC40">
        <v>18501.555</v>
      </c>
      <c r="AD40">
        <v>95</v>
      </c>
      <c r="AE40">
        <v>16451.59</v>
      </c>
      <c r="AF40">
        <v>95</v>
      </c>
      <c r="AG40">
        <v>7843.5199999999995</v>
      </c>
      <c r="AH40">
        <v>95</v>
      </c>
      <c r="AI40">
        <v>26917.03</v>
      </c>
      <c r="AJ40">
        <v>95</v>
      </c>
      <c r="AK40">
        <v>10131.503333333334</v>
      </c>
      <c r="AL40">
        <v>95</v>
      </c>
      <c r="AM40">
        <v>14361.345000000001</v>
      </c>
      <c r="AN40">
        <v>95</v>
      </c>
      <c r="AO40">
        <v>18643.586666666666</v>
      </c>
      <c r="AP40">
        <v>95</v>
      </c>
      <c r="AQ40">
        <v>20095.810000000001</v>
      </c>
      <c r="AR40">
        <v>95</v>
      </c>
      <c r="AS40">
        <v>15035.125</v>
      </c>
      <c r="AT40">
        <v>95</v>
      </c>
      <c r="AU40">
        <v>8452.2166666666672</v>
      </c>
      <c r="AV40">
        <v>95</v>
      </c>
      <c r="AW40">
        <v>7859.4250000000002</v>
      </c>
      <c r="AX40">
        <v>95</v>
      </c>
      <c r="AY40">
        <v>13882.87</v>
      </c>
      <c r="AZ40">
        <v>95</v>
      </c>
      <c r="BA40">
        <v>12660.64</v>
      </c>
      <c r="BB40">
        <v>95</v>
      </c>
      <c r="BC40">
        <v>9873.369999999999</v>
      </c>
      <c r="BD40">
        <v>95</v>
      </c>
      <c r="BE40">
        <v>13055.395</v>
      </c>
      <c r="BF40">
        <v>95</v>
      </c>
      <c r="BG40">
        <v>7769.8225000000002</v>
      </c>
    </row>
    <row r="41" spans="2:64" x14ac:dyDescent="0.65">
      <c r="B41">
        <v>97.5</v>
      </c>
      <c r="C41">
        <v>13033.553333333335</v>
      </c>
      <c r="D41">
        <v>97.5</v>
      </c>
      <c r="E41">
        <v>5688.0939999999991</v>
      </c>
      <c r="F41">
        <v>97.5</v>
      </c>
      <c r="G41">
        <v>8493.744999999999</v>
      </c>
      <c r="H41">
        <v>97.5</v>
      </c>
      <c r="I41">
        <v>5678.2640000000001</v>
      </c>
      <c r="J41">
        <v>97.5</v>
      </c>
      <c r="K41">
        <v>10177.223333333333</v>
      </c>
      <c r="L41">
        <v>97.5</v>
      </c>
      <c r="M41">
        <v>9290.0433333333331</v>
      </c>
      <c r="N41">
        <v>97.5</v>
      </c>
      <c r="O41">
        <v>10119.653333333334</v>
      </c>
      <c r="P41">
        <v>97.5</v>
      </c>
      <c r="Q41">
        <v>10344.576666666668</v>
      </c>
      <c r="R41">
        <v>97.5</v>
      </c>
      <c r="S41">
        <v>6861.8933333333334</v>
      </c>
      <c r="T41">
        <v>97.5</v>
      </c>
      <c r="U41">
        <v>12762.406666666668</v>
      </c>
      <c r="V41">
        <v>97.5</v>
      </c>
      <c r="W41">
        <v>10443.842499999999</v>
      </c>
      <c r="X41">
        <v>97.5</v>
      </c>
      <c r="Y41">
        <v>21081.919999999998</v>
      </c>
      <c r="Z41">
        <v>97.5</v>
      </c>
      <c r="AA41">
        <v>22878.55</v>
      </c>
      <c r="AB41">
        <v>97.5</v>
      </c>
      <c r="AC41">
        <v>17467.764999999999</v>
      </c>
      <c r="AD41">
        <v>97.5</v>
      </c>
      <c r="AE41">
        <v>16450.18</v>
      </c>
      <c r="AF41">
        <v>97.5</v>
      </c>
      <c r="AG41">
        <v>8253.5466666666671</v>
      </c>
      <c r="AH41">
        <v>97.5</v>
      </c>
      <c r="AI41">
        <v>26642.705000000002</v>
      </c>
      <c r="AJ41">
        <v>97.5</v>
      </c>
      <c r="AK41">
        <v>12273.045</v>
      </c>
      <c r="AL41">
        <v>97.5</v>
      </c>
      <c r="AM41">
        <v>14935.199999999999</v>
      </c>
      <c r="AN41">
        <v>97.5</v>
      </c>
      <c r="AO41">
        <v>16812.376666666667</v>
      </c>
      <c r="AP41">
        <v>97.5</v>
      </c>
      <c r="AQ41">
        <v>19850.385000000002</v>
      </c>
      <c r="AR41">
        <v>97.5</v>
      </c>
      <c r="AS41">
        <v>16468.46</v>
      </c>
      <c r="AT41">
        <v>97.5</v>
      </c>
      <c r="AU41">
        <v>9380.3399999999983</v>
      </c>
      <c r="AV41">
        <v>97.5</v>
      </c>
      <c r="AW41">
        <v>8600.94</v>
      </c>
      <c r="AX41">
        <v>97.5</v>
      </c>
      <c r="AY41">
        <v>14279.186666666666</v>
      </c>
      <c r="AZ41">
        <v>97.5</v>
      </c>
      <c r="BA41">
        <v>13316.623333333335</v>
      </c>
      <c r="BB41">
        <v>97.5</v>
      </c>
      <c r="BC41">
        <v>7175.7325000000001</v>
      </c>
      <c r="BD41">
        <v>97.5</v>
      </c>
      <c r="BE41">
        <v>13640.210000000001</v>
      </c>
      <c r="BF41">
        <v>97.5</v>
      </c>
      <c r="BG41">
        <v>8370.0400000000009</v>
      </c>
    </row>
    <row r="42" spans="2:64" x14ac:dyDescent="0.65">
      <c r="B42">
        <v>100</v>
      </c>
      <c r="C42">
        <v>11747.263333333331</v>
      </c>
      <c r="D42">
        <v>100</v>
      </c>
      <c r="E42">
        <v>7862.398000000001</v>
      </c>
      <c r="F42">
        <v>100</v>
      </c>
      <c r="G42">
        <v>9014.2300000000014</v>
      </c>
      <c r="H42">
        <v>100</v>
      </c>
      <c r="I42">
        <v>5708.3279999999995</v>
      </c>
      <c r="J42">
        <v>100</v>
      </c>
      <c r="K42">
        <v>12349.17</v>
      </c>
      <c r="L42">
        <v>100</v>
      </c>
      <c r="M42">
        <v>11206.286666666667</v>
      </c>
      <c r="N42">
        <v>100</v>
      </c>
      <c r="O42">
        <v>10347.014999999999</v>
      </c>
      <c r="P42">
        <v>100</v>
      </c>
      <c r="Q42">
        <v>10536.043333333333</v>
      </c>
      <c r="R42">
        <v>100</v>
      </c>
      <c r="S42">
        <v>6625.7166666666662</v>
      </c>
      <c r="T42">
        <v>100</v>
      </c>
      <c r="U42">
        <v>13412.256666666668</v>
      </c>
      <c r="V42">
        <v>100</v>
      </c>
      <c r="W42">
        <v>10782.827499999999</v>
      </c>
      <c r="X42">
        <v>100</v>
      </c>
      <c r="Y42">
        <v>19173.233333333334</v>
      </c>
      <c r="Z42">
        <v>100</v>
      </c>
      <c r="AA42">
        <v>24304.114999999998</v>
      </c>
      <c r="AB42">
        <v>100</v>
      </c>
      <c r="AC42">
        <v>16282.24</v>
      </c>
      <c r="AD42">
        <v>100</v>
      </c>
      <c r="AE42">
        <v>17369.72</v>
      </c>
      <c r="AF42">
        <v>100</v>
      </c>
      <c r="AG42">
        <v>8517.5466666666671</v>
      </c>
      <c r="AH42">
        <v>100</v>
      </c>
      <c r="AI42">
        <v>26465.666666666668</v>
      </c>
      <c r="AJ42">
        <v>100</v>
      </c>
      <c r="AK42">
        <v>13379.897500000001</v>
      </c>
      <c r="AL42">
        <v>100</v>
      </c>
      <c r="AM42">
        <v>16014.296666666669</v>
      </c>
      <c r="AN42">
        <v>100</v>
      </c>
      <c r="AO42">
        <v>19634.622500000001</v>
      </c>
      <c r="AP42">
        <v>100</v>
      </c>
      <c r="AQ42">
        <v>20225.014999999999</v>
      </c>
      <c r="AR42">
        <v>100</v>
      </c>
      <c r="AS42">
        <v>16397.84</v>
      </c>
      <c r="AT42">
        <v>100</v>
      </c>
      <c r="AU42">
        <v>12278.876666666669</v>
      </c>
      <c r="AV42">
        <v>100</v>
      </c>
      <c r="AW42">
        <v>10364.376666666669</v>
      </c>
      <c r="AX42">
        <v>100</v>
      </c>
      <c r="AY42">
        <v>18351.056666666667</v>
      </c>
      <c r="AZ42">
        <v>100</v>
      </c>
      <c r="BA42">
        <v>12671.657500000001</v>
      </c>
      <c r="BB42">
        <v>100</v>
      </c>
      <c r="BC42">
        <v>8005.7839999999997</v>
      </c>
      <c r="BD42">
        <v>100</v>
      </c>
      <c r="BE42">
        <v>12835.206666666665</v>
      </c>
      <c r="BF42">
        <v>100</v>
      </c>
      <c r="BG42">
        <v>9109.2749999999996</v>
      </c>
    </row>
    <row r="44" spans="2:64" x14ac:dyDescent="0.65">
      <c r="B44">
        <v>0</v>
      </c>
      <c r="D44">
        <v>0</v>
      </c>
      <c r="F44">
        <v>0</v>
      </c>
      <c r="H44">
        <v>0</v>
      </c>
      <c r="J44">
        <v>0</v>
      </c>
      <c r="L44">
        <v>0</v>
      </c>
      <c r="N44">
        <v>0</v>
      </c>
      <c r="P44">
        <v>0</v>
      </c>
      <c r="R44">
        <v>0</v>
      </c>
      <c r="T44">
        <v>0</v>
      </c>
      <c r="V44">
        <v>0</v>
      </c>
      <c r="X44">
        <v>0</v>
      </c>
      <c r="Z44">
        <v>0</v>
      </c>
      <c r="AB44">
        <v>0</v>
      </c>
      <c r="AD44">
        <v>0</v>
      </c>
      <c r="AF44">
        <v>0</v>
      </c>
      <c r="AH44">
        <v>0</v>
      </c>
      <c r="AJ44">
        <v>0</v>
      </c>
      <c r="AL44">
        <v>0</v>
      </c>
      <c r="AN44">
        <v>0</v>
      </c>
      <c r="AP44">
        <v>0</v>
      </c>
      <c r="AR44">
        <v>0</v>
      </c>
      <c r="AT44">
        <v>0</v>
      </c>
      <c r="AV44">
        <v>0</v>
      </c>
      <c r="AX44">
        <v>0</v>
      </c>
      <c r="AZ44">
        <v>0</v>
      </c>
      <c r="BB44">
        <v>0</v>
      </c>
      <c r="BD44">
        <v>0</v>
      </c>
      <c r="BF44">
        <v>0</v>
      </c>
      <c r="BJ44" t="s">
        <v>14</v>
      </c>
      <c r="BK44" t="s">
        <v>15</v>
      </c>
      <c r="BL44" t="s">
        <v>16</v>
      </c>
    </row>
    <row r="45" spans="2:64" x14ac:dyDescent="0.65">
      <c r="B45">
        <v>2.5</v>
      </c>
      <c r="C45">
        <v>1</v>
      </c>
      <c r="D45">
        <v>2.5</v>
      </c>
      <c r="E45">
        <v>1</v>
      </c>
      <c r="F45">
        <v>2.5</v>
      </c>
      <c r="G45">
        <v>1</v>
      </c>
      <c r="H45">
        <v>2.5</v>
      </c>
      <c r="I45">
        <v>1</v>
      </c>
      <c r="J45">
        <v>2.5</v>
      </c>
      <c r="K45">
        <v>1</v>
      </c>
      <c r="L45">
        <v>2.5</v>
      </c>
      <c r="M45">
        <v>1</v>
      </c>
      <c r="N45">
        <v>2.5</v>
      </c>
      <c r="O45">
        <v>1</v>
      </c>
      <c r="P45">
        <v>2.5</v>
      </c>
      <c r="Q45">
        <v>1</v>
      </c>
      <c r="R45">
        <v>2.5</v>
      </c>
      <c r="S45">
        <v>1</v>
      </c>
      <c r="T45">
        <v>2.5</v>
      </c>
      <c r="U45">
        <v>1</v>
      </c>
      <c r="V45">
        <v>2.5</v>
      </c>
      <c r="W45">
        <v>1</v>
      </c>
      <c r="X45">
        <v>2.5</v>
      </c>
      <c r="Y45">
        <v>1</v>
      </c>
      <c r="Z45">
        <v>2.5</v>
      </c>
      <c r="AA45">
        <v>1</v>
      </c>
      <c r="AB45">
        <v>2.5</v>
      </c>
      <c r="AC45">
        <v>1</v>
      </c>
      <c r="AD45">
        <v>2.5</v>
      </c>
      <c r="AE45">
        <v>1</v>
      </c>
      <c r="AF45">
        <v>2.5</v>
      </c>
      <c r="AG45">
        <v>1</v>
      </c>
      <c r="AH45">
        <v>2.5</v>
      </c>
      <c r="AI45">
        <v>1</v>
      </c>
      <c r="AJ45">
        <v>2.5</v>
      </c>
      <c r="AK45">
        <v>1</v>
      </c>
      <c r="AL45">
        <v>2.5</v>
      </c>
      <c r="AM45">
        <v>1</v>
      </c>
      <c r="AN45">
        <v>2.5</v>
      </c>
      <c r="AO45">
        <v>1</v>
      </c>
      <c r="AP45">
        <v>2.5</v>
      </c>
      <c r="AQ45">
        <v>1</v>
      </c>
      <c r="AR45">
        <v>2.5</v>
      </c>
      <c r="AS45">
        <v>1</v>
      </c>
      <c r="AT45">
        <v>2.5</v>
      </c>
      <c r="AU45">
        <v>1</v>
      </c>
      <c r="AV45">
        <v>2.5</v>
      </c>
      <c r="AW45">
        <v>1</v>
      </c>
      <c r="AX45">
        <v>2.5</v>
      </c>
      <c r="AY45">
        <v>1</v>
      </c>
      <c r="AZ45">
        <v>2.5</v>
      </c>
      <c r="BA45">
        <v>1</v>
      </c>
      <c r="BB45">
        <v>2.5</v>
      </c>
      <c r="BC45">
        <v>1</v>
      </c>
      <c r="BD45">
        <v>2.5</v>
      </c>
      <c r="BE45">
        <v>1</v>
      </c>
      <c r="BF45">
        <v>2.5</v>
      </c>
      <c r="BG45">
        <v>1</v>
      </c>
      <c r="BI45" s="2" t="s">
        <v>1</v>
      </c>
      <c r="BJ45" s="2">
        <f>AVERAGE(C45,E45,G45,I45,K45,M45,O45,Q45,S45,U45,W45,Y45,AA45,AC45,AE45,AG45,AI45,AK45,AM45,AO45,AQ45,AS45,AU45,AW45,AY45,BA45,BC45,BE45,BG45)</f>
        <v>1</v>
      </c>
      <c r="BK45" s="2">
        <f>_xlfn.STDEV.P(C45,E45,G45,I45,K45,M45,O45,Q45,S45,U45,W45,Y45,AA45,AC45,AE45,AG45,AI45,AK45,AM45,AO45,AQ45,AS45,AU45,AW45,AY45,BA45,BC45,BE45,BG45)</f>
        <v>0</v>
      </c>
      <c r="BL45" s="2">
        <f>BK45/(SQRT(29))</f>
        <v>0</v>
      </c>
    </row>
    <row r="46" spans="2:64" x14ac:dyDescent="0.65">
      <c r="B46">
        <v>5</v>
      </c>
      <c r="C46">
        <f>C4/C$3</f>
        <v>0.74072378867652244</v>
      </c>
      <c r="D46">
        <v>5</v>
      </c>
      <c r="E46">
        <f>E4/E$3</f>
        <v>0.82685316695172517</v>
      </c>
      <c r="F46">
        <v>5</v>
      </c>
      <c r="G46">
        <f>G4/G$3</f>
        <v>1.0117828719303732</v>
      </c>
      <c r="H46">
        <v>5</v>
      </c>
      <c r="I46">
        <f>I4/I$3</f>
        <v>0.63873293000995979</v>
      </c>
      <c r="J46">
        <v>5</v>
      </c>
      <c r="K46">
        <f>K4/K$3</f>
        <v>1.048168359738993</v>
      </c>
      <c r="L46">
        <v>5</v>
      </c>
      <c r="M46">
        <f>M4/M$3</f>
        <v>0.86521036455065548</v>
      </c>
      <c r="N46">
        <v>5</v>
      </c>
      <c r="O46">
        <f>O4/O$3</f>
        <v>1.0188153070084986</v>
      </c>
      <c r="P46">
        <v>5</v>
      </c>
      <c r="Q46">
        <f>Q4/Q$3</f>
        <v>1.0842390764027081</v>
      </c>
      <c r="R46">
        <v>5</v>
      </c>
      <c r="S46">
        <f>S4/S$3</f>
        <v>0.79545579020065438</v>
      </c>
      <c r="T46">
        <v>5</v>
      </c>
      <c r="U46">
        <f>U4/U$3</f>
        <v>0.74386858864256256</v>
      </c>
      <c r="V46">
        <v>5</v>
      </c>
      <c r="W46">
        <f>W4/W$3</f>
        <v>0.91358316261635186</v>
      </c>
      <c r="X46">
        <v>5</v>
      </c>
      <c r="Y46">
        <f>Y4/Y$3</f>
        <v>0.77076369386809174</v>
      </c>
      <c r="Z46">
        <v>5</v>
      </c>
      <c r="AA46">
        <f>AA4/AA$3</f>
        <v>0.95020174277090386</v>
      </c>
      <c r="AB46">
        <v>5</v>
      </c>
      <c r="AC46">
        <f>AC4/AC$3</f>
        <v>0.96715824921258287</v>
      </c>
      <c r="AD46">
        <v>5</v>
      </c>
      <c r="AE46">
        <f>AE4/AE$3</f>
        <v>0.92537609572149682</v>
      </c>
      <c r="AF46">
        <v>5</v>
      </c>
      <c r="AG46">
        <f>AG4/AG$3</f>
        <v>0.9765937752991718</v>
      </c>
      <c r="AH46">
        <v>5</v>
      </c>
      <c r="AI46">
        <f>AI4/AI$3</f>
        <v>0.97598073562102639</v>
      </c>
      <c r="AJ46">
        <v>5</v>
      </c>
      <c r="AK46">
        <f>AK4/AK$3</f>
        <v>0.98797883785387364</v>
      </c>
      <c r="AL46">
        <v>5</v>
      </c>
      <c r="AM46">
        <f>AM4/AM$3</f>
        <v>0.97426636568848757</v>
      </c>
      <c r="AN46">
        <v>5</v>
      </c>
      <c r="AO46">
        <f>AO4/AO$3</f>
        <v>0.75253133420563434</v>
      </c>
      <c r="AP46">
        <v>5</v>
      </c>
      <c r="AQ46">
        <f>AQ4/AQ$3</f>
        <v>0.88626073289286023</v>
      </c>
      <c r="AR46">
        <v>5</v>
      </c>
      <c r="AS46">
        <f>AS4/AS$3</f>
        <v>0.97314774785867364</v>
      </c>
      <c r="AT46">
        <v>5</v>
      </c>
      <c r="AU46">
        <f>AU4/AU$3</f>
        <v>0.91169021043953902</v>
      </c>
      <c r="AV46">
        <v>5</v>
      </c>
      <c r="AW46">
        <f>AW4/AW$3</f>
        <v>0.97624531234325818</v>
      </c>
      <c r="AX46">
        <v>5</v>
      </c>
      <c r="AY46">
        <f>AY4/AY$3</f>
        <v>1.0727272757349178</v>
      </c>
      <c r="AZ46">
        <v>5</v>
      </c>
      <c r="BA46">
        <f>BA4/BA$3</f>
        <v>0.75035605927753624</v>
      </c>
      <c r="BB46">
        <v>5</v>
      </c>
      <c r="BC46">
        <f>BC4/BC$3</f>
        <v>0.61076717612449904</v>
      </c>
      <c r="BD46">
        <v>5</v>
      </c>
      <c r="BE46">
        <f>BE4/BE$3</f>
        <v>0.98401092362152975</v>
      </c>
      <c r="BF46">
        <v>5</v>
      </c>
      <c r="BG46">
        <f>BG4/BG$3</f>
        <v>1.0119105831592661</v>
      </c>
      <c r="BI46" s="2"/>
      <c r="BJ46" s="2">
        <f t="shared" ref="BJ46:BJ84" si="0">AVERAGE(C46,E46,G46,I46,K46,M46,O46,Q46,S46,U46,W46,Y46,AA46,AC46,AE46,AG46,AI46,AK46,AM46,AO46,AQ46,AS46,AU46,AW46,AY46,BA46,BC46,BE46,BG46)</f>
        <v>0.90156552615249508</v>
      </c>
      <c r="BK46" s="2">
        <f t="shared" ref="BK46:BK84" si="1">_xlfn.STDEV.P(C46,E46,G46,I46,K46,M46,O46,Q46,S46,U46,W46,Y46,AA46,AC46,AE46,AG46,AI46,AK46,AM46,AO46,AQ46,AS46,AU46,AW46,AY46,BA46,BC46,BE46,BG46)</f>
        <v>0.12540887544002724</v>
      </c>
      <c r="BL46" s="2">
        <f t="shared" ref="BL46:BL84" si="2">BK46/(SQRT(29))</f>
        <v>2.3287843535239633E-2</v>
      </c>
    </row>
    <row r="47" spans="2:64" x14ac:dyDescent="0.65">
      <c r="B47">
        <v>7.5</v>
      </c>
      <c r="C47">
        <f t="shared" ref="C47:E84" si="3">C5/C$3</f>
        <v>0.54594445142821735</v>
      </c>
      <c r="D47">
        <v>7.5</v>
      </c>
      <c r="E47">
        <f t="shared" si="3"/>
        <v>0.80395669819708737</v>
      </c>
      <c r="F47">
        <v>7.5</v>
      </c>
      <c r="G47">
        <f t="shared" ref="G47" si="4">G5/G$3</f>
        <v>0.93541903188382403</v>
      </c>
      <c r="H47">
        <v>7.5</v>
      </c>
      <c r="I47">
        <f t="shared" ref="I47" si="5">I5/I$3</f>
        <v>0.63959786389276829</v>
      </c>
      <c r="J47">
        <v>7.5</v>
      </c>
      <c r="K47">
        <f t="shared" ref="K47" si="6">K5/K$3</f>
        <v>1.0873832660082428</v>
      </c>
      <c r="L47">
        <v>7.5</v>
      </c>
      <c r="M47">
        <f t="shared" ref="M47" si="7">M5/M$3</f>
        <v>0.86819548745843744</v>
      </c>
      <c r="N47">
        <v>7.5</v>
      </c>
      <c r="O47">
        <f t="shared" ref="O47" si="8">O5/O$3</f>
        <v>0.94603609577433756</v>
      </c>
      <c r="P47">
        <v>7.5</v>
      </c>
      <c r="Q47">
        <f t="shared" ref="Q47:Q84" si="9">Q5/Q$3</f>
        <v>1.0895875508044608</v>
      </c>
      <c r="R47">
        <v>7.5</v>
      </c>
      <c r="S47">
        <f t="shared" ref="S47:S84" si="10">S5/S$3</f>
        <v>0.76251968672229931</v>
      </c>
      <c r="T47">
        <v>7.5</v>
      </c>
      <c r="U47">
        <f t="shared" ref="U47:U84" si="11">U5/U$3</f>
        <v>0.63583238841816003</v>
      </c>
      <c r="V47">
        <v>7.5</v>
      </c>
      <c r="W47">
        <f t="shared" ref="W47" si="12">W5/W$3</f>
        <v>0.97566649637073344</v>
      </c>
      <c r="X47">
        <v>7.5</v>
      </c>
      <c r="Y47">
        <f t="shared" ref="Y47" si="13">Y5/Y$3</f>
        <v>0.65878616026392567</v>
      </c>
      <c r="Z47">
        <v>7.5</v>
      </c>
      <c r="AA47">
        <f t="shared" ref="AA47:AA84" si="14">AA5/AA$3</f>
        <v>0.80536396012149236</v>
      </c>
      <c r="AB47">
        <v>7.5</v>
      </c>
      <c r="AC47">
        <f t="shared" ref="AC47:AC84" si="15">AC5/AC$3</f>
        <v>0.81130686310897393</v>
      </c>
      <c r="AD47">
        <v>7.5</v>
      </c>
      <c r="AE47">
        <f t="shared" ref="AE47:AE84" si="16">AE5/AE$3</f>
        <v>1.0310430610865071</v>
      </c>
      <c r="AF47">
        <v>7.5</v>
      </c>
      <c r="AG47">
        <f t="shared" ref="AG47" si="17">AG5/AG$3</f>
        <v>1.0081971919909052</v>
      </c>
      <c r="AH47">
        <v>7.5</v>
      </c>
      <c r="AI47">
        <f t="shared" ref="AI47" si="18">AI5/AI$3</f>
        <v>0.95118030635325157</v>
      </c>
      <c r="AJ47">
        <v>7.5</v>
      </c>
      <c r="AK47">
        <f t="shared" ref="AK47:AK84" si="19">AK5/AK$3</f>
        <v>1.0962839663549959</v>
      </c>
      <c r="AL47">
        <v>7.5</v>
      </c>
      <c r="AM47">
        <f t="shared" ref="AM47:AM84" si="20">AM5/AM$3</f>
        <v>0.95993227990970653</v>
      </c>
      <c r="AN47">
        <v>7.5</v>
      </c>
      <c r="AO47">
        <f t="shared" ref="AO47:AO84" si="21">AO5/AO$3</f>
        <v>0.67282763281398439</v>
      </c>
      <c r="AP47">
        <v>7.5</v>
      </c>
      <c r="AQ47">
        <f t="shared" ref="AQ47" si="22">AQ5/AQ$3</f>
        <v>0.79046288480755988</v>
      </c>
      <c r="AR47">
        <v>7.5</v>
      </c>
      <c r="AS47">
        <f t="shared" ref="AS47" si="23">AS5/AS$3</f>
        <v>0.89275991687912593</v>
      </c>
      <c r="AT47">
        <v>7.5</v>
      </c>
      <c r="AU47">
        <f t="shared" ref="AU47:AU84" si="24">AU5/AU$3</f>
        <v>0.91207847839608513</v>
      </c>
      <c r="AV47">
        <v>7.5</v>
      </c>
      <c r="AW47">
        <f t="shared" ref="AW47:AW84" si="25">AW5/AW$3</f>
        <v>1.0539941102830939</v>
      </c>
      <c r="AX47">
        <v>7.5</v>
      </c>
      <c r="AY47">
        <f t="shared" ref="AY47:AY84" si="26">AY5/AY$3</f>
        <v>1.1909441886216852</v>
      </c>
      <c r="AZ47">
        <v>7.5</v>
      </c>
      <c r="BA47">
        <f t="shared" ref="BA47" si="27">BA5/BA$3</f>
        <v>1.0262614027949313</v>
      </c>
      <c r="BB47">
        <v>7.5</v>
      </c>
      <c r="BC47">
        <f t="shared" ref="BC47" si="28">BC5/BC$3</f>
        <v>0.61325843286161741</v>
      </c>
      <c r="BD47">
        <v>7.5</v>
      </c>
      <c r="BE47">
        <f t="shared" ref="BE47:BE84" si="29">BE5/BE$3</f>
        <v>0.89720540653376457</v>
      </c>
      <c r="BF47">
        <v>7.5</v>
      </c>
      <c r="BG47">
        <f t="shared" ref="BG47:BG84" si="30">BG5/BG$3</f>
        <v>0.85571469042040649</v>
      </c>
      <c r="BJ47" s="2">
        <f t="shared" si="0"/>
        <v>0.87992206726070965</v>
      </c>
      <c r="BK47" s="2">
        <f t="shared" si="1"/>
        <v>0.16415645787637115</v>
      </c>
      <c r="BL47" s="2">
        <f t="shared" si="2"/>
        <v>3.0483088959299711E-2</v>
      </c>
    </row>
    <row r="48" spans="2:64" x14ac:dyDescent="0.65">
      <c r="B48">
        <v>10</v>
      </c>
      <c r="C48">
        <f t="shared" si="3"/>
        <v>0.5263872608341299</v>
      </c>
      <c r="D48">
        <v>10</v>
      </c>
      <c r="E48">
        <f t="shared" si="3"/>
        <v>0.66381311938617704</v>
      </c>
      <c r="F48">
        <v>10</v>
      </c>
      <c r="G48">
        <f t="shared" ref="G48" si="31">G6/G$3</f>
        <v>0.86867076248828679</v>
      </c>
      <c r="H48">
        <v>10</v>
      </c>
      <c r="I48">
        <f t="shared" ref="I48" si="32">I6/I$3</f>
        <v>0.50471816833283178</v>
      </c>
      <c r="J48">
        <v>10</v>
      </c>
      <c r="K48">
        <f t="shared" ref="K48" si="33">K6/K$3</f>
        <v>0.9313505883260581</v>
      </c>
      <c r="L48">
        <v>10</v>
      </c>
      <c r="M48">
        <f t="shared" ref="M48" si="34">M6/M$3</f>
        <v>0.70427754264677667</v>
      </c>
      <c r="N48">
        <v>10</v>
      </c>
      <c r="O48">
        <f t="shared" ref="O48" si="35">O6/O$3</f>
        <v>0.98322051891642925</v>
      </c>
      <c r="P48">
        <v>10</v>
      </c>
      <c r="Q48">
        <f t="shared" si="9"/>
        <v>1.3669375879656773</v>
      </c>
      <c r="R48">
        <v>10</v>
      </c>
      <c r="S48">
        <f t="shared" si="10"/>
        <v>0.7638712745507954</v>
      </c>
      <c r="T48">
        <v>10</v>
      </c>
      <c r="U48">
        <f t="shared" si="11"/>
        <v>0.60963709479729078</v>
      </c>
      <c r="V48">
        <v>10</v>
      </c>
      <c r="W48">
        <f t="shared" ref="W48" si="36">W6/W$3</f>
        <v>0.98634721286091842</v>
      </c>
      <c r="X48">
        <v>10</v>
      </c>
      <c r="Y48">
        <f t="shared" ref="Y48" si="37">Y6/Y$3</f>
        <v>0.70275922240095978</v>
      </c>
      <c r="Z48">
        <v>10</v>
      </c>
      <c r="AA48">
        <f t="shared" si="14"/>
        <v>0.8225392835310249</v>
      </c>
      <c r="AB48">
        <v>10</v>
      </c>
      <c r="AC48">
        <f t="shared" si="15"/>
        <v>0.64354666336100597</v>
      </c>
      <c r="AD48">
        <v>10</v>
      </c>
      <c r="AE48">
        <f t="shared" si="16"/>
        <v>1.0350188762256607</v>
      </c>
      <c r="AF48">
        <v>10</v>
      </c>
      <c r="AG48">
        <f t="shared" ref="AG48" si="38">AG6/AG$3</f>
        <v>0.97682525202847137</v>
      </c>
      <c r="AH48">
        <v>10</v>
      </c>
      <c r="AI48">
        <f t="shared" ref="AI48" si="39">AI6/AI$3</f>
        <v>0.80745939171908643</v>
      </c>
      <c r="AJ48">
        <v>10</v>
      </c>
      <c r="AK48">
        <f t="shared" si="19"/>
        <v>0.83300351533237904</v>
      </c>
      <c r="AL48">
        <v>10</v>
      </c>
      <c r="AM48">
        <f t="shared" si="20"/>
        <v>0.71309255079006773</v>
      </c>
      <c r="AN48">
        <v>10</v>
      </c>
      <c r="AO48">
        <f t="shared" si="21"/>
        <v>0.52757023483673438</v>
      </c>
      <c r="AP48">
        <v>10</v>
      </c>
      <c r="AQ48">
        <f t="shared" ref="AQ48" si="40">AQ6/AQ$3</f>
        <v>0.77560807598645609</v>
      </c>
      <c r="AR48">
        <v>10</v>
      </c>
      <c r="AS48">
        <f t="shared" ref="AS48" si="41">AS6/AS$3</f>
        <v>0.73972615922782714</v>
      </c>
      <c r="AT48">
        <v>10</v>
      </c>
      <c r="AU48">
        <f t="shared" si="24"/>
        <v>0.9073515171453963</v>
      </c>
      <c r="AV48">
        <v>10</v>
      </c>
      <c r="AW48">
        <f t="shared" si="25"/>
        <v>1.1729214562414372</v>
      </c>
      <c r="AX48">
        <v>10</v>
      </c>
      <c r="AY48">
        <f t="shared" si="26"/>
        <v>1.1922286785832266</v>
      </c>
      <c r="AZ48">
        <v>10</v>
      </c>
      <c r="BA48">
        <f t="shared" ref="BA48" si="42">BA6/BA$3</f>
        <v>0.95309282490699232</v>
      </c>
      <c r="BB48">
        <v>10</v>
      </c>
      <c r="BC48">
        <f t="shared" ref="BC48" si="43">BC6/BC$3</f>
        <v>0.59337401324143579</v>
      </c>
      <c r="BD48">
        <v>10</v>
      </c>
      <c r="BE48">
        <f t="shared" si="29"/>
        <v>0.7832962293272473</v>
      </c>
      <c r="BF48">
        <v>10</v>
      </c>
      <c r="BG48">
        <f t="shared" si="30"/>
        <v>0.83595293846897045</v>
      </c>
      <c r="BJ48" s="2">
        <f t="shared" si="0"/>
        <v>0.82498613842964663</v>
      </c>
      <c r="BK48" s="2">
        <f t="shared" si="1"/>
        <v>0.20351335253649169</v>
      </c>
      <c r="BL48" s="2">
        <f t="shared" si="2"/>
        <v>3.7791480822809399E-2</v>
      </c>
    </row>
    <row r="49" spans="2:64" x14ac:dyDescent="0.65">
      <c r="B49">
        <v>12.5</v>
      </c>
      <c r="C49">
        <f t="shared" si="3"/>
        <v>0.48449453182517266</v>
      </c>
      <c r="D49">
        <v>12.5</v>
      </c>
      <c r="E49">
        <f t="shared" si="3"/>
        <v>0.74932139906061423</v>
      </c>
      <c r="F49">
        <v>12.5</v>
      </c>
      <c r="G49">
        <f t="shared" ref="G49" si="44">G7/G$3</f>
        <v>0.78595418702256248</v>
      </c>
      <c r="H49">
        <v>12.5</v>
      </c>
      <c r="I49">
        <f t="shared" ref="I49" si="45">I7/I$3</f>
        <v>0.42101902160234428</v>
      </c>
      <c r="J49">
        <v>12.5</v>
      </c>
      <c r="K49">
        <f t="shared" ref="K49" si="46">K7/K$3</f>
        <v>0.88635307760648141</v>
      </c>
      <c r="L49">
        <v>12.5</v>
      </c>
      <c r="M49">
        <f t="shared" ref="M49" si="47">M7/M$3</f>
        <v>0.6294895006041572</v>
      </c>
      <c r="N49">
        <v>12.5</v>
      </c>
      <c r="O49">
        <f t="shared" ref="O49" si="48">O7/O$3</f>
        <v>1.0634449265962638</v>
      </c>
      <c r="P49">
        <v>12.5</v>
      </c>
      <c r="Q49">
        <f t="shared" si="9"/>
        <v>1.6845469529146162</v>
      </c>
      <c r="R49">
        <v>12.5</v>
      </c>
      <c r="S49">
        <f t="shared" si="10"/>
        <v>0.81243760027037093</v>
      </c>
      <c r="T49">
        <v>12.5</v>
      </c>
      <c r="U49">
        <f t="shared" si="11"/>
        <v>0.53807167643111109</v>
      </c>
      <c r="V49">
        <v>12.5</v>
      </c>
      <c r="W49">
        <f t="shared" ref="W49" si="49">W7/W$3</f>
        <v>0.76486616370900795</v>
      </c>
      <c r="X49">
        <v>12.5</v>
      </c>
      <c r="Y49">
        <f t="shared" ref="Y49" si="50">Y7/Y$3</f>
        <v>0.67216690637184062</v>
      </c>
      <c r="Z49">
        <v>12.5</v>
      </c>
      <c r="AA49">
        <f t="shared" si="14"/>
        <v>0.75299165359622688</v>
      </c>
      <c r="AB49">
        <v>12.5</v>
      </c>
      <c r="AC49">
        <f t="shared" si="15"/>
        <v>0.63264018372822772</v>
      </c>
      <c r="AD49">
        <v>12.5</v>
      </c>
      <c r="AE49">
        <f t="shared" si="16"/>
        <v>0.78850683537551702</v>
      </c>
      <c r="AF49">
        <v>12.5</v>
      </c>
      <c r="AG49">
        <f t="shared" ref="AG49" si="51">AG7/AG$3</f>
        <v>0.90082561025209851</v>
      </c>
      <c r="AH49">
        <v>12.5</v>
      </c>
      <c r="AI49">
        <f t="shared" ref="AI49" si="52">AI7/AI$3</f>
        <v>0.7006789298632542</v>
      </c>
      <c r="AJ49">
        <v>12.5</v>
      </c>
      <c r="AK49">
        <f t="shared" si="19"/>
        <v>0.73579725521820261</v>
      </c>
      <c r="AL49">
        <v>12.5</v>
      </c>
      <c r="AM49">
        <f t="shared" si="20"/>
        <v>0.65846501128668167</v>
      </c>
      <c r="AN49">
        <v>12.5</v>
      </c>
      <c r="AO49">
        <f t="shared" si="21"/>
        <v>0.5036597510383255</v>
      </c>
      <c r="AP49">
        <v>12.5</v>
      </c>
      <c r="AQ49">
        <f t="shared" ref="AQ49" si="53">AQ7/AQ$3</f>
        <v>0.76990618117608256</v>
      </c>
      <c r="AR49">
        <v>12.5</v>
      </c>
      <c r="AS49">
        <f t="shared" ref="AS49" si="54">AS7/AS$3</f>
        <v>0.60359279508067265</v>
      </c>
      <c r="AT49">
        <v>12.5</v>
      </c>
      <c r="AU49">
        <f t="shared" si="24"/>
        <v>0.83748191505442304</v>
      </c>
      <c r="AV49">
        <v>12.5</v>
      </c>
      <c r="AW49">
        <f t="shared" si="25"/>
        <v>1.1744330494744464</v>
      </c>
      <c r="AX49">
        <v>12.5</v>
      </c>
      <c r="AY49">
        <f t="shared" si="26"/>
        <v>1.0013514852525169</v>
      </c>
      <c r="AZ49">
        <v>12.5</v>
      </c>
      <c r="BA49">
        <f t="shared" ref="BA49" si="55">BA7/BA$3</f>
        <v>0.6105030735337349</v>
      </c>
      <c r="BB49">
        <v>12.5</v>
      </c>
      <c r="BC49">
        <f t="shared" ref="BC49" si="56">BC7/BC$3</f>
        <v>0.52363714444946108</v>
      </c>
      <c r="BD49">
        <v>12.5</v>
      </c>
      <c r="BE49">
        <f t="shared" si="29"/>
        <v>0.72589371772228439</v>
      </c>
      <c r="BF49">
        <v>12.5</v>
      </c>
      <c r="BG49">
        <f t="shared" si="30"/>
        <v>0.91566017034156155</v>
      </c>
      <c r="BJ49" s="2">
        <f t="shared" si="0"/>
        <v>0.76993761056752619</v>
      </c>
      <c r="BK49" s="2">
        <f t="shared" si="1"/>
        <v>0.24279677915794975</v>
      </c>
      <c r="BL49" s="2">
        <f t="shared" si="2"/>
        <v>4.5086230014034459E-2</v>
      </c>
    </row>
    <row r="50" spans="2:64" x14ac:dyDescent="0.65">
      <c r="B50">
        <v>15</v>
      </c>
      <c r="C50">
        <f t="shared" si="3"/>
        <v>0.46377176743534732</v>
      </c>
      <c r="D50">
        <v>15</v>
      </c>
      <c r="E50">
        <f t="shared" si="3"/>
        <v>0.62689616554496008</v>
      </c>
      <c r="F50">
        <v>15</v>
      </c>
      <c r="G50">
        <f t="shared" ref="G50" si="57">G8/G$3</f>
        <v>0.75976790397232274</v>
      </c>
      <c r="H50">
        <v>15</v>
      </c>
      <c r="I50">
        <f t="shared" ref="I50" si="58">I8/I$3</f>
        <v>0.47517780353659539</v>
      </c>
      <c r="J50">
        <v>15</v>
      </c>
      <c r="K50">
        <f t="shared" ref="K50" si="59">K8/K$3</f>
        <v>0.96732593420343604</v>
      </c>
      <c r="L50">
        <v>15</v>
      </c>
      <c r="M50">
        <f t="shared" ref="M50" si="60">M8/M$3</f>
        <v>0.62234934676611009</v>
      </c>
      <c r="N50">
        <v>15</v>
      </c>
      <c r="O50">
        <f t="shared" ref="O50" si="61">O8/O$3</f>
        <v>0.97052820317724897</v>
      </c>
      <c r="P50">
        <v>15</v>
      </c>
      <c r="Q50">
        <f t="shared" si="9"/>
        <v>1.507389788645918</v>
      </c>
      <c r="R50">
        <v>15</v>
      </c>
      <c r="S50">
        <f t="shared" si="10"/>
        <v>0.88926624463499238</v>
      </c>
      <c r="T50">
        <v>15</v>
      </c>
      <c r="U50">
        <f t="shared" si="11"/>
        <v>0.53939285190173503</v>
      </c>
      <c r="V50">
        <v>15</v>
      </c>
      <c r="W50">
        <f t="shared" ref="W50" si="62">W8/W$3</f>
        <v>0.69949114766707332</v>
      </c>
      <c r="X50">
        <v>15</v>
      </c>
      <c r="Y50">
        <f t="shared" ref="Y50" si="63">Y8/Y$3</f>
        <v>0.5929611030073344</v>
      </c>
      <c r="Z50">
        <v>15</v>
      </c>
      <c r="AA50">
        <f t="shared" si="14"/>
        <v>0.71875386213936199</v>
      </c>
      <c r="AB50">
        <v>15</v>
      </c>
      <c r="AC50">
        <f t="shared" si="15"/>
        <v>0.6637990916279255</v>
      </c>
      <c r="AD50">
        <v>15</v>
      </c>
      <c r="AE50">
        <f t="shared" si="16"/>
        <v>0.62693187916483795</v>
      </c>
      <c r="AF50">
        <v>15</v>
      </c>
      <c r="AG50">
        <f t="shared" ref="AG50" si="64">AG8/AG$3</f>
        <v>0.84666660121052217</v>
      </c>
      <c r="AH50">
        <v>15</v>
      </c>
      <c r="AI50">
        <f t="shared" ref="AI50" si="65">AI8/AI$3</f>
        <v>0.69845847111006687</v>
      </c>
      <c r="AJ50">
        <v>15</v>
      </c>
      <c r="AK50">
        <f t="shared" si="19"/>
        <v>0.6492008315245078</v>
      </c>
      <c r="AL50">
        <v>15</v>
      </c>
      <c r="AM50">
        <f t="shared" si="20"/>
        <v>0.63002257336343115</v>
      </c>
      <c r="AN50">
        <v>15</v>
      </c>
      <c r="AO50">
        <f t="shared" si="21"/>
        <v>0.50938835001617977</v>
      </c>
      <c r="AP50">
        <v>15</v>
      </c>
      <c r="AQ50">
        <f t="shared" ref="AQ50" si="66">AQ8/AQ$3</f>
        <v>0.73224495735949002</v>
      </c>
      <c r="AR50">
        <v>15</v>
      </c>
      <c r="AS50">
        <f t="shared" ref="AS50" si="67">AS8/AS$3</f>
        <v>0.58187464790135901</v>
      </c>
      <c r="AT50">
        <v>15</v>
      </c>
      <c r="AU50">
        <f t="shared" si="24"/>
        <v>0.80123940890120182</v>
      </c>
      <c r="AV50">
        <v>15</v>
      </c>
      <c r="AW50">
        <f t="shared" si="25"/>
        <v>1.2504196388941184</v>
      </c>
      <c r="AX50">
        <v>15</v>
      </c>
      <c r="AY50">
        <f t="shared" si="26"/>
        <v>0.99100327681412081</v>
      </c>
      <c r="AZ50">
        <v>15</v>
      </c>
      <c r="BA50">
        <f t="shared" ref="BA50" si="68">BA8/BA$3</f>
        <v>0.6414814661730085</v>
      </c>
      <c r="BB50">
        <v>15</v>
      </c>
      <c r="BC50">
        <f t="shared" ref="BC50" si="69">BC8/BC$3</f>
        <v>0.460807872199334</v>
      </c>
      <c r="BD50">
        <v>15</v>
      </c>
      <c r="BE50">
        <f t="shared" si="29"/>
        <v>0.70296090551656298</v>
      </c>
      <c r="BF50">
        <v>15</v>
      </c>
      <c r="BG50">
        <f t="shared" si="30"/>
        <v>0.91076332374294333</v>
      </c>
      <c r="BJ50" s="2">
        <f t="shared" si="0"/>
        <v>0.74242535924662223</v>
      </c>
      <c r="BK50" s="2">
        <f t="shared" si="1"/>
        <v>0.22961570338261347</v>
      </c>
      <c r="BL50" s="2">
        <f t="shared" si="2"/>
        <v>4.2638565690396042E-2</v>
      </c>
    </row>
    <row r="51" spans="2:64" x14ac:dyDescent="0.65">
      <c r="B51">
        <v>17.5</v>
      </c>
      <c r="C51">
        <f t="shared" si="3"/>
        <v>0.46017775074997963</v>
      </c>
      <c r="D51">
        <v>17.5</v>
      </c>
      <c r="E51">
        <f t="shared" si="3"/>
        <v>0.55522431967328589</v>
      </c>
      <c r="F51">
        <v>17.5</v>
      </c>
      <c r="G51">
        <f t="shared" ref="G51" si="70">G9/G$3</f>
        <v>0.77875158573553405</v>
      </c>
      <c r="H51">
        <v>17.5</v>
      </c>
      <c r="I51">
        <f t="shared" ref="I51" si="71">I9/I$3</f>
        <v>0.41477667417560499</v>
      </c>
      <c r="J51">
        <v>17.5</v>
      </c>
      <c r="K51">
        <f t="shared" ref="K51" si="72">K9/K$3</f>
        <v>0.78121744497364243</v>
      </c>
      <c r="L51">
        <v>17.5</v>
      </c>
      <c r="M51">
        <f t="shared" ref="M51" si="73">M9/M$3</f>
        <v>0.65701988820777291</v>
      </c>
      <c r="N51">
        <v>17.5</v>
      </c>
      <c r="O51">
        <f t="shared" ref="O51" si="74">O9/O$3</f>
        <v>0.94462344265507892</v>
      </c>
      <c r="P51">
        <v>17.5</v>
      </c>
      <c r="Q51">
        <f t="shared" si="9"/>
        <v>1.1884997992810662</v>
      </c>
      <c r="R51">
        <v>17.5</v>
      </c>
      <c r="S51">
        <f t="shared" si="10"/>
        <v>0.83294999605931586</v>
      </c>
      <c r="T51">
        <v>17.5</v>
      </c>
      <c r="U51">
        <f t="shared" si="11"/>
        <v>0.5663997353522191</v>
      </c>
      <c r="V51">
        <v>17.5</v>
      </c>
      <c r="W51">
        <f t="shared" ref="W51" si="75">W9/W$3</f>
        <v>0.66828411713492286</v>
      </c>
      <c r="X51">
        <v>17.5</v>
      </c>
      <c r="Y51">
        <f t="shared" ref="Y51" si="76">Y9/Y$3</f>
        <v>0.53013916248602677</v>
      </c>
      <c r="Z51">
        <v>17.5</v>
      </c>
      <c r="AA51">
        <f t="shared" si="14"/>
        <v>0.73779563961605188</v>
      </c>
      <c r="AB51">
        <v>17.5</v>
      </c>
      <c r="AC51">
        <f t="shared" si="15"/>
        <v>0.65122535607979937</v>
      </c>
      <c r="AD51">
        <v>17.5</v>
      </c>
      <c r="AE51">
        <f t="shared" si="16"/>
        <v>0.57287071393936395</v>
      </c>
      <c r="AF51">
        <v>17.5</v>
      </c>
      <c r="AG51">
        <f t="shared" ref="AG51" si="77">AG9/AG$3</f>
        <v>0.8360796648883424</v>
      </c>
      <c r="AH51">
        <v>17.5</v>
      </c>
      <c r="AI51">
        <f t="shared" ref="AI51" si="78">AI9/AI$3</f>
        <v>0.67781837368537523</v>
      </c>
      <c r="AJ51">
        <v>17.5</v>
      </c>
      <c r="AK51">
        <f t="shared" si="19"/>
        <v>0.56802300717277976</v>
      </c>
      <c r="AL51">
        <v>17.5</v>
      </c>
      <c r="AM51">
        <f t="shared" si="20"/>
        <v>0.60225733634311507</v>
      </c>
      <c r="AN51">
        <v>17.5</v>
      </c>
      <c r="AO51">
        <f t="shared" si="21"/>
        <v>0.50496867554834191</v>
      </c>
      <c r="AP51">
        <v>17.5</v>
      </c>
      <c r="AQ51">
        <f t="shared" ref="AQ51" si="79">AQ9/AQ$3</f>
        <v>0.66306371336263348</v>
      </c>
      <c r="AR51">
        <v>17.5</v>
      </c>
      <c r="AS51">
        <f t="shared" ref="AS51" si="80">AS9/AS$3</f>
        <v>0.5935116658205607</v>
      </c>
      <c r="AT51">
        <v>17.5</v>
      </c>
      <c r="AU51">
        <f t="shared" si="24"/>
        <v>0.77395014165217546</v>
      </c>
      <c r="AV51">
        <v>17.5</v>
      </c>
      <c r="AW51">
        <f t="shared" si="25"/>
        <v>1.3895568146058384</v>
      </c>
      <c r="AX51">
        <v>17.5</v>
      </c>
      <c r="AY51">
        <f t="shared" si="26"/>
        <v>0.89038230490599057</v>
      </c>
      <c r="AZ51">
        <v>17.5</v>
      </c>
      <c r="BA51">
        <f t="shared" ref="BA51" si="81">BA9/BA$3</f>
        <v>0.63978382306054082</v>
      </c>
      <c r="BB51">
        <v>17.5</v>
      </c>
      <c r="BC51">
        <f t="shared" ref="BC51" si="82">BC9/BC$3</f>
        <v>0.39103670054038037</v>
      </c>
      <c r="BD51">
        <v>17.5</v>
      </c>
      <c r="BE51">
        <f t="shared" si="29"/>
        <v>0.74363133739436582</v>
      </c>
      <c r="BF51">
        <v>17.5</v>
      </c>
      <c r="BG51">
        <f t="shared" si="30"/>
        <v>0.89627591669408357</v>
      </c>
      <c r="BJ51" s="2">
        <f t="shared" si="0"/>
        <v>0.7072515552342824</v>
      </c>
      <c r="BK51" s="2">
        <f t="shared" si="1"/>
        <v>0.21255508183097063</v>
      </c>
      <c r="BL51" s="2">
        <f t="shared" si="2"/>
        <v>3.9470487801853027E-2</v>
      </c>
    </row>
    <row r="52" spans="2:64" x14ac:dyDescent="0.65">
      <c r="B52">
        <v>20</v>
      </c>
      <c r="C52">
        <f t="shared" si="3"/>
        <v>0.39467592965657383</v>
      </c>
      <c r="D52">
        <v>20</v>
      </c>
      <c r="E52">
        <f t="shared" si="3"/>
        <v>0.52118583574424515</v>
      </c>
      <c r="F52">
        <v>20</v>
      </c>
      <c r="G52">
        <f t="shared" ref="G52" si="83">G10/G$3</f>
        <v>0.89047264055331565</v>
      </c>
      <c r="H52">
        <v>20</v>
      </c>
      <c r="I52">
        <f t="shared" ref="I52" si="84">I10/I$3</f>
        <v>0.41945648200510527</v>
      </c>
      <c r="J52">
        <v>20</v>
      </c>
      <c r="K52">
        <f t="shared" ref="K52" si="85">K10/K$3</f>
        <v>0.76547434353516397</v>
      </c>
      <c r="L52">
        <v>20</v>
      </c>
      <c r="M52">
        <f t="shared" ref="M52" si="86">M10/M$3</f>
        <v>0.6193743398192455</v>
      </c>
      <c r="N52">
        <v>20</v>
      </c>
      <c r="O52">
        <f t="shared" ref="O52" si="87">O10/O$3</f>
        <v>0.73873296878044437</v>
      </c>
      <c r="P52">
        <v>20</v>
      </c>
      <c r="Q52">
        <f t="shared" si="9"/>
        <v>1.131190647518743</v>
      </c>
      <c r="R52">
        <v>20</v>
      </c>
      <c r="S52">
        <f t="shared" si="10"/>
        <v>0.75536140079962477</v>
      </c>
      <c r="T52">
        <v>20</v>
      </c>
      <c r="U52">
        <f t="shared" si="11"/>
        <v>0.58063363268532142</v>
      </c>
      <c r="V52">
        <v>20</v>
      </c>
      <c r="W52">
        <f t="shared" ref="W52" si="88">W10/W$3</f>
        <v>0.59116460042698626</v>
      </c>
      <c r="X52">
        <v>20</v>
      </c>
      <c r="Y52">
        <f t="shared" ref="Y52" si="89">Y10/Y$3</f>
        <v>0.55709858187692562</v>
      </c>
      <c r="Z52">
        <v>20</v>
      </c>
      <c r="AA52">
        <f t="shared" si="14"/>
        <v>0.69434963980198694</v>
      </c>
      <c r="AB52">
        <v>20</v>
      </c>
      <c r="AC52">
        <f t="shared" si="15"/>
        <v>0.58746473676721067</v>
      </c>
      <c r="AD52">
        <v>20</v>
      </c>
      <c r="AE52">
        <f t="shared" si="16"/>
        <v>0.59515051916360162</v>
      </c>
      <c r="AF52">
        <v>20</v>
      </c>
      <c r="AG52">
        <f t="shared" ref="AG52" si="90">AG10/AG$3</f>
        <v>0.70293085837700309</v>
      </c>
      <c r="AH52">
        <v>20</v>
      </c>
      <c r="AI52">
        <f t="shared" ref="AI52" si="91">AI10/AI$3</f>
        <v>0.57636780495803874</v>
      </c>
      <c r="AJ52">
        <v>20</v>
      </c>
      <c r="AK52">
        <f t="shared" si="19"/>
        <v>0.54232799745608951</v>
      </c>
      <c r="AL52">
        <v>20</v>
      </c>
      <c r="AM52">
        <f t="shared" si="20"/>
        <v>0.69650112866817149</v>
      </c>
      <c r="AN52">
        <v>20</v>
      </c>
      <c r="AO52">
        <f t="shared" si="21"/>
        <v>0.64768483755609563</v>
      </c>
      <c r="AP52">
        <v>20</v>
      </c>
      <c r="AQ52">
        <f t="shared" ref="AQ52" si="92">AQ10/AQ$3</f>
        <v>0.63325823946599924</v>
      </c>
      <c r="AR52">
        <v>20</v>
      </c>
      <c r="AS52">
        <f t="shared" ref="AS52" si="93">AS10/AS$3</f>
        <v>0.60020234196871103</v>
      </c>
      <c r="AT52">
        <v>20</v>
      </c>
      <c r="AU52">
        <f t="shared" si="24"/>
        <v>0.7415155830095298</v>
      </c>
      <c r="AV52">
        <v>20</v>
      </c>
      <c r="AW52">
        <f t="shared" si="25"/>
        <v>1.3347223959027579</v>
      </c>
      <c r="AX52">
        <v>20</v>
      </c>
      <c r="AY52">
        <f t="shared" si="26"/>
        <v>0.82070389388210574</v>
      </c>
      <c r="AZ52">
        <v>20</v>
      </c>
      <c r="BA52">
        <f t="shared" ref="BA52" si="94">BA10/BA$3</f>
        <v>0.74698573251967482</v>
      </c>
      <c r="BB52">
        <v>20</v>
      </c>
      <c r="BC52">
        <f t="shared" ref="BC52" si="95">BC10/BC$3</f>
        <v>0.52943873807776964</v>
      </c>
      <c r="BD52">
        <v>20</v>
      </c>
      <c r="BE52">
        <f t="shared" si="29"/>
        <v>0.92067626570044636</v>
      </c>
      <c r="BF52">
        <v>20</v>
      </c>
      <c r="BG52">
        <f t="shared" si="30"/>
        <v>1.0058512805635049</v>
      </c>
      <c r="BJ52" s="2">
        <f t="shared" si="0"/>
        <v>0.70141218611173761</v>
      </c>
      <c r="BK52" s="2">
        <f t="shared" si="1"/>
        <v>0.20014047614038086</v>
      </c>
      <c r="BL52" s="2">
        <f t="shared" si="2"/>
        <v>3.7165153399804203E-2</v>
      </c>
    </row>
    <row r="53" spans="2:64" x14ac:dyDescent="0.65">
      <c r="B53">
        <v>22.5</v>
      </c>
      <c r="C53">
        <f t="shared" si="3"/>
        <v>0.43798534983509346</v>
      </c>
      <c r="D53">
        <v>22.5</v>
      </c>
      <c r="E53">
        <f t="shared" si="3"/>
        <v>0.586065935314391</v>
      </c>
      <c r="F53">
        <v>22.5</v>
      </c>
      <c r="G53">
        <f t="shared" ref="G53" si="96">G11/G$3</f>
        <v>0.94324290948403011</v>
      </c>
      <c r="H53">
        <v>22.5</v>
      </c>
      <c r="I53">
        <f t="shared" ref="I53" si="97">I11/I$3</f>
        <v>0.55403710450060706</v>
      </c>
      <c r="J53">
        <v>22.5</v>
      </c>
      <c r="K53">
        <f t="shared" ref="K53" si="98">K11/K$3</f>
        <v>0.64541701173035726</v>
      </c>
      <c r="L53">
        <v>22.5</v>
      </c>
      <c r="M53">
        <f t="shared" ref="M53" si="99">M11/M$3</f>
        <v>0.58384365593799481</v>
      </c>
      <c r="N53">
        <v>22.5</v>
      </c>
      <c r="O53">
        <f t="shared" ref="O53" si="100">O11/O$3</f>
        <v>0.66230331842187629</v>
      </c>
      <c r="P53">
        <v>22.5</v>
      </c>
      <c r="Q53">
        <f t="shared" si="9"/>
        <v>1.018958131696341</v>
      </c>
      <c r="R53">
        <v>22.5</v>
      </c>
      <c r="S53">
        <f t="shared" si="10"/>
        <v>0.68357429391625169</v>
      </c>
      <c r="T53">
        <v>22.5</v>
      </c>
      <c r="U53">
        <f t="shared" si="11"/>
        <v>0.68636109796474432</v>
      </c>
      <c r="V53">
        <v>22.5</v>
      </c>
      <c r="W53">
        <f t="shared" ref="W53" si="101">W11/W$3</f>
        <v>0.5933480358536698</v>
      </c>
      <c r="X53">
        <v>22.5</v>
      </c>
      <c r="Y53">
        <f t="shared" ref="Y53" si="102">Y11/Y$3</f>
        <v>0.55192772377784449</v>
      </c>
      <c r="Z53">
        <v>22.5</v>
      </c>
      <c r="AA53">
        <f t="shared" si="14"/>
        <v>0.60837247888618229</v>
      </c>
      <c r="AB53">
        <v>22.5</v>
      </c>
      <c r="AC53">
        <f t="shared" si="15"/>
        <v>0.49460562392633273</v>
      </c>
      <c r="AD53">
        <v>22.5</v>
      </c>
      <c r="AE53">
        <f t="shared" si="16"/>
        <v>0.61755217605877055</v>
      </c>
      <c r="AF53">
        <v>22.5</v>
      </c>
      <c r="AG53">
        <f t="shared" ref="AG53" si="103">AG11/AG$3</f>
        <v>0.74179336149732722</v>
      </c>
      <c r="AH53">
        <v>22.5</v>
      </c>
      <c r="AI53">
        <f t="shared" ref="AI53" si="104">AI11/AI$3</f>
        <v>0.56883236963774053</v>
      </c>
      <c r="AJ53">
        <v>22.5</v>
      </c>
      <c r="AK53">
        <f t="shared" si="19"/>
        <v>0.60256708572792395</v>
      </c>
      <c r="AL53">
        <v>22.5</v>
      </c>
      <c r="AM53">
        <f t="shared" si="20"/>
        <v>0.76049661399548529</v>
      </c>
      <c r="AN53">
        <v>22.5</v>
      </c>
      <c r="AO53">
        <f t="shared" si="21"/>
        <v>0.55818022250652588</v>
      </c>
      <c r="AP53">
        <v>22.5</v>
      </c>
      <c r="AQ53">
        <f t="shared" ref="AQ53" si="105">AQ11/AQ$3</f>
        <v>0.63105199328618145</v>
      </c>
      <c r="AR53">
        <v>22.5</v>
      </c>
      <c r="AS53">
        <f t="shared" ref="AS53" si="106">AS11/AS$3</f>
        <v>0.70228429517547564</v>
      </c>
      <c r="AT53">
        <v>22.5</v>
      </c>
      <c r="AU53">
        <f t="shared" si="24"/>
        <v>0.77687527706962278</v>
      </c>
      <c r="AV53">
        <v>22.5</v>
      </c>
      <c r="AW53">
        <f t="shared" si="25"/>
        <v>1.1667081209659356</v>
      </c>
      <c r="AX53">
        <v>22.5</v>
      </c>
      <c r="AY53">
        <f t="shared" si="26"/>
        <v>0.78599024250806548</v>
      </c>
      <c r="AZ53">
        <v>22.5</v>
      </c>
      <c r="BA53">
        <f t="shared" ref="BA53" si="107">BA11/BA$3</f>
        <v>0.72904396904646707</v>
      </c>
      <c r="BB53">
        <v>22.5</v>
      </c>
      <c r="BC53">
        <f t="shared" ref="BC53" si="108">BC11/BC$3</f>
        <v>0.61291882125119923</v>
      </c>
      <c r="BD53">
        <v>22.5</v>
      </c>
      <c r="BE53">
        <f t="shared" si="29"/>
        <v>0.90669426046312562</v>
      </c>
      <c r="BF53">
        <v>22.5</v>
      </c>
      <c r="BG53">
        <f t="shared" si="30"/>
        <v>0.95302039292456753</v>
      </c>
      <c r="BJ53" s="2">
        <f t="shared" si="0"/>
        <v>0.69531213356414268</v>
      </c>
      <c r="BK53" s="2">
        <f t="shared" si="1"/>
        <v>0.16352751223857426</v>
      </c>
      <c r="BL53" s="2">
        <f t="shared" si="2"/>
        <v>3.0366296686394036E-2</v>
      </c>
    </row>
    <row r="54" spans="2:64" x14ac:dyDescent="0.65">
      <c r="B54">
        <v>25</v>
      </c>
      <c r="C54">
        <f t="shared" si="3"/>
        <v>0.46047835143801852</v>
      </c>
      <c r="D54">
        <v>25</v>
      </c>
      <c r="E54">
        <f t="shared" si="3"/>
        <v>0.55953997900479879</v>
      </c>
      <c r="F54">
        <v>25</v>
      </c>
      <c r="G54">
        <f t="shared" ref="G54" si="109">G12/G$3</f>
        <v>0.84229183839745569</v>
      </c>
      <c r="H54">
        <v>25</v>
      </c>
      <c r="I54">
        <f t="shared" ref="I54" si="110">I12/I$3</f>
        <v>0.46170858028992212</v>
      </c>
      <c r="J54">
        <v>25</v>
      </c>
      <c r="K54">
        <f t="shared" ref="K54" si="111">K12/K$3</f>
        <v>0.73091348756022778</v>
      </c>
      <c r="L54">
        <v>25</v>
      </c>
      <c r="M54">
        <f t="shared" ref="M54" si="112">M12/M$3</f>
        <v>0.59476214975485653</v>
      </c>
      <c r="N54">
        <v>25</v>
      </c>
      <c r="O54">
        <f t="shared" ref="O54" si="113">O12/O$3</f>
        <v>0.64069166844217884</v>
      </c>
      <c r="P54">
        <v>25</v>
      </c>
      <c r="Q54">
        <f t="shared" si="9"/>
        <v>0.89808556591722633</v>
      </c>
      <c r="R54">
        <v>25</v>
      </c>
      <c r="S54">
        <f t="shared" si="10"/>
        <v>0.62215706364271495</v>
      </c>
      <c r="T54">
        <v>25</v>
      </c>
      <c r="U54">
        <f t="shared" si="11"/>
        <v>0.84853421082649116</v>
      </c>
      <c r="V54">
        <v>25</v>
      </c>
      <c r="W54">
        <f t="shared" ref="W54" si="114">W12/W$3</f>
        <v>0.71617822434225187</v>
      </c>
      <c r="X54">
        <v>25</v>
      </c>
      <c r="Y54">
        <f t="shared" ref="Y54" si="115">Y12/Y$3</f>
        <v>0.48836498350464874</v>
      </c>
      <c r="Z54">
        <v>25</v>
      </c>
      <c r="AA54">
        <f t="shared" si="14"/>
        <v>0.59824090847461686</v>
      </c>
      <c r="AB54">
        <v>25</v>
      </c>
      <c r="AC54">
        <f t="shared" si="15"/>
        <v>0.51687702355576615</v>
      </c>
      <c r="AD54">
        <v>25</v>
      </c>
      <c r="AE54">
        <f t="shared" si="16"/>
        <v>0.58207357037257501</v>
      </c>
      <c r="AF54">
        <v>25</v>
      </c>
      <c r="AG54">
        <f t="shared" ref="AG54" si="116">AG12/AG$3</f>
        <v>0.8327845430670191</v>
      </c>
      <c r="AH54">
        <v>25</v>
      </c>
      <c r="AI54">
        <f t="shared" ref="AI54" si="117">AI12/AI$3</f>
        <v>0.56894192920929154</v>
      </c>
      <c r="AJ54">
        <v>25</v>
      </c>
      <c r="AK54">
        <f t="shared" si="19"/>
        <v>0.76773248628539514</v>
      </c>
      <c r="AL54">
        <v>25</v>
      </c>
      <c r="AM54">
        <f t="shared" si="20"/>
        <v>0.72347629796839719</v>
      </c>
      <c r="AN54">
        <v>25</v>
      </c>
      <c r="AO54">
        <f t="shared" si="21"/>
        <v>0.63841631366139562</v>
      </c>
      <c r="AP54">
        <v>25</v>
      </c>
      <c r="AQ54">
        <f t="shared" ref="AQ54" si="118">AQ12/AQ$3</f>
        <v>0.64102123778754461</v>
      </c>
      <c r="AR54">
        <v>25</v>
      </c>
      <c r="AS54">
        <f t="shared" ref="AS54" si="119">AS12/AS$3</f>
        <v>0.72186818027505018</v>
      </c>
      <c r="AT54">
        <v>25</v>
      </c>
      <c r="AU54">
        <f t="shared" si="24"/>
        <v>0.68600469732247538</v>
      </c>
      <c r="AV54">
        <v>25</v>
      </c>
      <c r="AW54">
        <f t="shared" si="25"/>
        <v>1.1593456312894301</v>
      </c>
      <c r="AX54">
        <v>25</v>
      </c>
      <c r="AY54">
        <f t="shared" si="26"/>
        <v>0.65641522920412387</v>
      </c>
      <c r="AZ54">
        <v>25</v>
      </c>
      <c r="BA54">
        <f t="shared" ref="BA54" si="120">BA12/BA$3</f>
        <v>0.68498242279450283</v>
      </c>
      <c r="BB54">
        <v>25</v>
      </c>
      <c r="BC54">
        <f t="shared" ref="BC54" si="121">BC12/BC$3</f>
        <v>0.65698191207178747</v>
      </c>
      <c r="BD54">
        <v>25</v>
      </c>
      <c r="BE54">
        <f t="shared" si="29"/>
        <v>0.93338713317034006</v>
      </c>
      <c r="BF54">
        <v>25</v>
      </c>
      <c r="BG54">
        <f t="shared" si="30"/>
        <v>0.81869876448329959</v>
      </c>
      <c r="BJ54" s="2">
        <f t="shared" si="0"/>
        <v>0.69141222014185522</v>
      </c>
      <c r="BK54" s="2">
        <f t="shared" si="1"/>
        <v>0.1519040407032182</v>
      </c>
      <c r="BL54" s="2">
        <f t="shared" si="2"/>
        <v>2.8207872208844756E-2</v>
      </c>
    </row>
    <row r="55" spans="2:64" x14ac:dyDescent="0.65">
      <c r="B55">
        <v>27.5</v>
      </c>
      <c r="C55">
        <f t="shared" si="3"/>
        <v>0.53351584259936746</v>
      </c>
      <c r="D55">
        <v>27.5</v>
      </c>
      <c r="E55">
        <f t="shared" si="3"/>
        <v>0.66830366035399913</v>
      </c>
      <c r="F55">
        <v>27.5</v>
      </c>
      <c r="G55">
        <f t="shared" ref="G55" si="122">G13/G$3</f>
        <v>0.76127774156386308</v>
      </c>
      <c r="H55">
        <v>27.5</v>
      </c>
      <c r="I55">
        <f t="shared" ref="I55" si="123">I13/I$3</f>
        <v>0.5225066801084649</v>
      </c>
      <c r="J55">
        <v>27.5</v>
      </c>
      <c r="K55">
        <f t="shared" ref="K55" si="124">K13/K$3</f>
        <v>0.86250709716149698</v>
      </c>
      <c r="L55">
        <v>27.5</v>
      </c>
      <c r="M55">
        <f t="shared" ref="M55" si="125">M13/M$3</f>
        <v>0.64878252410027681</v>
      </c>
      <c r="N55">
        <v>27.5</v>
      </c>
      <c r="O55">
        <f t="shared" ref="O55" si="126">O13/O$3</f>
        <v>0.61406880391384111</v>
      </c>
      <c r="P55">
        <v>27.5</v>
      </c>
      <c r="Q55">
        <f t="shared" si="9"/>
        <v>0.93974213394052353</v>
      </c>
      <c r="R55">
        <v>27.5</v>
      </c>
      <c r="S55">
        <f t="shared" si="10"/>
        <v>0.64802999194497457</v>
      </c>
      <c r="T55">
        <v>27.5</v>
      </c>
      <c r="U55">
        <f t="shared" si="11"/>
        <v>0.84498535209528491</v>
      </c>
      <c r="V55">
        <v>27.5</v>
      </c>
      <c r="W55">
        <f t="shared" ref="W55" si="127">W13/W$3</f>
        <v>0.81190032216679942</v>
      </c>
      <c r="X55">
        <v>27.5</v>
      </c>
      <c r="Y55">
        <f t="shared" ref="Y55" si="128">Y13/Y$3</f>
        <v>0.46826187051830848</v>
      </c>
      <c r="Z55">
        <v>27.5</v>
      </c>
      <c r="AA55">
        <f t="shared" si="14"/>
        <v>0.65659581191383287</v>
      </c>
      <c r="AB55">
        <v>27.5</v>
      </c>
      <c r="AC55">
        <f t="shared" si="15"/>
        <v>0.54237089219096346</v>
      </c>
      <c r="AD55">
        <v>27.5</v>
      </c>
      <c r="AE55">
        <f t="shared" si="16"/>
        <v>0.58483877658046834</v>
      </c>
      <c r="AF55">
        <v>27.5</v>
      </c>
      <c r="AG55">
        <f t="shared" ref="AG55" si="129">AG13/AG$3</f>
        <v>0.88914079586936035</v>
      </c>
      <c r="AH55">
        <v>27.5</v>
      </c>
      <c r="AI55">
        <f t="shared" ref="AI55" si="130">AI13/AI$3</f>
        <v>0.53566668130890038</v>
      </c>
      <c r="AJ55">
        <v>27.5</v>
      </c>
      <c r="AK55">
        <f t="shared" si="19"/>
        <v>0.69770018843841475</v>
      </c>
      <c r="AL55">
        <v>27.5</v>
      </c>
      <c r="AM55">
        <f t="shared" si="20"/>
        <v>0.70191958239277652</v>
      </c>
      <c r="AN55">
        <v>27.5</v>
      </c>
      <c r="AO55">
        <f t="shared" si="21"/>
        <v>0.83154906504294301</v>
      </c>
      <c r="AP55">
        <v>27.5</v>
      </c>
      <c r="AQ55">
        <f t="shared" ref="AQ55" si="131">AQ13/AQ$3</f>
        <v>0.62719989133703957</v>
      </c>
      <c r="AR55">
        <v>27.5</v>
      </c>
      <c r="AS55">
        <f t="shared" ref="AS55" si="132">AS13/AS$3</f>
        <v>0.77862692484571816</v>
      </c>
      <c r="AT55">
        <v>27.5</v>
      </c>
      <c r="AU55">
        <f t="shared" si="24"/>
        <v>0.58586903641377586</v>
      </c>
      <c r="AV55">
        <v>27.5</v>
      </c>
      <c r="AW55">
        <f t="shared" si="25"/>
        <v>1.1522847731716934</v>
      </c>
      <c r="AX55">
        <v>27.5</v>
      </c>
      <c r="AY55">
        <f t="shared" si="26"/>
        <v>0.6765387949879581</v>
      </c>
      <c r="AZ55">
        <v>27.5</v>
      </c>
      <c r="BA55">
        <f t="shared" ref="BA55" si="133">BA13/BA$3</f>
        <v>0.73796478209212146</v>
      </c>
      <c r="BB55">
        <v>27.5</v>
      </c>
      <c r="BC55">
        <f t="shared" ref="BC55" si="134">BC13/BC$3</f>
        <v>0.76407290549692408</v>
      </c>
      <c r="BD55">
        <v>27.5</v>
      </c>
      <c r="BE55">
        <f t="shared" si="29"/>
        <v>1.0344000200583205</v>
      </c>
      <c r="BF55">
        <v>27.5</v>
      </c>
      <c r="BG55">
        <f t="shared" si="30"/>
        <v>0.94371159175059327</v>
      </c>
      <c r="BJ55" s="2">
        <f t="shared" si="0"/>
        <v>0.72635629428824133</v>
      </c>
      <c r="BK55" s="2">
        <f t="shared" si="1"/>
        <v>0.16126072772326994</v>
      </c>
      <c r="BL55" s="2">
        <f t="shared" si="2"/>
        <v>2.9945365369250094E-2</v>
      </c>
    </row>
    <row r="56" spans="2:64" x14ac:dyDescent="0.65">
      <c r="B56">
        <v>30</v>
      </c>
      <c r="C56">
        <f t="shared" si="3"/>
        <v>0.66746729355877665</v>
      </c>
      <c r="D56">
        <v>30</v>
      </c>
      <c r="E56">
        <f t="shared" si="3"/>
        <v>0.75233826011440319</v>
      </c>
      <c r="F56">
        <v>30</v>
      </c>
      <c r="G56">
        <f t="shared" ref="G56" si="135">G14/G$3</f>
        <v>0.67975869350917939</v>
      </c>
      <c r="H56">
        <v>30</v>
      </c>
      <c r="I56">
        <f t="shared" ref="I56" si="136">I14/I$3</f>
        <v>0.72721082342469368</v>
      </c>
      <c r="J56">
        <v>30</v>
      </c>
      <c r="K56">
        <f t="shared" ref="K56" si="137">K14/K$3</f>
        <v>0.94403422549625859</v>
      </c>
      <c r="L56">
        <v>30</v>
      </c>
      <c r="M56">
        <f t="shared" ref="M56" si="138">M14/M$3</f>
        <v>0.67544716833679086</v>
      </c>
      <c r="N56">
        <v>30</v>
      </c>
      <c r="O56">
        <f t="shared" ref="O56" si="139">O14/O$3</f>
        <v>0.56635840356747746</v>
      </c>
      <c r="P56">
        <v>30</v>
      </c>
      <c r="Q56">
        <f t="shared" si="9"/>
        <v>0.91814133729862935</v>
      </c>
      <c r="R56">
        <v>30</v>
      </c>
      <c r="S56">
        <f t="shared" si="10"/>
        <v>0.71434368909472457</v>
      </c>
      <c r="T56">
        <v>30</v>
      </c>
      <c r="U56">
        <f t="shared" si="11"/>
        <v>0.83860843336998547</v>
      </c>
      <c r="V56">
        <v>30</v>
      </c>
      <c r="W56">
        <f t="shared" ref="W56" si="140">W14/W$3</f>
        <v>0.97693743623827201</v>
      </c>
      <c r="X56">
        <v>30</v>
      </c>
      <c r="Y56">
        <f t="shared" ref="Y56" si="141">Y14/Y$3</f>
        <v>0.46050888499604659</v>
      </c>
      <c r="Z56">
        <v>30</v>
      </c>
      <c r="AA56">
        <f t="shared" si="14"/>
        <v>0.71819858218940347</v>
      </c>
      <c r="AB56">
        <v>30</v>
      </c>
      <c r="AC56">
        <f t="shared" si="15"/>
        <v>0.67384498700963391</v>
      </c>
      <c r="AD56">
        <v>30</v>
      </c>
      <c r="AE56">
        <f t="shared" si="16"/>
        <v>0.71083304487915655</v>
      </c>
      <c r="AF56">
        <v>30</v>
      </c>
      <c r="AG56">
        <f t="shared" ref="AG56" si="142">AG14/AG$3</f>
        <v>1.0374971474509742</v>
      </c>
      <c r="AH56">
        <v>30</v>
      </c>
      <c r="AI56">
        <f t="shared" ref="AI56" si="143">AI14/AI$3</f>
        <v>0.58217065595527251</v>
      </c>
      <c r="AJ56">
        <v>30</v>
      </c>
      <c r="AK56">
        <f t="shared" si="19"/>
        <v>0.83841871137634139</v>
      </c>
      <c r="AL56">
        <v>30</v>
      </c>
      <c r="AM56">
        <f t="shared" si="20"/>
        <v>0.59353019187358913</v>
      </c>
      <c r="AN56">
        <v>30</v>
      </c>
      <c r="AO56">
        <f t="shared" si="21"/>
        <v>0.87429796494219902</v>
      </c>
      <c r="AP56">
        <v>30</v>
      </c>
      <c r="AQ56">
        <f t="shared" ref="AQ56" si="144">AQ14/AQ$3</f>
        <v>0.61146665890502661</v>
      </c>
      <c r="AR56">
        <v>30</v>
      </c>
      <c r="AS56">
        <f t="shared" ref="AS56" si="145">AS14/AS$3</f>
        <v>0.81705961341394984</v>
      </c>
      <c r="AT56">
        <v>30</v>
      </c>
      <c r="AU56">
        <f t="shared" si="24"/>
        <v>0.54768624900551333</v>
      </c>
      <c r="AV56">
        <v>30</v>
      </c>
      <c r="AW56">
        <f t="shared" si="25"/>
        <v>1.3022387726412619</v>
      </c>
      <c r="AX56">
        <v>30</v>
      </c>
      <c r="AY56">
        <f t="shared" si="26"/>
        <v>0.74424555941150672</v>
      </c>
      <c r="AZ56">
        <v>30</v>
      </c>
      <c r="BA56">
        <f t="shared" ref="BA56" si="146">BA14/BA$3</f>
        <v>0.73459964690341129</v>
      </c>
      <c r="BB56">
        <v>30</v>
      </c>
      <c r="BC56">
        <f t="shared" ref="BC56" si="147">BC14/BC$3</f>
        <v>0.62246288853067333</v>
      </c>
      <c r="BD56">
        <v>30</v>
      </c>
      <c r="BE56">
        <f t="shared" si="29"/>
        <v>1.1479410483621273</v>
      </c>
      <c r="BF56">
        <v>30</v>
      </c>
      <c r="BG56">
        <f t="shared" si="30"/>
        <v>1.0530049120829759</v>
      </c>
      <c r="BJ56" s="2">
        <f t="shared" si="0"/>
        <v>0.77691900979097428</v>
      </c>
      <c r="BK56" s="2">
        <f t="shared" si="1"/>
        <v>0.18974543683393072</v>
      </c>
      <c r="BL56" s="2">
        <f t="shared" si="2"/>
        <v>3.5234843060429198E-2</v>
      </c>
    </row>
    <row r="57" spans="2:64" x14ac:dyDescent="0.65">
      <c r="B57">
        <v>32.5</v>
      </c>
      <c r="C57">
        <f t="shared" si="3"/>
        <v>0.7342044067965362</v>
      </c>
      <c r="D57">
        <v>32.5</v>
      </c>
      <c r="E57">
        <f t="shared" si="3"/>
        <v>0.79732426864302186</v>
      </c>
      <c r="F57">
        <v>32.5</v>
      </c>
      <c r="G57">
        <f t="shared" ref="G57" si="148">G15/G$3</f>
        <v>0.61576723325187399</v>
      </c>
      <c r="H57">
        <v>32.5</v>
      </c>
      <c r="I57">
        <f t="shared" ref="I57" si="149">I15/I$3</f>
        <v>0.78698759653915373</v>
      </c>
      <c r="J57">
        <v>32.5</v>
      </c>
      <c r="K57">
        <f t="shared" ref="K57" si="150">K15/K$3</f>
        <v>1.1358324985504309</v>
      </c>
      <c r="L57">
        <v>32.5</v>
      </c>
      <c r="M57">
        <f t="shared" ref="M57" si="151">M15/M$3</f>
        <v>0.67241523767764533</v>
      </c>
      <c r="N57">
        <v>32.5</v>
      </c>
      <c r="O57">
        <f t="shared" ref="O57" si="152">O15/O$3</f>
        <v>0.67169275424447072</v>
      </c>
      <c r="P57">
        <v>32.5</v>
      </c>
      <c r="Q57">
        <f t="shared" si="9"/>
        <v>0.85910632514532637</v>
      </c>
      <c r="R57">
        <v>32.5</v>
      </c>
      <c r="S57">
        <f t="shared" si="10"/>
        <v>0.79713919698210389</v>
      </c>
      <c r="T57">
        <v>32.5</v>
      </c>
      <c r="U57">
        <f t="shared" si="11"/>
        <v>0.75730170853979362</v>
      </c>
      <c r="V57">
        <v>32.5</v>
      </c>
      <c r="W57">
        <f t="shared" ref="W57" si="153">W15/W$3</f>
        <v>1.0771189392704685</v>
      </c>
      <c r="X57">
        <v>32.5</v>
      </c>
      <c r="Y57">
        <f t="shared" ref="Y57" si="154">Y15/Y$3</f>
        <v>0.46680417052921452</v>
      </c>
      <c r="Z57">
        <v>32.5</v>
      </c>
      <c r="AA57">
        <f t="shared" si="14"/>
        <v>0.84111622318718382</v>
      </c>
      <c r="AB57">
        <v>32.5</v>
      </c>
      <c r="AC57">
        <f t="shared" si="15"/>
        <v>0.78154986584201191</v>
      </c>
      <c r="AD57">
        <v>32.5</v>
      </c>
      <c r="AE57">
        <f t="shared" si="16"/>
        <v>0.8149738090796389</v>
      </c>
      <c r="AF57">
        <v>32.5</v>
      </c>
      <c r="AG57">
        <f t="shared" ref="AG57" si="155">AG15/AG$3</f>
        <v>1.201745358341151</v>
      </c>
      <c r="AH57">
        <v>32.5</v>
      </c>
      <c r="AI57">
        <f t="shared" ref="AI57" si="156">AI15/AI$3</f>
        <v>0.66979033178444547</v>
      </c>
      <c r="AJ57">
        <v>32.5</v>
      </c>
      <c r="AK57">
        <f t="shared" si="19"/>
        <v>1.2502301754734959</v>
      </c>
      <c r="AL57">
        <v>32.5</v>
      </c>
      <c r="AM57">
        <f t="shared" si="20"/>
        <v>0.51145661681715571</v>
      </c>
      <c r="AN57">
        <v>32.5</v>
      </c>
      <c r="AO57">
        <f t="shared" si="21"/>
        <v>0.75669906050882174</v>
      </c>
      <c r="AP57">
        <v>32.5</v>
      </c>
      <c r="AQ57">
        <f t="shared" ref="AQ57" si="157">AQ15/AQ$3</f>
        <v>0.62284793976967334</v>
      </c>
      <c r="AR57">
        <v>32.5</v>
      </c>
      <c r="AS57">
        <f t="shared" ref="AS57" si="158">AS15/AS$3</f>
        <v>0.84626651561888067</v>
      </c>
      <c r="AT57">
        <v>32.5</v>
      </c>
      <c r="AU57">
        <f t="shared" si="24"/>
        <v>0.60339486766498529</v>
      </c>
      <c r="AV57">
        <v>32.5</v>
      </c>
      <c r="AW57">
        <f t="shared" si="25"/>
        <v>1.3378201313986773</v>
      </c>
      <c r="AX57">
        <v>32.5</v>
      </c>
      <c r="AY57">
        <f t="shared" si="26"/>
        <v>1.1144696429448746</v>
      </c>
      <c r="AZ57">
        <v>32.5</v>
      </c>
      <c r="BA57">
        <f t="shared" ref="BA57" si="159">BA15/BA$3</f>
        <v>0.85304230195374231</v>
      </c>
      <c r="BB57">
        <v>32.5</v>
      </c>
      <c r="BC57">
        <f t="shared" ref="BC57" si="160">BC15/BC$3</f>
        <v>0.71681307847508335</v>
      </c>
      <c r="BD57">
        <v>32.5</v>
      </c>
      <c r="BE57">
        <f t="shared" si="29"/>
        <v>1.2034816055286328</v>
      </c>
      <c r="BF57">
        <v>32.5</v>
      </c>
      <c r="BG57">
        <f t="shared" si="30"/>
        <v>1.1657747416453343</v>
      </c>
      <c r="BJ57" s="2">
        <f t="shared" si="0"/>
        <v>0.85045402076564935</v>
      </c>
      <c r="BK57" s="2">
        <f t="shared" si="1"/>
        <v>0.23032041168917303</v>
      </c>
      <c r="BL57" s="2">
        <f t="shared" si="2"/>
        <v>4.2769426737698797E-2</v>
      </c>
    </row>
    <row r="58" spans="2:64" x14ac:dyDescent="0.65">
      <c r="B58">
        <v>35</v>
      </c>
      <c r="C58">
        <f t="shared" si="3"/>
        <v>0.71312212732647673</v>
      </c>
      <c r="D58">
        <v>35</v>
      </c>
      <c r="E58">
        <f t="shared" si="3"/>
        <v>0.89677760717531019</v>
      </c>
      <c r="F58">
        <v>35</v>
      </c>
      <c r="G58">
        <f t="shared" ref="G58" si="161">G16/G$3</f>
        <v>0.61921900718564227</v>
      </c>
      <c r="H58">
        <v>35</v>
      </c>
      <c r="I58">
        <f t="shared" ref="I58" si="162">I16/I$3</f>
        <v>0.6431324110843456</v>
      </c>
      <c r="J58">
        <v>35</v>
      </c>
      <c r="K58">
        <f t="shared" ref="K58" si="163">K16/K$3</f>
        <v>1.1127871864139531</v>
      </c>
      <c r="L58">
        <v>35</v>
      </c>
      <c r="M58">
        <f t="shared" ref="M58" si="164">M16/M$3</f>
        <v>0.79792024987909427</v>
      </c>
      <c r="N58">
        <v>35</v>
      </c>
      <c r="O58">
        <f t="shared" ref="O58" si="165">O16/O$3</f>
        <v>0.62557967453257768</v>
      </c>
      <c r="P58">
        <v>35</v>
      </c>
      <c r="Q58">
        <f t="shared" si="9"/>
        <v>0.94198819761921004</v>
      </c>
      <c r="R58">
        <v>35</v>
      </c>
      <c r="S58">
        <f t="shared" si="10"/>
        <v>0.95972540779400506</v>
      </c>
      <c r="T58">
        <v>35</v>
      </c>
      <c r="U58">
        <f t="shared" si="11"/>
        <v>0.66422961364428346</v>
      </c>
      <c r="V58">
        <v>35</v>
      </c>
      <c r="W58">
        <f t="shared" ref="W58" si="166">W16/W$3</f>
        <v>1.1132600286091396</v>
      </c>
      <c r="X58">
        <v>35</v>
      </c>
      <c r="Y58">
        <f t="shared" ref="Y58" si="167">Y16/Y$3</f>
        <v>0.4407977922131035</v>
      </c>
      <c r="Z58">
        <v>35</v>
      </c>
      <c r="AA58">
        <f t="shared" si="14"/>
        <v>0.97546256098332862</v>
      </c>
      <c r="AB58">
        <v>35</v>
      </c>
      <c r="AC58">
        <f t="shared" si="15"/>
        <v>0.85163714555224823</v>
      </c>
      <c r="AD58">
        <v>35</v>
      </c>
      <c r="AE58">
        <f t="shared" si="16"/>
        <v>1.0070280377459813</v>
      </c>
      <c r="AF58">
        <v>35</v>
      </c>
      <c r="AG58">
        <f t="shared" ref="AG58" si="168">AG16/AG$3</f>
        <v>1.4653443930415357</v>
      </c>
      <c r="AH58">
        <v>35</v>
      </c>
      <c r="AI58">
        <f t="shared" ref="AI58" si="169">AI16/AI$3</f>
        <v>0.70871432717203908</v>
      </c>
      <c r="AJ58">
        <v>35</v>
      </c>
      <c r="AK58">
        <f t="shared" si="19"/>
        <v>1.2928973225541005</v>
      </c>
      <c r="AL58">
        <v>35</v>
      </c>
      <c r="AM58">
        <f t="shared" si="20"/>
        <v>0.54004430022573358</v>
      </c>
      <c r="AN58">
        <v>35</v>
      </c>
      <c r="AO58">
        <f t="shared" si="21"/>
        <v>0.61400491884159647</v>
      </c>
      <c r="AP58">
        <v>35</v>
      </c>
      <c r="AQ58">
        <f t="shared" ref="AQ58" si="170">AQ16/AQ$3</f>
        <v>0.64588506951518843</v>
      </c>
      <c r="AR58">
        <v>35</v>
      </c>
      <c r="AS58">
        <f t="shared" ref="AS58" si="171">AS16/AS$3</f>
        <v>0.74837698480571935</v>
      </c>
      <c r="AT58">
        <v>35</v>
      </c>
      <c r="AU58">
        <f t="shared" si="24"/>
        <v>0.87236738870957431</v>
      </c>
      <c r="AV58">
        <v>35</v>
      </c>
      <c r="AW58">
        <f t="shared" si="25"/>
        <v>1.5419133884560998</v>
      </c>
      <c r="AX58">
        <v>35</v>
      </c>
      <c r="AY58">
        <f t="shared" si="26"/>
        <v>1.3858998236783191</v>
      </c>
      <c r="AZ58">
        <v>35</v>
      </c>
      <c r="BA58">
        <f t="shared" ref="BA58" si="172">BA16/BA$3</f>
        <v>1.0172420996922049</v>
      </c>
      <c r="BB58">
        <v>35</v>
      </c>
      <c r="BC58">
        <f t="shared" ref="BC58" si="173">BC16/BC$3</f>
        <v>0.5528265253753033</v>
      </c>
      <c r="BD58">
        <v>35</v>
      </c>
      <c r="BE58">
        <f t="shared" si="29"/>
        <v>1.0838214774469255</v>
      </c>
      <c r="BF58">
        <v>35</v>
      </c>
      <c r="BG58">
        <f t="shared" si="30"/>
        <v>0.94839490165799656</v>
      </c>
      <c r="BJ58" s="2">
        <f t="shared" si="0"/>
        <v>0.8889793092734839</v>
      </c>
      <c r="BK58" s="2">
        <f t="shared" si="1"/>
        <v>0.27995129191545542</v>
      </c>
      <c r="BL58" s="2">
        <f t="shared" si="2"/>
        <v>5.1985649825343067E-2</v>
      </c>
    </row>
    <row r="59" spans="2:64" x14ac:dyDescent="0.65">
      <c r="B59">
        <v>37.5</v>
      </c>
      <c r="C59">
        <f t="shared" si="3"/>
        <v>0.56482917034807001</v>
      </c>
      <c r="D59">
        <v>37.5</v>
      </c>
      <c r="E59">
        <f t="shared" si="3"/>
        <v>0.70961362773262537</v>
      </c>
      <c r="F59">
        <v>37.5</v>
      </c>
      <c r="G59">
        <f t="shared" ref="G59" si="174">G17/G$3</f>
        <v>0.64867911305341885</v>
      </c>
      <c r="H59">
        <v>37.5</v>
      </c>
      <c r="I59">
        <f t="shared" ref="I59" si="175">I17/I$3</f>
        <v>0.4769104485332229</v>
      </c>
      <c r="J59">
        <v>37.5</v>
      </c>
      <c r="K59">
        <f t="shared" ref="K59" si="176">K17/K$3</f>
        <v>1.0420810143245127</v>
      </c>
      <c r="L59">
        <v>37.5</v>
      </c>
      <c r="M59">
        <f t="shared" ref="M59" si="177">M17/M$3</f>
        <v>0.87731419751682316</v>
      </c>
      <c r="N59">
        <v>37.5</v>
      </c>
      <c r="O59">
        <f t="shared" ref="O59" si="178">O17/O$3</f>
        <v>0.69647420966929063</v>
      </c>
      <c r="P59">
        <v>37.5</v>
      </c>
      <c r="Q59">
        <f t="shared" si="9"/>
        <v>1.1697883342263129</v>
      </c>
      <c r="R59">
        <v>37.5</v>
      </c>
      <c r="S59">
        <f t="shared" si="10"/>
        <v>1.0692240592785742</v>
      </c>
      <c r="T59">
        <v>37.5</v>
      </c>
      <c r="U59">
        <f t="shared" si="11"/>
        <v>0.60215145175782281</v>
      </c>
      <c r="V59">
        <v>37.5</v>
      </c>
      <c r="W59">
        <f t="shared" ref="W59" si="179">W17/W$3</f>
        <v>0.97077747768673361</v>
      </c>
      <c r="X59">
        <v>37.5</v>
      </c>
      <c r="Y59">
        <f t="shared" ref="Y59" si="180">Y17/Y$3</f>
        <v>0.46566180780870853</v>
      </c>
      <c r="Z59">
        <v>37.5</v>
      </c>
      <c r="AA59">
        <f t="shared" si="14"/>
        <v>1.151973871852815</v>
      </c>
      <c r="AB59">
        <v>37.5</v>
      </c>
      <c r="AC59">
        <f t="shared" si="15"/>
        <v>0.9173476034204785</v>
      </c>
      <c r="AD59">
        <v>37.5</v>
      </c>
      <c r="AE59">
        <f t="shared" si="16"/>
        <v>1.2473482883794123</v>
      </c>
      <c r="AF59">
        <v>37.5</v>
      </c>
      <c r="AG59">
        <f t="shared" ref="AG59" si="181">AG17/AG$3</f>
        <v>1.2483078842818673</v>
      </c>
      <c r="AH59">
        <v>37.5</v>
      </c>
      <c r="AI59">
        <f t="shared" ref="AI59" si="182">AI17/AI$3</f>
        <v>0.70704917599371808</v>
      </c>
      <c r="AJ59">
        <v>37.5</v>
      </c>
      <c r="AK59">
        <f t="shared" si="19"/>
        <v>1.3449014726015573</v>
      </c>
      <c r="AL59">
        <v>37.5</v>
      </c>
      <c r="AM59">
        <f t="shared" si="20"/>
        <v>0.54074082957110603</v>
      </c>
      <c r="AN59">
        <v>37.5</v>
      </c>
      <c r="AO59">
        <f t="shared" si="21"/>
        <v>0.68652777240816465</v>
      </c>
      <c r="AP59">
        <v>37.5</v>
      </c>
      <c r="AQ59">
        <f t="shared" ref="AQ59" si="183">AQ17/AQ$3</f>
        <v>0.64971408058522762</v>
      </c>
      <c r="AR59">
        <v>37.5</v>
      </c>
      <c r="AS59">
        <f t="shared" ref="AS59" si="184">AS17/AS$3</f>
        <v>0.62961973551530859</v>
      </c>
      <c r="AT59">
        <v>37.5</v>
      </c>
      <c r="AU59">
        <f t="shared" si="24"/>
        <v>0.90309496559996716</v>
      </c>
      <c r="AV59">
        <v>37.5</v>
      </c>
      <c r="AW59">
        <f t="shared" si="25"/>
        <v>1.6771496229949061</v>
      </c>
      <c r="AX59">
        <v>37.5</v>
      </c>
      <c r="AY59">
        <f t="shared" si="26"/>
        <v>1.378668798605704</v>
      </c>
      <c r="AZ59">
        <v>37.5</v>
      </c>
      <c r="BA59">
        <f t="shared" ref="BA59" si="185">BA17/BA$3</f>
        <v>0.874814345244041</v>
      </c>
      <c r="BB59">
        <v>37.5</v>
      </c>
      <c r="BC59">
        <f t="shared" ref="BC59" si="186">BC17/BC$3</f>
        <v>0.51824453975958018</v>
      </c>
      <c r="BD59">
        <v>37.5</v>
      </c>
      <c r="BE59">
        <f t="shared" si="29"/>
        <v>1.0704371401965831</v>
      </c>
      <c r="BF59">
        <v>37.5</v>
      </c>
      <c r="BG59">
        <f t="shared" si="30"/>
        <v>0.71036357350582735</v>
      </c>
      <c r="BJ59" s="2">
        <f t="shared" si="0"/>
        <v>0.88102788318801306</v>
      </c>
      <c r="BK59" s="2">
        <f t="shared" si="1"/>
        <v>0.30637066814531061</v>
      </c>
      <c r="BL59" s="2">
        <f t="shared" si="2"/>
        <v>5.6891604828772785E-2</v>
      </c>
    </row>
    <row r="60" spans="2:64" x14ac:dyDescent="0.65">
      <c r="B60">
        <v>40</v>
      </c>
      <c r="C60">
        <f t="shared" si="3"/>
        <v>0.47647930934902766</v>
      </c>
      <c r="D60">
        <v>40</v>
      </c>
      <c r="E60">
        <f t="shared" si="3"/>
        <v>0.61629718159833258</v>
      </c>
      <c r="F60">
        <v>40</v>
      </c>
      <c r="G60">
        <f t="shared" ref="G60" si="187">G18/G$3</f>
        <v>0.68152435075908691</v>
      </c>
      <c r="H60">
        <v>40</v>
      </c>
      <c r="I60">
        <f t="shared" ref="I60" si="188">I18/I$3</f>
        <v>0.40045640320117526</v>
      </c>
      <c r="J60">
        <v>40</v>
      </c>
      <c r="K60">
        <f t="shared" ref="K60" si="189">K18/K$3</f>
        <v>0.90378816645510796</v>
      </c>
      <c r="L60">
        <v>40</v>
      </c>
      <c r="M60">
        <f t="shared" ref="M60" si="190">M18/M$3</f>
        <v>0.74334526940518486</v>
      </c>
      <c r="N60">
        <v>40</v>
      </c>
      <c r="O60">
        <f t="shared" ref="O60" si="191">O18/O$3</f>
        <v>0.95769897017438166</v>
      </c>
      <c r="P60">
        <v>40</v>
      </c>
      <c r="Q60">
        <f t="shared" si="9"/>
        <v>1.2470629741548174</v>
      </c>
      <c r="R60">
        <v>40</v>
      </c>
      <c r="S60">
        <f t="shared" si="10"/>
        <v>0.98442801973280825</v>
      </c>
      <c r="T60">
        <v>40</v>
      </c>
      <c r="U60">
        <f t="shared" si="11"/>
        <v>0.5758532340529986</v>
      </c>
      <c r="V60">
        <v>40</v>
      </c>
      <c r="W60">
        <f t="shared" ref="W60" si="192">W18/W$3</f>
        <v>0.74850707151577478</v>
      </c>
      <c r="X60">
        <v>40</v>
      </c>
      <c r="Y60">
        <f t="shared" ref="Y60" si="193">Y18/Y$3</f>
        <v>0.50928655901518671</v>
      </c>
      <c r="Z60">
        <v>40</v>
      </c>
      <c r="AA60">
        <f t="shared" si="14"/>
        <v>1.3439894575729341</v>
      </c>
      <c r="AB60">
        <v>40</v>
      </c>
      <c r="AC60">
        <f t="shared" si="15"/>
        <v>0.88805033015041246</v>
      </c>
      <c r="AD60">
        <v>40</v>
      </c>
      <c r="AE60">
        <f t="shared" si="16"/>
        <v>1.2736181067988559</v>
      </c>
      <c r="AF60">
        <v>40</v>
      </c>
      <c r="AG60">
        <f t="shared" ref="AG60" si="194">AG18/AG$3</f>
        <v>1.0117767505130126</v>
      </c>
      <c r="AH60">
        <v>40</v>
      </c>
      <c r="AI60">
        <f t="shared" ref="AI60" si="195">AI18/AI$3</f>
        <v>0.50845805036016289</v>
      </c>
      <c r="AJ60">
        <v>40</v>
      </c>
      <c r="AK60">
        <f t="shared" si="19"/>
        <v>1.124674827226362</v>
      </c>
      <c r="AL60">
        <v>40</v>
      </c>
      <c r="AM60">
        <f t="shared" si="20"/>
        <v>0.47721797404063204</v>
      </c>
      <c r="AN60">
        <v>40</v>
      </c>
      <c r="AO60">
        <f t="shared" si="21"/>
        <v>0.76064888889204174</v>
      </c>
      <c r="AP60">
        <v>40</v>
      </c>
      <c r="AQ60">
        <f t="shared" ref="AQ60" si="196">AQ18/AQ$3</f>
        <v>0.6692165594590137</v>
      </c>
      <c r="AR60">
        <v>40</v>
      </c>
      <c r="AS60">
        <f t="shared" ref="AS60" si="197">AS18/AS$3</f>
        <v>0.56383259140368103</v>
      </c>
      <c r="AT60">
        <v>40</v>
      </c>
      <c r="AU60">
        <f t="shared" si="24"/>
        <v>0.81995206139799337</v>
      </c>
      <c r="AV60">
        <v>40</v>
      </c>
      <c r="AW60">
        <f t="shared" si="25"/>
        <v>1.5909347005465095</v>
      </c>
      <c r="AX60">
        <v>40</v>
      </c>
      <c r="AY60">
        <f t="shared" si="26"/>
        <v>1.1634729763327967</v>
      </c>
      <c r="AZ60">
        <v>40</v>
      </c>
      <c r="BA60">
        <f t="shared" ref="BA60" si="198">BA18/BA$3</f>
        <v>1.0891456818699274</v>
      </c>
      <c r="BB60">
        <v>40</v>
      </c>
      <c r="BC60">
        <f t="shared" ref="BC60" si="199">BC18/BC$3</f>
        <v>0.46332265153225355</v>
      </c>
      <c r="BD60">
        <v>40</v>
      </c>
      <c r="BE60">
        <f t="shared" si="29"/>
        <v>0.95709720530449283</v>
      </c>
      <c r="BF60">
        <v>40</v>
      </c>
      <c r="BG60">
        <f t="shared" si="30"/>
        <v>0.61262676111628755</v>
      </c>
      <c r="BJ60" s="2">
        <f t="shared" si="0"/>
        <v>0.83319872703211229</v>
      </c>
      <c r="BK60" s="2">
        <f t="shared" si="1"/>
        <v>0.30211665265259652</v>
      </c>
      <c r="BL60" s="2">
        <f t="shared" si="2"/>
        <v>5.6101653983242829E-2</v>
      </c>
    </row>
    <row r="61" spans="2:64" x14ac:dyDescent="0.65">
      <c r="B61">
        <v>42.5</v>
      </c>
      <c r="C61">
        <f t="shared" si="3"/>
        <v>0.49455331370475303</v>
      </c>
      <c r="D61">
        <v>42.5</v>
      </c>
      <c r="E61">
        <f t="shared" si="3"/>
        <v>0.48761777824425417</v>
      </c>
      <c r="F61">
        <v>42.5</v>
      </c>
      <c r="G61">
        <f t="shared" ref="G61" si="200">G19/G$3</f>
        <v>0.82010408109984778</v>
      </c>
      <c r="H61">
        <v>42.5</v>
      </c>
      <c r="I61">
        <f t="shared" ref="I61" si="201">I19/I$3</f>
        <v>0.37163620912132922</v>
      </c>
      <c r="J61">
        <v>42.5</v>
      </c>
      <c r="K61">
        <f t="shared" ref="K61" si="202">K19/K$3</f>
        <v>0.81438141080118653</v>
      </c>
      <c r="L61">
        <v>42.5</v>
      </c>
      <c r="M61">
        <f t="shared" ref="M61" si="203">M19/M$3</f>
        <v>0.70430234675433678</v>
      </c>
      <c r="N61">
        <v>42.5</v>
      </c>
      <c r="O61">
        <f t="shared" ref="O61" si="204">O19/O$3</f>
        <v>1.0550198181334531</v>
      </c>
      <c r="P61">
        <v>42.5</v>
      </c>
      <c r="Q61">
        <f t="shared" si="9"/>
        <v>1.2504168881202873</v>
      </c>
      <c r="R61">
        <v>42.5</v>
      </c>
      <c r="S61">
        <f t="shared" si="10"/>
        <v>0.74375455015422098</v>
      </c>
      <c r="T61">
        <v>42.5</v>
      </c>
      <c r="U61">
        <f t="shared" si="11"/>
        <v>0.50074019501596523</v>
      </c>
      <c r="V61">
        <v>42.5</v>
      </c>
      <c r="W61">
        <f t="shared" ref="W61" si="205">W19/W$3</f>
        <v>0.71935932735464214</v>
      </c>
      <c r="X61">
        <v>42.5</v>
      </c>
      <c r="Y61">
        <f t="shared" ref="Y61" si="206">Y19/Y$3</f>
        <v>0.64777040106878969</v>
      </c>
      <c r="Z61">
        <v>42.5</v>
      </c>
      <c r="AA61">
        <f t="shared" si="14"/>
        <v>1.3392081783676633</v>
      </c>
      <c r="AB61">
        <v>42.5</v>
      </c>
      <c r="AC61">
        <f t="shared" si="15"/>
        <v>0.70043911251813584</v>
      </c>
      <c r="AD61">
        <v>42.5</v>
      </c>
      <c r="AE61">
        <f t="shared" si="16"/>
        <v>1.1430301383393882</v>
      </c>
      <c r="AF61">
        <v>42.5</v>
      </c>
      <c r="AG61">
        <f t="shared" ref="AG61" si="207">AG19/AG$3</f>
        <v>1.0522209121075718</v>
      </c>
      <c r="AH61">
        <v>42.5</v>
      </c>
      <c r="AI61">
        <f t="shared" ref="AI61" si="208">AI19/AI$3</f>
        <v>0.42267753511332834</v>
      </c>
      <c r="AJ61">
        <v>42.5</v>
      </c>
      <c r="AK61">
        <f t="shared" si="19"/>
        <v>0.90485860861211143</v>
      </c>
      <c r="AL61">
        <v>42.5</v>
      </c>
      <c r="AM61">
        <f t="shared" si="20"/>
        <v>0.52144314334085773</v>
      </c>
      <c r="AN61">
        <v>42.5</v>
      </c>
      <c r="AO61">
        <f t="shared" si="21"/>
        <v>0.73833297332293379</v>
      </c>
      <c r="AP61">
        <v>42.5</v>
      </c>
      <c r="AQ61">
        <f t="shared" ref="AQ61" si="209">AQ19/AQ$3</f>
        <v>0.73506068632302013</v>
      </c>
      <c r="AR61">
        <v>42.5</v>
      </c>
      <c r="AS61">
        <f t="shared" ref="AS61" si="210">AS19/AS$3</f>
        <v>0.56102597192875459</v>
      </c>
      <c r="AT61">
        <v>42.5</v>
      </c>
      <c r="AU61">
        <f t="shared" si="24"/>
        <v>0.81876968596870747</v>
      </c>
      <c r="AV61">
        <v>42.5</v>
      </c>
      <c r="AW61">
        <f t="shared" si="25"/>
        <v>1.4767736828869782</v>
      </c>
      <c r="AX61">
        <v>42.5</v>
      </c>
      <c r="AY61">
        <f t="shared" si="26"/>
        <v>0.99020925855070818</v>
      </c>
      <c r="AZ61">
        <v>42.5</v>
      </c>
      <c r="BA61">
        <f t="shared" ref="BA61" si="211">BA19/BA$3</f>
        <v>1.2937388328224382</v>
      </c>
      <c r="BB61">
        <v>42.5</v>
      </c>
      <c r="BC61">
        <f t="shared" ref="BC61" si="212">BC19/BC$3</f>
        <v>0.35127954543851231</v>
      </c>
      <c r="BD61">
        <v>42.5</v>
      </c>
      <c r="BE61">
        <f t="shared" si="29"/>
        <v>0.87195160172105035</v>
      </c>
      <c r="BF61">
        <v>42.5</v>
      </c>
      <c r="BG61">
        <f t="shared" si="30"/>
        <v>0.5500011000891839</v>
      </c>
      <c r="BJ61" s="2">
        <f t="shared" si="0"/>
        <v>0.79588542369049686</v>
      </c>
      <c r="BK61" s="2">
        <f t="shared" si="1"/>
        <v>0.29707500107155937</v>
      </c>
      <c r="BL61" s="2">
        <f t="shared" si="2"/>
        <v>5.5165442787931264E-2</v>
      </c>
    </row>
    <row r="62" spans="2:64" x14ac:dyDescent="0.65">
      <c r="B62">
        <v>45</v>
      </c>
      <c r="C62">
        <f t="shared" si="3"/>
        <v>0.47126481858127695</v>
      </c>
      <c r="D62">
        <v>45</v>
      </c>
      <c r="E62">
        <f t="shared" si="3"/>
        <v>0.49329581207620948</v>
      </c>
      <c r="F62">
        <v>45</v>
      </c>
      <c r="G62">
        <f t="shared" ref="G62" si="213">G20/G$3</f>
        <v>0.84397484989405336</v>
      </c>
      <c r="H62">
        <v>45</v>
      </c>
      <c r="I62">
        <f t="shared" ref="I62" si="214">I20/I$3</f>
        <v>0.36581565365429791</v>
      </c>
      <c r="J62">
        <v>45</v>
      </c>
      <c r="K62">
        <f t="shared" ref="K62" si="215">K20/K$3</f>
        <v>0.68007165270138137</v>
      </c>
      <c r="L62">
        <v>45</v>
      </c>
      <c r="M62">
        <f t="shared" ref="M62" si="216">M20/M$3</f>
        <v>0.65198271119411666</v>
      </c>
      <c r="N62">
        <v>45</v>
      </c>
      <c r="O62">
        <f t="shared" ref="O62" si="217">O20/O$3</f>
        <v>0.76488302753958382</v>
      </c>
      <c r="P62">
        <v>45</v>
      </c>
      <c r="Q62">
        <f t="shared" si="9"/>
        <v>1.166222147225054</v>
      </c>
      <c r="R62">
        <v>45</v>
      </c>
      <c r="S62">
        <f t="shared" si="10"/>
        <v>0.64816985283214945</v>
      </c>
      <c r="T62">
        <v>45</v>
      </c>
      <c r="U62">
        <f t="shared" si="11"/>
        <v>0.46630420661543515</v>
      </c>
      <c r="V62">
        <v>45</v>
      </c>
      <c r="W62">
        <f t="shared" ref="W62" si="218">W20/W$3</f>
        <v>0.63925951151388671</v>
      </c>
      <c r="X62">
        <v>45</v>
      </c>
      <c r="Y62">
        <f t="shared" ref="Y62" si="219">Y20/Y$3</f>
        <v>0.70030996946315138</v>
      </c>
      <c r="Z62">
        <v>45</v>
      </c>
      <c r="AA62">
        <f t="shared" si="14"/>
        <v>1.1614013195080517</v>
      </c>
      <c r="AB62">
        <v>45</v>
      </c>
      <c r="AC62">
        <f t="shared" si="15"/>
        <v>0.53716245952888464</v>
      </c>
      <c r="AD62">
        <v>45</v>
      </c>
      <c r="AE62">
        <f t="shared" si="16"/>
        <v>0.83762617848358301</v>
      </c>
      <c r="AF62">
        <v>45</v>
      </c>
      <c r="AG62">
        <f t="shared" ref="AG62" si="220">AG20/AG$3</f>
        <v>0.92765519131194651</v>
      </c>
      <c r="AH62">
        <v>45</v>
      </c>
      <c r="AI62">
        <f t="shared" ref="AI62" si="221">AI20/AI$3</f>
        <v>0.39078016599355253</v>
      </c>
      <c r="AJ62">
        <v>45</v>
      </c>
      <c r="AK62">
        <f t="shared" si="19"/>
        <v>0.80130585642265184</v>
      </c>
      <c r="AL62">
        <v>45</v>
      </c>
      <c r="AM62">
        <f t="shared" si="20"/>
        <v>0.53342882336343111</v>
      </c>
      <c r="AN62">
        <v>45</v>
      </c>
      <c r="AO62">
        <f t="shared" si="21"/>
        <v>0.63478511517199687</v>
      </c>
      <c r="AP62">
        <v>45</v>
      </c>
      <c r="AQ62">
        <f t="shared" ref="AQ62" si="222">AQ20/AQ$3</f>
        <v>0.80270900641305498</v>
      </c>
      <c r="AR62">
        <v>45</v>
      </c>
      <c r="AS62">
        <f t="shared" ref="AS62" si="223">AS20/AS$3</f>
        <v>0.4910864015085486</v>
      </c>
      <c r="AT62">
        <v>45</v>
      </c>
      <c r="AU62">
        <f t="shared" si="24"/>
        <v>0.61062376496281823</v>
      </c>
      <c r="AV62">
        <v>45</v>
      </c>
      <c r="AW62">
        <f t="shared" si="25"/>
        <v>1.3339755314280846</v>
      </c>
      <c r="AX62">
        <v>45</v>
      </c>
      <c r="AY62">
        <f t="shared" si="26"/>
        <v>0.84062515042924124</v>
      </c>
      <c r="AZ62">
        <v>45</v>
      </c>
      <c r="BA62">
        <f t="shared" ref="BA62" si="224">BA20/BA$3</f>
        <v>0.94673420099429539</v>
      </c>
      <c r="BB62">
        <v>45</v>
      </c>
      <c r="BC62">
        <f t="shared" ref="BC62" si="225">BC20/BC$3</f>
        <v>0.36142402311783961</v>
      </c>
      <c r="BD62">
        <v>45</v>
      </c>
      <c r="BE62">
        <f t="shared" si="29"/>
        <v>0.78591882560864457</v>
      </c>
      <c r="BF62">
        <v>45</v>
      </c>
      <c r="BG62">
        <f t="shared" si="30"/>
        <v>0.65056261176067542</v>
      </c>
      <c r="BJ62" s="2">
        <f t="shared" si="0"/>
        <v>0.70825375307923799</v>
      </c>
      <c r="BK62" s="2">
        <f t="shared" si="1"/>
        <v>0.23693575009882514</v>
      </c>
      <c r="BL62" s="2">
        <f t="shared" si="2"/>
        <v>4.3997864240834787E-2</v>
      </c>
    </row>
    <row r="63" spans="2:64" x14ac:dyDescent="0.65">
      <c r="B63">
        <v>47.5</v>
      </c>
      <c r="C63">
        <f t="shared" si="3"/>
        <v>0.43873565774785145</v>
      </c>
      <c r="D63">
        <v>47.5</v>
      </c>
      <c r="E63">
        <f t="shared" si="3"/>
        <v>0.54956119239650947</v>
      </c>
      <c r="F63">
        <v>47.5</v>
      </c>
      <c r="G63">
        <f t="shared" ref="G63" si="226">G21/G$3</f>
        <v>0.72698142596409498</v>
      </c>
      <c r="H63">
        <v>47.5</v>
      </c>
      <c r="I63">
        <f t="shared" ref="I63" si="227">I21/I$3</f>
        <v>0.38119890979796683</v>
      </c>
      <c r="J63">
        <v>47.5</v>
      </c>
      <c r="K63">
        <f t="shared" ref="K63" si="228">K21/K$3</f>
        <v>0.59977457847983906</v>
      </c>
      <c r="L63">
        <v>47.5</v>
      </c>
      <c r="M63">
        <f t="shared" ref="M63" si="229">M21/M$3</f>
        <v>0.67636617766759322</v>
      </c>
      <c r="N63">
        <v>47.5</v>
      </c>
      <c r="O63">
        <f t="shared" ref="O63" si="230">O21/O$3</f>
        <v>0.75558745547520323</v>
      </c>
      <c r="P63">
        <v>47.5</v>
      </c>
      <c r="Q63">
        <f t="shared" si="9"/>
        <v>1.1038251601049218</v>
      </c>
      <c r="R63">
        <v>47.5</v>
      </c>
      <c r="S63">
        <f t="shared" si="10"/>
        <v>0.60472922157464382</v>
      </c>
      <c r="T63">
        <v>47.5</v>
      </c>
      <c r="U63">
        <f t="shared" si="11"/>
        <v>0.45059206522167966</v>
      </c>
      <c r="V63">
        <v>47.5</v>
      </c>
      <c r="W63">
        <f t="shared" ref="W63" si="231">W21/W$3</f>
        <v>0.62554710395621183</v>
      </c>
      <c r="X63">
        <v>47.5</v>
      </c>
      <c r="Y63">
        <f t="shared" ref="Y63" si="232">Y21/Y$3</f>
        <v>0.69010423766938411</v>
      </c>
      <c r="Z63">
        <v>47.5</v>
      </c>
      <c r="AA63">
        <f t="shared" si="14"/>
        <v>0.98344025129337764</v>
      </c>
      <c r="AB63">
        <v>47.5</v>
      </c>
      <c r="AC63">
        <f t="shared" si="15"/>
        <v>0.48772278367922961</v>
      </c>
      <c r="AD63">
        <v>47.5</v>
      </c>
      <c r="AE63">
        <f t="shared" si="16"/>
        <v>0.71584837338802643</v>
      </c>
      <c r="AF63">
        <v>47.5</v>
      </c>
      <c r="AG63">
        <f t="shared" ref="AG63" si="233">AG21/AG$3</f>
        <v>0.76733851448470114</v>
      </c>
      <c r="AH63">
        <v>47.5</v>
      </c>
      <c r="AI63">
        <f t="shared" ref="AI63" si="234">AI21/AI$3</f>
        <v>0.39161482475766501</v>
      </c>
      <c r="AJ63">
        <v>47.5</v>
      </c>
      <c r="AK63">
        <f t="shared" si="19"/>
        <v>0.87060227341404539</v>
      </c>
      <c r="AL63">
        <v>47.5</v>
      </c>
      <c r="AM63">
        <f t="shared" si="20"/>
        <v>0.56487655191873587</v>
      </c>
      <c r="AN63">
        <v>47.5</v>
      </c>
      <c r="AO63">
        <f t="shared" si="21"/>
        <v>0.57397658028899901</v>
      </c>
      <c r="AP63">
        <v>47.5</v>
      </c>
      <c r="AQ63">
        <f t="shared" ref="AQ63" si="235">AQ21/AQ$3</f>
        <v>0.80791415626121799</v>
      </c>
      <c r="AR63">
        <v>47.5</v>
      </c>
      <c r="AS63">
        <f t="shared" ref="AS63" si="236">AS21/AS$3</f>
        <v>0.53964840574649553</v>
      </c>
      <c r="AT63">
        <v>47.5</v>
      </c>
      <c r="AU63">
        <f t="shared" si="24"/>
        <v>0.51470040914212256</v>
      </c>
      <c r="AV63">
        <v>47.5</v>
      </c>
      <c r="AW63">
        <f t="shared" si="25"/>
        <v>1.1399426144241724</v>
      </c>
      <c r="AX63">
        <v>47.5</v>
      </c>
      <c r="AY63">
        <f t="shared" si="26"/>
        <v>0.62450892865266172</v>
      </c>
      <c r="AZ63">
        <v>47.5</v>
      </c>
      <c r="BA63">
        <f t="shared" ref="BA63" si="237">BA21/BA$3</f>
        <v>0.71348793127400756</v>
      </c>
      <c r="BB63">
        <v>47.5</v>
      </c>
      <c r="BC63">
        <f t="shared" ref="BC63" si="238">BC21/BC$3</f>
        <v>0.44045586658389291</v>
      </c>
      <c r="BD63">
        <v>47.5</v>
      </c>
      <c r="BE63">
        <f t="shared" si="29"/>
        <v>0.69393057955135828</v>
      </c>
      <c r="BF63">
        <v>47.5</v>
      </c>
      <c r="BG63">
        <f t="shared" si="30"/>
        <v>0.56183413691010697</v>
      </c>
      <c r="BJ63" s="2">
        <f t="shared" si="0"/>
        <v>0.65499470233885237</v>
      </c>
      <c r="BK63" s="2">
        <f t="shared" si="1"/>
        <v>0.18885783932345118</v>
      </c>
      <c r="BL63" s="2">
        <f t="shared" si="2"/>
        <v>3.5070020340555591E-2</v>
      </c>
    </row>
    <row r="64" spans="2:64" x14ac:dyDescent="0.65">
      <c r="B64">
        <v>50</v>
      </c>
      <c r="C64">
        <f t="shared" si="3"/>
        <v>0.43625397105088831</v>
      </c>
      <c r="D64">
        <v>50</v>
      </c>
      <c r="E64">
        <f t="shared" si="3"/>
        <v>0.49902275069487112</v>
      </c>
      <c r="F64">
        <v>50</v>
      </c>
      <c r="G64">
        <f t="shared" ref="G64" si="239">G22/G$3</f>
        <v>0.69762952392940891</v>
      </c>
      <c r="H64">
        <v>50</v>
      </c>
      <c r="I64">
        <f t="shared" ref="I64" si="240">I22/I$3</f>
        <v>0.3596614833121396</v>
      </c>
      <c r="J64">
        <v>50</v>
      </c>
      <c r="K64">
        <f t="shared" ref="K64" si="241">K22/K$3</f>
        <v>0.66548724198578257</v>
      </c>
      <c r="L64">
        <v>50</v>
      </c>
      <c r="M64">
        <f t="shared" ref="M64" si="242">M22/M$3</f>
        <v>0.66476459930335885</v>
      </c>
      <c r="N64">
        <v>50</v>
      </c>
      <c r="O64">
        <f t="shared" ref="O64" si="243">O22/O$3</f>
        <v>0.65770413659503835</v>
      </c>
      <c r="P64">
        <v>50</v>
      </c>
      <c r="Q64">
        <f t="shared" si="9"/>
        <v>1.0714951706540858</v>
      </c>
      <c r="R64">
        <v>50</v>
      </c>
      <c r="S64">
        <f t="shared" si="10"/>
        <v>0.56576868051204843</v>
      </c>
      <c r="T64">
        <v>50</v>
      </c>
      <c r="U64">
        <f t="shared" si="11"/>
        <v>0.47075164955034471</v>
      </c>
      <c r="V64">
        <v>50</v>
      </c>
      <c r="W64">
        <f t="shared" ref="W64" si="244">W22/W$3</f>
        <v>0.61549925893118929</v>
      </c>
      <c r="X64">
        <v>50</v>
      </c>
      <c r="Y64">
        <f t="shared" ref="Y64" si="245">Y22/Y$3</f>
        <v>0.81903125596422832</v>
      </c>
      <c r="Z64">
        <v>50</v>
      </c>
      <c r="AA64">
        <f t="shared" si="14"/>
        <v>0.89654414783389524</v>
      </c>
      <c r="AB64">
        <v>50</v>
      </c>
      <c r="AC64">
        <f t="shared" si="15"/>
        <v>0.48674263818126073</v>
      </c>
      <c r="AD64">
        <v>50</v>
      </c>
      <c r="AE64">
        <f t="shared" si="16"/>
        <v>0.65242835283499223</v>
      </c>
      <c r="AF64">
        <v>50</v>
      </c>
      <c r="AG64">
        <f t="shared" ref="AG64" si="246">AG22/AG$3</f>
        <v>0.75844837994554659</v>
      </c>
      <c r="AH64">
        <v>50</v>
      </c>
      <c r="AI64">
        <f t="shared" ref="AI64" si="247">AI22/AI$3</f>
        <v>0.43702181490522479</v>
      </c>
      <c r="AJ64">
        <v>50</v>
      </c>
      <c r="AK64">
        <f t="shared" si="19"/>
        <v>0.78838561979243937</v>
      </c>
      <c r="AL64">
        <v>50</v>
      </c>
      <c r="AM64">
        <f t="shared" si="20"/>
        <v>0.65062570541760723</v>
      </c>
      <c r="AN64">
        <v>50</v>
      </c>
      <c r="AO64">
        <f t="shared" si="21"/>
        <v>0.58593696519391081</v>
      </c>
      <c r="AP64">
        <v>50</v>
      </c>
      <c r="AQ64">
        <f t="shared" ref="AQ64" si="248">AQ22/AQ$3</f>
        <v>0.72021790804396957</v>
      </c>
      <c r="AR64">
        <v>50</v>
      </c>
      <c r="AS64">
        <f t="shared" ref="AS64" si="249">AS22/AS$3</f>
        <v>0.55784444034624869</v>
      </c>
      <c r="AT64">
        <v>50</v>
      </c>
      <c r="AU64">
        <f t="shared" si="24"/>
        <v>0.49575255179270133</v>
      </c>
      <c r="AV64">
        <v>50</v>
      </c>
      <c r="AW64">
        <f t="shared" si="25"/>
        <v>0.90768597062836931</v>
      </c>
      <c r="AX64">
        <v>50</v>
      </c>
      <c r="AY64">
        <f t="shared" si="26"/>
        <v>0.59025828917847389</v>
      </c>
      <c r="AZ64">
        <v>50</v>
      </c>
      <c r="BA64">
        <f t="shared" ref="BA64" si="250">BA22/BA$3</f>
        <v>0.74541128933668166</v>
      </c>
      <c r="BB64">
        <v>50</v>
      </c>
      <c r="BC64">
        <f t="shared" ref="BC64" si="251">BC22/BC$3</f>
        <v>0.53807882781195338</v>
      </c>
      <c r="BD64">
        <v>50</v>
      </c>
      <c r="BE64">
        <f t="shared" si="29"/>
        <v>0.64597676150248473</v>
      </c>
      <c r="BF64">
        <v>50</v>
      </c>
      <c r="BG64">
        <f t="shared" si="30"/>
        <v>0.67131205618721146</v>
      </c>
      <c r="BJ64" s="2">
        <f t="shared" si="0"/>
        <v>0.64316349797987449</v>
      </c>
      <c r="BK64" s="2">
        <f t="shared" si="1"/>
        <v>0.1551371587572791</v>
      </c>
      <c r="BL64" s="2">
        <f t="shared" si="2"/>
        <v>2.8808247159259927E-2</v>
      </c>
    </row>
    <row r="65" spans="2:64" x14ac:dyDescent="0.65">
      <c r="B65">
        <v>52.5</v>
      </c>
      <c r="C65">
        <f t="shared" si="3"/>
        <v>0.52510821565079036</v>
      </c>
      <c r="D65">
        <v>52.5</v>
      </c>
      <c r="E65">
        <f t="shared" si="3"/>
        <v>0.55822575690972909</v>
      </c>
      <c r="F65">
        <v>52.5</v>
      </c>
      <c r="G65">
        <f t="shared" ref="G65" si="252">G23/G$3</f>
        <v>0.70925534504243715</v>
      </c>
      <c r="H65">
        <v>52.5</v>
      </c>
      <c r="I65">
        <f t="shared" ref="I65" si="253">I23/I$3</f>
        <v>0.38224783523521583</v>
      </c>
      <c r="J65">
        <v>52.5</v>
      </c>
      <c r="K65">
        <f t="shared" ref="K65" si="254">K23/K$3</f>
        <v>0.58530034705270395</v>
      </c>
      <c r="L65">
        <v>52.5</v>
      </c>
      <c r="M65">
        <f t="shared" ref="M65" si="255">M23/M$3</f>
        <v>0.56127111792569984</v>
      </c>
      <c r="N65">
        <v>52.5</v>
      </c>
      <c r="O65">
        <f t="shared" ref="O65" si="256">O23/O$3</f>
        <v>0.74396308016021861</v>
      </c>
      <c r="P65">
        <v>52.5</v>
      </c>
      <c r="Q65">
        <f t="shared" si="9"/>
        <v>0.94357003478590784</v>
      </c>
      <c r="R65">
        <v>52.5</v>
      </c>
      <c r="S65">
        <f t="shared" si="10"/>
        <v>0.54547803168844289</v>
      </c>
      <c r="T65">
        <v>52.5</v>
      </c>
      <c r="U65">
        <f t="shared" si="11"/>
        <v>0.52192943287096449</v>
      </c>
      <c r="V65">
        <v>52.5</v>
      </c>
      <c r="W65">
        <f t="shared" ref="W65" si="257">W23/W$3</f>
        <v>0.66295610161571339</v>
      </c>
      <c r="X65">
        <v>52.5</v>
      </c>
      <c r="Y65">
        <f t="shared" ref="Y65" si="258">Y23/Y$3</f>
        <v>0.84544554489189427</v>
      </c>
      <c r="Z65">
        <v>52.5</v>
      </c>
      <c r="AA65">
        <f t="shared" si="14"/>
        <v>0.92400162069770508</v>
      </c>
      <c r="AB65">
        <v>52.5</v>
      </c>
      <c r="AC65">
        <f t="shared" si="15"/>
        <v>0.4755374388073802</v>
      </c>
      <c r="AD65">
        <v>52.5</v>
      </c>
      <c r="AE65">
        <f t="shared" si="16"/>
        <v>0.67164766822989064</v>
      </c>
      <c r="AF65">
        <v>52.5</v>
      </c>
      <c r="AG65">
        <f t="shared" ref="AG65" si="259">AG23/AG$3</f>
        <v>0.79675658853285725</v>
      </c>
      <c r="AH65">
        <v>52.5</v>
      </c>
      <c r="AI65">
        <f t="shared" ref="AI65" si="260">AI23/AI$3</f>
        <v>0.45618424689727805</v>
      </c>
      <c r="AJ65">
        <v>52.5</v>
      </c>
      <c r="AK65">
        <f t="shared" si="19"/>
        <v>0.65330147626833635</v>
      </c>
      <c r="AL65">
        <v>52.5</v>
      </c>
      <c r="AM65">
        <f t="shared" si="20"/>
        <v>0.65813713318284406</v>
      </c>
      <c r="AN65">
        <v>52.5</v>
      </c>
      <c r="AO65">
        <f t="shared" si="21"/>
        <v>0.6616501670767474</v>
      </c>
      <c r="AP65">
        <v>52.5</v>
      </c>
      <c r="AQ65">
        <f t="shared" ref="AQ65" si="261">AQ23/AQ$3</f>
        <v>0.68183213513015295</v>
      </c>
      <c r="AR65">
        <v>52.5</v>
      </c>
      <c r="AS65">
        <f t="shared" ref="AS65" si="262">AS23/AS$3</f>
        <v>0.64905435194944061</v>
      </c>
      <c r="AT65">
        <v>52.5</v>
      </c>
      <c r="AU65">
        <f t="shared" si="24"/>
        <v>0.47264510403421844</v>
      </c>
      <c r="AV65">
        <v>52.5</v>
      </c>
      <c r="AW65">
        <f t="shared" si="25"/>
        <v>0.91066827536831341</v>
      </c>
      <c r="AX65">
        <v>52.5</v>
      </c>
      <c r="AY65">
        <f t="shared" si="26"/>
        <v>0.66766018201876165</v>
      </c>
      <c r="AZ65">
        <v>52.5</v>
      </c>
      <c r="BA65">
        <f t="shared" ref="BA65" si="263">BA23/BA$3</f>
        <v>0.65289033873441227</v>
      </c>
      <c r="BB65">
        <v>52.5</v>
      </c>
      <c r="BC65">
        <f t="shared" ref="BC65" si="264">BC23/BC$3</f>
        <v>0.4643587039336306</v>
      </c>
      <c r="BD65">
        <v>52.5</v>
      </c>
      <c r="BE65">
        <f t="shared" si="29"/>
        <v>0.69905696738015577</v>
      </c>
      <c r="BF65">
        <v>52.5</v>
      </c>
      <c r="BG65">
        <f t="shared" si="30"/>
        <v>0.69535255811668828</v>
      </c>
      <c r="BJ65" s="2">
        <f t="shared" si="0"/>
        <v>0.64743054483408713</v>
      </c>
      <c r="BK65" s="2">
        <f t="shared" si="1"/>
        <v>0.14102546567813889</v>
      </c>
      <c r="BL65" s="2">
        <f t="shared" si="2"/>
        <v>2.6187771540678223E-2</v>
      </c>
    </row>
    <row r="66" spans="2:64" x14ac:dyDescent="0.65">
      <c r="B66">
        <v>55</v>
      </c>
      <c r="C66">
        <f t="shared" si="3"/>
        <v>0.49664355097515561</v>
      </c>
      <c r="D66">
        <v>55</v>
      </c>
      <c r="E66">
        <f t="shared" si="3"/>
        <v>0.56650035277279787</v>
      </c>
      <c r="F66">
        <v>55</v>
      </c>
      <c r="G66">
        <f t="shared" ref="G66" si="265">G24/G$3</f>
        <v>0.68806889120689796</v>
      </c>
      <c r="H66">
        <v>55</v>
      </c>
      <c r="I66">
        <f t="shared" ref="I66" si="266">I24/I$3</f>
        <v>0.45102092747712513</v>
      </c>
      <c r="J66">
        <v>55</v>
      </c>
      <c r="K66">
        <f t="shared" ref="K66" si="267">K24/K$3</f>
        <v>0.50163424574803162</v>
      </c>
      <c r="L66">
        <v>55</v>
      </c>
      <c r="M66">
        <f t="shared" ref="M66" si="268">M24/M$3</f>
        <v>0.44362192093296365</v>
      </c>
      <c r="N66">
        <v>55</v>
      </c>
      <c r="O66">
        <f t="shared" ref="O66" si="269">O24/O$3</f>
        <v>0.82804429913945632</v>
      </c>
      <c r="P66">
        <v>55</v>
      </c>
      <c r="Q66">
        <f t="shared" si="9"/>
        <v>0.75390112160772893</v>
      </c>
      <c r="R66">
        <v>55</v>
      </c>
      <c r="S66">
        <f t="shared" si="10"/>
        <v>0.51419754982961541</v>
      </c>
      <c r="T66">
        <v>55</v>
      </c>
      <c r="U66">
        <f t="shared" si="11"/>
        <v>0.60969346781199907</v>
      </c>
      <c r="V66">
        <v>55</v>
      </c>
      <c r="W66">
        <f t="shared" ref="W66" si="270">W24/W$3</f>
        <v>0.62171219737043637</v>
      </c>
      <c r="X66">
        <v>55</v>
      </c>
      <c r="Y66">
        <f t="shared" ref="Y66" si="271">Y24/Y$3</f>
        <v>0.74165101766774821</v>
      </c>
      <c r="Z66">
        <v>55</v>
      </c>
      <c r="AA66">
        <f t="shared" si="14"/>
        <v>1.0246162010107105</v>
      </c>
      <c r="AB66">
        <v>55</v>
      </c>
      <c r="AC66">
        <f t="shared" si="15"/>
        <v>0.5118770895711785</v>
      </c>
      <c r="AD66">
        <v>55</v>
      </c>
      <c r="AE66">
        <f t="shared" si="16"/>
        <v>0.82216161988676784</v>
      </c>
      <c r="AF66">
        <v>55</v>
      </c>
      <c r="AG66">
        <f t="shared" ref="AG66" si="272">AG24/AG$3</f>
        <v>0.81880846609773383</v>
      </c>
      <c r="AH66">
        <v>55</v>
      </c>
      <c r="AI66">
        <f t="shared" ref="AI66" si="273">AI24/AI$3</f>
        <v>0.46020760355771306</v>
      </c>
      <c r="AJ66">
        <v>55</v>
      </c>
      <c r="AK66">
        <f t="shared" si="19"/>
        <v>0.69386077426237214</v>
      </c>
      <c r="AL66">
        <v>55</v>
      </c>
      <c r="AM66">
        <f t="shared" si="20"/>
        <v>0.80241408013544013</v>
      </c>
      <c r="AN66">
        <v>55</v>
      </c>
      <c r="AO66">
        <f t="shared" si="21"/>
        <v>0.61487695388402741</v>
      </c>
      <c r="AP66">
        <v>55</v>
      </c>
      <c r="AQ66">
        <f t="shared" ref="AQ66" si="274">AQ24/AQ$3</f>
        <v>0.64209370239931707</v>
      </c>
      <c r="AR66">
        <v>55</v>
      </c>
      <c r="AS66">
        <f t="shared" ref="AS66" si="275">AS24/AS$3</f>
        <v>0.7053822854472811</v>
      </c>
      <c r="AT66">
        <v>55</v>
      </c>
      <c r="AU66">
        <f t="shared" si="24"/>
        <v>0.49101331162081341</v>
      </c>
      <c r="AV66">
        <v>55</v>
      </c>
      <c r="AW66">
        <f t="shared" si="25"/>
        <v>0.90713939225706985</v>
      </c>
      <c r="AX66">
        <v>55</v>
      </c>
      <c r="AY66">
        <f t="shared" si="26"/>
        <v>0.60889968753727119</v>
      </c>
      <c r="AZ66">
        <v>55</v>
      </c>
      <c r="BA66">
        <f t="shared" ref="BA66" si="276">BA24/BA$3</f>
        <v>0.67575940052152306</v>
      </c>
      <c r="BB66">
        <v>55</v>
      </c>
      <c r="BC66">
        <f t="shared" ref="BC66" si="277">BC24/BC$3</f>
        <v>0.44398447640950389</v>
      </c>
      <c r="BD66">
        <v>55</v>
      </c>
      <c r="BE66">
        <f t="shared" si="29"/>
        <v>0.77674309139538844</v>
      </c>
      <c r="BF66">
        <v>55</v>
      </c>
      <c r="BG66">
        <f t="shared" si="30"/>
        <v>0.61728613626676798</v>
      </c>
      <c r="BJ66" s="2">
        <f t="shared" si="0"/>
        <v>0.64944185568278734</v>
      </c>
      <c r="BK66" s="2">
        <f t="shared" si="1"/>
        <v>0.14905517506183191</v>
      </c>
      <c r="BL66" s="2">
        <f t="shared" si="2"/>
        <v>2.7678851140146545E-2</v>
      </c>
    </row>
    <row r="67" spans="2:64" x14ac:dyDescent="0.65">
      <c r="B67">
        <v>57.5</v>
      </c>
      <c r="C67">
        <f t="shared" si="3"/>
        <v>0.42928643389572402</v>
      </c>
      <c r="D67">
        <v>57.5</v>
      </c>
      <c r="E67">
        <f t="shared" si="3"/>
        <v>0.47421015477800704</v>
      </c>
      <c r="F67">
        <v>57.5</v>
      </c>
      <c r="G67">
        <f t="shared" ref="G67" si="278">G25/G$3</f>
        <v>0.74418846289169849</v>
      </c>
      <c r="H67">
        <v>57.5</v>
      </c>
      <c r="I67">
        <f t="shared" ref="I67" si="279">I25/I$3</f>
        <v>0.4098396253237645</v>
      </c>
      <c r="J67">
        <v>57.5</v>
      </c>
      <c r="K67">
        <f t="shared" ref="K67" si="280">K25/K$3</f>
        <v>0.55714483754582256</v>
      </c>
      <c r="L67">
        <v>57.5</v>
      </c>
      <c r="M67">
        <f t="shared" ref="M67" si="281">M25/M$3</f>
        <v>0.38755595069400633</v>
      </c>
      <c r="N67">
        <v>57.5</v>
      </c>
      <c r="O67">
        <f t="shared" ref="O67" si="282">O25/O$3</f>
        <v>0.80217006746662201</v>
      </c>
      <c r="P67">
        <v>57.5</v>
      </c>
      <c r="Q67">
        <f t="shared" si="9"/>
        <v>0.74521055604249964</v>
      </c>
      <c r="R67">
        <v>57.5</v>
      </c>
      <c r="S67">
        <f t="shared" si="10"/>
        <v>0.52025872260389716</v>
      </c>
      <c r="T67">
        <v>57.5</v>
      </c>
      <c r="U67">
        <f t="shared" si="11"/>
        <v>0.80751215403847854</v>
      </c>
      <c r="V67">
        <v>57.5</v>
      </c>
      <c r="W67">
        <f t="shared" ref="W67" si="283">W25/W$3</f>
        <v>0.60196874417600188</v>
      </c>
      <c r="X67">
        <v>57.5</v>
      </c>
      <c r="Y67">
        <f t="shared" ref="Y67" si="284">Y25/Y$3</f>
        <v>0.72221189369359551</v>
      </c>
      <c r="Z67">
        <v>57.5</v>
      </c>
      <c r="AA67">
        <f t="shared" si="14"/>
        <v>0.99733582425373801</v>
      </c>
      <c r="AB67">
        <v>57.5</v>
      </c>
      <c r="AC67">
        <f t="shared" si="15"/>
        <v>0.57797795525328644</v>
      </c>
      <c r="AD67">
        <v>57.5</v>
      </c>
      <c r="AE67">
        <f t="shared" si="16"/>
        <v>0.87584770482133645</v>
      </c>
      <c r="AF67">
        <v>57.5</v>
      </c>
      <c r="AG67">
        <f t="shared" ref="AG67" si="285">AG25/AG$3</f>
        <v>0.90095562995737333</v>
      </c>
      <c r="AH67">
        <v>57.5</v>
      </c>
      <c r="AI67">
        <f t="shared" ref="AI67" si="286">AI25/AI$3</f>
        <v>0.54619196133133496</v>
      </c>
      <c r="AJ67">
        <v>57.5</v>
      </c>
      <c r="AK67">
        <f t="shared" si="19"/>
        <v>0.82775650808011558</v>
      </c>
      <c r="AL67">
        <v>57.5</v>
      </c>
      <c r="AM67">
        <f t="shared" si="20"/>
        <v>0.85138840293453721</v>
      </c>
      <c r="AN67">
        <v>57.5</v>
      </c>
      <c r="AO67">
        <f t="shared" si="21"/>
        <v>0.56534129636138841</v>
      </c>
      <c r="AP67">
        <v>57.5</v>
      </c>
      <c r="AQ67">
        <f t="shared" ref="AQ67" si="287">AQ25/AQ$3</f>
        <v>0.63653966683160146</v>
      </c>
      <c r="AR67">
        <v>57.5</v>
      </c>
      <c r="AS67">
        <f t="shared" ref="AS67" si="288">AS25/AS$3</f>
        <v>0.79805676359051281</v>
      </c>
      <c r="AT67">
        <v>57.5</v>
      </c>
      <c r="AU67">
        <f t="shared" si="24"/>
        <v>0.50042171743153763</v>
      </c>
      <c r="AV67">
        <v>57.5</v>
      </c>
      <c r="AW67">
        <f t="shared" si="25"/>
        <v>0.88403005184764794</v>
      </c>
      <c r="AX67">
        <v>57.5</v>
      </c>
      <c r="AY67">
        <f t="shared" si="26"/>
        <v>0.6886369865948212</v>
      </c>
      <c r="AZ67">
        <v>57.5</v>
      </c>
      <c r="BA67">
        <f t="shared" ref="BA67" si="289">BA25/BA$3</f>
        <v>0.69076987426269121</v>
      </c>
      <c r="BB67">
        <v>57.5</v>
      </c>
      <c r="BC67">
        <f t="shared" ref="BC67" si="290">BC25/BC$3</f>
        <v>0.74255797537248147</v>
      </c>
      <c r="BD67">
        <v>57.5</v>
      </c>
      <c r="BE67">
        <f t="shared" si="29"/>
        <v>0.78761693155506207</v>
      </c>
      <c r="BF67">
        <v>57.5</v>
      </c>
      <c r="BG67">
        <f t="shared" si="30"/>
        <v>0.83099247430979062</v>
      </c>
      <c r="BJ67" s="2">
        <f t="shared" si="0"/>
        <v>0.68634397682549564</v>
      </c>
      <c r="BK67" s="2">
        <f t="shared" si="1"/>
        <v>0.16181311727520714</v>
      </c>
      <c r="BL67" s="2">
        <f t="shared" si="2"/>
        <v>3.0047941533902545E-2</v>
      </c>
    </row>
    <row r="68" spans="2:64" x14ac:dyDescent="0.65">
      <c r="B68">
        <v>60</v>
      </c>
      <c r="C68">
        <f t="shared" si="3"/>
        <v>0.52119598961912894</v>
      </c>
      <c r="D68">
        <v>60</v>
      </c>
      <c r="E68">
        <f t="shared" si="3"/>
        <v>0.51607829505875424</v>
      </c>
      <c r="F68">
        <v>60</v>
      </c>
      <c r="G68">
        <f t="shared" ref="G68" si="291">G26/G$3</f>
        <v>0.69043791022808076</v>
      </c>
      <c r="H68">
        <v>60</v>
      </c>
      <c r="I68">
        <f t="shared" ref="I68" si="292">I26/I$3</f>
        <v>0.36084441014564145</v>
      </c>
      <c r="J68">
        <v>60</v>
      </c>
      <c r="K68">
        <f t="shared" ref="K68" si="293">K26/K$3</f>
        <v>0.62362007673975384</v>
      </c>
      <c r="L68">
        <v>60</v>
      </c>
      <c r="M68">
        <f t="shared" ref="M68" si="294">M26/M$3</f>
        <v>0.36355586199360329</v>
      </c>
      <c r="N68">
        <v>60</v>
      </c>
      <c r="O68">
        <f t="shared" ref="O68" si="295">O26/O$3</f>
        <v>0.71513509336063696</v>
      </c>
      <c r="P68">
        <v>60</v>
      </c>
      <c r="Q68">
        <f t="shared" si="9"/>
        <v>0.7574490370059076</v>
      </c>
      <c r="R68">
        <v>60</v>
      </c>
      <c r="S68">
        <f t="shared" si="10"/>
        <v>0.55414459772295244</v>
      </c>
      <c r="T68">
        <v>60</v>
      </c>
      <c r="U68">
        <f t="shared" si="11"/>
        <v>0.62162539826338103</v>
      </c>
      <c r="V68">
        <v>60</v>
      </c>
      <c r="W68">
        <f t="shared" ref="W68" si="296">W26/W$3</f>
        <v>0.80981230828173811</v>
      </c>
      <c r="X68">
        <v>60</v>
      </c>
      <c r="Y68">
        <f t="shared" ref="Y68" si="297">Y26/Y$3</f>
        <v>0.68828429601657726</v>
      </c>
      <c r="Z68">
        <v>60</v>
      </c>
      <c r="AA68">
        <f t="shared" si="14"/>
        <v>0.8960258023661114</v>
      </c>
      <c r="AB68">
        <v>60</v>
      </c>
      <c r="AC68">
        <f t="shared" si="15"/>
        <v>0.69842069128405837</v>
      </c>
      <c r="AD68">
        <v>60</v>
      </c>
      <c r="AE68">
        <f t="shared" si="16"/>
        <v>0.91693939514843437</v>
      </c>
      <c r="AF68">
        <v>60</v>
      </c>
      <c r="AG68">
        <f t="shared" ref="AG68" si="298">AG26/AG$3</f>
        <v>0.99032528431025146</v>
      </c>
      <c r="AH68">
        <v>60</v>
      </c>
      <c r="AI68">
        <f t="shared" ref="AI68" si="299">AI26/AI$3</f>
        <v>0.64704453025639308</v>
      </c>
      <c r="AJ68">
        <v>60</v>
      </c>
      <c r="AK68">
        <f t="shared" si="19"/>
        <v>0.91798721490723567</v>
      </c>
      <c r="AL68">
        <v>60</v>
      </c>
      <c r="AM68">
        <f t="shared" si="20"/>
        <v>0.68948391647855523</v>
      </c>
      <c r="AN68">
        <v>60</v>
      </c>
      <c r="AO68">
        <f t="shared" si="21"/>
        <v>0.58482264729065869</v>
      </c>
      <c r="AP68">
        <v>60</v>
      </c>
      <c r="AQ68">
        <f t="shared" ref="AQ68" si="300">AQ26/AQ$3</f>
        <v>0.70832571722404936</v>
      </c>
      <c r="AR68">
        <v>60</v>
      </c>
      <c r="AS68">
        <f t="shared" ref="AS68" si="301">AS26/AS$3</f>
        <v>0.82404575552126835</v>
      </c>
      <c r="AT68">
        <v>60</v>
      </c>
      <c r="AU68">
        <f t="shared" si="24"/>
        <v>0.55472376449706595</v>
      </c>
      <c r="AV68">
        <v>60</v>
      </c>
      <c r="AW68">
        <f t="shared" si="25"/>
        <v>1.0232634198560138</v>
      </c>
      <c r="AX68">
        <v>60</v>
      </c>
      <c r="AY68">
        <f t="shared" si="26"/>
        <v>0.92811587240854343</v>
      </c>
      <c r="AZ68">
        <v>60</v>
      </c>
      <c r="BA68">
        <f t="shared" ref="BA68" si="302">BA26/BA$3</f>
        <v>0.74308107349070485</v>
      </c>
      <c r="BB68">
        <v>60</v>
      </c>
      <c r="BC68">
        <f t="shared" ref="BC68" si="303">BC26/BC$3</f>
        <v>0.77752320073085401</v>
      </c>
      <c r="BD68">
        <v>60</v>
      </c>
      <c r="BE68">
        <f t="shared" si="29"/>
        <v>0.98099248162826902</v>
      </c>
      <c r="BF68">
        <v>60</v>
      </c>
      <c r="BG68">
        <f t="shared" si="30"/>
        <v>0.74259789216090089</v>
      </c>
      <c r="BJ68" s="2">
        <f t="shared" si="0"/>
        <v>0.71882420462053531</v>
      </c>
      <c r="BK68" s="2">
        <f t="shared" si="1"/>
        <v>0.17100358518939815</v>
      </c>
      <c r="BL68" s="2">
        <f t="shared" si="2"/>
        <v>3.1754568581233586E-2</v>
      </c>
    </row>
    <row r="69" spans="2:64" x14ac:dyDescent="0.65">
      <c r="B69">
        <v>62.5</v>
      </c>
      <c r="C69">
        <f t="shared" si="3"/>
        <v>0.59049531185888815</v>
      </c>
      <c r="D69">
        <v>62.5</v>
      </c>
      <c r="E69">
        <f t="shared" si="3"/>
        <v>0.66726932411515716</v>
      </c>
      <c r="F69">
        <v>62.5</v>
      </c>
      <c r="G69">
        <f t="shared" ref="G69" si="304">G27/G$3</f>
        <v>0.62945418212592108</v>
      </c>
      <c r="H69">
        <v>62.5</v>
      </c>
      <c r="I69">
        <f t="shared" ref="I69" si="305">I27/I$3</f>
        <v>0.36191885139279867</v>
      </c>
      <c r="J69">
        <v>62.5</v>
      </c>
      <c r="K69">
        <f t="shared" ref="K69" si="306">K27/K$3</f>
        <v>0.79507568497402814</v>
      </c>
      <c r="L69">
        <v>62.5</v>
      </c>
      <c r="M69">
        <f t="shared" ref="M69" si="307">M27/M$3</f>
        <v>0.38093291106150035</v>
      </c>
      <c r="N69">
        <v>62.5</v>
      </c>
      <c r="O69">
        <f t="shared" ref="O69" si="308">O27/O$3</f>
        <v>0.72046376524467692</v>
      </c>
      <c r="P69">
        <v>62.5</v>
      </c>
      <c r="Q69">
        <f t="shared" si="9"/>
        <v>0.84934821430010887</v>
      </c>
      <c r="R69">
        <v>62.5</v>
      </c>
      <c r="S69">
        <f t="shared" si="10"/>
        <v>0.62907316447613604</v>
      </c>
      <c r="T69">
        <v>62.5</v>
      </c>
      <c r="U69">
        <f t="shared" si="11"/>
        <v>0.63662829614997896</v>
      </c>
      <c r="V69">
        <v>62.5</v>
      </c>
      <c r="W69">
        <f t="shared" ref="W69" si="309">W27/W$3</f>
        <v>0.83182884406979662</v>
      </c>
      <c r="X69">
        <v>62.5</v>
      </c>
      <c r="Y69">
        <f t="shared" ref="Y69" si="310">Y27/Y$3</f>
        <v>0.55672611582190479</v>
      </c>
      <c r="Z69">
        <v>62.5</v>
      </c>
      <c r="AA69">
        <f t="shared" si="14"/>
        <v>0.72014474528860428</v>
      </c>
      <c r="AB69">
        <v>62.5</v>
      </c>
      <c r="AC69">
        <f t="shared" si="15"/>
        <v>0.7487860499164537</v>
      </c>
      <c r="AD69">
        <v>62.5</v>
      </c>
      <c r="AE69">
        <f t="shared" si="16"/>
        <v>0.98831589847994539</v>
      </c>
      <c r="AF69">
        <v>62.5</v>
      </c>
      <c r="AG69">
        <f t="shared" ref="AG69" si="311">AG27/AG$3</f>
        <v>0.84846396743378305</v>
      </c>
      <c r="AH69">
        <v>62.5</v>
      </c>
      <c r="AI69">
        <f t="shared" ref="AI69" si="312">AI27/AI$3</f>
        <v>0.65331442393422967</v>
      </c>
      <c r="AJ69">
        <v>62.5</v>
      </c>
      <c r="AK69">
        <f t="shared" si="19"/>
        <v>1.1320689312760503</v>
      </c>
      <c r="AL69">
        <v>62.5</v>
      </c>
      <c r="AM69">
        <f t="shared" si="20"/>
        <v>0.59251509593679463</v>
      </c>
      <c r="AN69">
        <v>62.5</v>
      </c>
      <c r="AO69">
        <f t="shared" si="21"/>
        <v>0.61966810706295472</v>
      </c>
      <c r="AP69">
        <v>62.5</v>
      </c>
      <c r="AQ69">
        <f t="shared" ref="AQ69" si="313">AQ27/AQ$3</f>
        <v>0.78720920530508098</v>
      </c>
      <c r="AR69">
        <v>62.5</v>
      </c>
      <c r="AS69">
        <f t="shared" ref="AS69" si="314">AS27/AS$3</f>
        <v>0.75661440375051348</v>
      </c>
      <c r="AT69">
        <v>62.5</v>
      </c>
      <c r="AU69">
        <f t="shared" si="24"/>
        <v>0.53436510144294269</v>
      </c>
      <c r="AV69">
        <v>62.5</v>
      </c>
      <c r="AW69">
        <f t="shared" si="25"/>
        <v>1.0498458174902328</v>
      </c>
      <c r="AX69">
        <v>62.5</v>
      </c>
      <c r="AY69">
        <f t="shared" si="26"/>
        <v>0.72821416525273519</v>
      </c>
      <c r="AZ69">
        <v>62.5</v>
      </c>
      <c r="BA69">
        <f t="shared" ref="BA69" si="315">BA27/BA$3</f>
        <v>0.82481773723561636</v>
      </c>
      <c r="BB69">
        <v>62.5</v>
      </c>
      <c r="BC69">
        <f t="shared" ref="BC69" si="316">BC27/BC$3</f>
        <v>0.45277403493425145</v>
      </c>
      <c r="BD69">
        <v>62.5</v>
      </c>
      <c r="BE69">
        <f t="shared" si="29"/>
        <v>1.0230020542286029</v>
      </c>
      <c r="BF69">
        <v>62.5</v>
      </c>
      <c r="BG69">
        <f t="shared" si="30"/>
        <v>0.59354103813056935</v>
      </c>
      <c r="BJ69" s="2">
        <f t="shared" si="0"/>
        <v>0.71389225664449163</v>
      </c>
      <c r="BK69" s="2">
        <f t="shared" si="1"/>
        <v>0.18344232198280025</v>
      </c>
      <c r="BL69" s="2">
        <f t="shared" si="2"/>
        <v>3.4064384016579727E-2</v>
      </c>
    </row>
    <row r="70" spans="2:64" x14ac:dyDescent="0.65">
      <c r="B70">
        <v>65</v>
      </c>
      <c r="C70">
        <f t="shared" si="3"/>
        <v>0.58228311117175657</v>
      </c>
      <c r="D70">
        <v>65</v>
      </c>
      <c r="E70">
        <f t="shared" si="3"/>
        <v>0.62602312105458269</v>
      </c>
      <c r="F70">
        <v>65</v>
      </c>
      <c r="G70">
        <f t="shared" ref="G70" si="317">G28/G$3</f>
        <v>0.57252415656545275</v>
      </c>
      <c r="H70">
        <v>65</v>
      </c>
      <c r="I70">
        <f t="shared" ref="I70" si="318">I28/I$3</f>
        <v>0.40107294848548908</v>
      </c>
      <c r="J70">
        <v>65</v>
      </c>
      <c r="K70">
        <f t="shared" ref="K70" si="319">K28/K$3</f>
        <v>0.80235571515881365</v>
      </c>
      <c r="L70">
        <v>65</v>
      </c>
      <c r="M70">
        <f t="shared" ref="M70" si="320">M28/M$3</f>
        <v>0.46750038949307149</v>
      </c>
      <c r="N70">
        <v>65</v>
      </c>
      <c r="O70">
        <f t="shared" ref="O70" si="321">O28/O$3</f>
        <v>0.89840497080829995</v>
      </c>
      <c r="P70">
        <v>65</v>
      </c>
      <c r="Q70">
        <f t="shared" si="9"/>
        <v>0.81147951081544534</v>
      </c>
      <c r="R70">
        <v>65</v>
      </c>
      <c r="S70">
        <f t="shared" si="10"/>
        <v>0.68992453924052999</v>
      </c>
      <c r="T70">
        <v>65</v>
      </c>
      <c r="U70">
        <f t="shared" si="11"/>
        <v>0.84287198307389921</v>
      </c>
      <c r="V70">
        <v>65</v>
      </c>
      <c r="W70">
        <f t="shared" ref="W70" si="322">W28/W$3</f>
        <v>0.82789129797404637</v>
      </c>
      <c r="X70">
        <v>65</v>
      </c>
      <c r="Y70">
        <f t="shared" ref="Y70" si="323">Y28/Y$3</f>
        <v>0.49712779807508795</v>
      </c>
      <c r="Z70">
        <v>65</v>
      </c>
      <c r="AA70">
        <f t="shared" si="14"/>
        <v>0.56781620770311247</v>
      </c>
      <c r="AB70">
        <v>65</v>
      </c>
      <c r="AC70">
        <f t="shared" si="15"/>
        <v>0.75184788141871517</v>
      </c>
      <c r="AD70">
        <v>65</v>
      </c>
      <c r="AE70">
        <f t="shared" si="16"/>
        <v>0.85928666090836647</v>
      </c>
      <c r="AF70">
        <v>65</v>
      </c>
      <c r="AG70">
        <f t="shared" ref="AG70" si="324">AG28/AG$3</f>
        <v>0.84183742538371453</v>
      </c>
      <c r="AH70">
        <v>65</v>
      </c>
      <c r="AI70">
        <f t="shared" ref="AI70" si="325">AI28/AI$3</f>
        <v>0.68622159282334405</v>
      </c>
      <c r="AJ70">
        <v>65</v>
      </c>
      <c r="AK70">
        <f t="shared" si="19"/>
        <v>1.0388922857828378</v>
      </c>
      <c r="AL70">
        <v>65</v>
      </c>
      <c r="AM70">
        <f t="shared" si="20"/>
        <v>0.67881518058690737</v>
      </c>
      <c r="AN70">
        <v>65</v>
      </c>
      <c r="AO70">
        <f t="shared" si="21"/>
        <v>0.48136026944147781</v>
      </c>
      <c r="AP70">
        <v>65</v>
      </c>
      <c r="AQ70">
        <f t="shared" ref="AQ70" si="326">AQ28/AQ$3</f>
        <v>0.79547496385986349</v>
      </c>
      <c r="AR70">
        <v>65</v>
      </c>
      <c r="AS70">
        <f t="shared" ref="AS70" si="327">AS28/AS$3</f>
        <v>0.67728599125519051</v>
      </c>
      <c r="AT70">
        <v>65</v>
      </c>
      <c r="AU70">
        <f t="shared" si="24"/>
        <v>0.58881110827425687</v>
      </c>
      <c r="AV70">
        <v>65</v>
      </c>
      <c r="AW70">
        <f t="shared" si="25"/>
        <v>1.2316286455162708</v>
      </c>
      <c r="AX70">
        <v>65</v>
      </c>
      <c r="AY70">
        <f t="shared" si="26"/>
        <v>0.94856399315754758</v>
      </c>
      <c r="AZ70">
        <v>65</v>
      </c>
      <c r="BA70">
        <f t="shared" ref="BA70" si="328">BA28/BA$3</f>
        <v>0.79102801006305823</v>
      </c>
      <c r="BB70">
        <v>65</v>
      </c>
      <c r="BC70">
        <f t="shared" ref="BC70" si="329">BC28/BC$3</f>
        <v>0.39978704004176313</v>
      </c>
      <c r="BD70">
        <v>65</v>
      </c>
      <c r="BE70">
        <f t="shared" si="29"/>
        <v>0.96029072028613427</v>
      </c>
      <c r="BF70">
        <v>65</v>
      </c>
      <c r="BG70">
        <f t="shared" si="30"/>
        <v>0.65051548132483494</v>
      </c>
      <c r="BJ70" s="2">
        <f t="shared" si="0"/>
        <v>0.72306631033599567</v>
      </c>
      <c r="BK70" s="2">
        <f t="shared" si="1"/>
        <v>0.19188916376238876</v>
      </c>
      <c r="BL70" s="2">
        <f t="shared" si="2"/>
        <v>3.5632923157368469E-2</v>
      </c>
    </row>
    <row r="71" spans="2:64" x14ac:dyDescent="0.65">
      <c r="B71">
        <v>67.5</v>
      </c>
      <c r="C71">
        <f t="shared" si="3"/>
        <v>0.59334290050535066</v>
      </c>
      <c r="D71">
        <v>67.5</v>
      </c>
      <c r="E71">
        <f t="shared" si="3"/>
        <v>0.48549023192718904</v>
      </c>
      <c r="F71">
        <v>67.5</v>
      </c>
      <c r="G71">
        <f t="shared" ref="G71" si="330">G29/G$3</f>
        <v>0.54214742330366605</v>
      </c>
      <c r="H71">
        <v>67.5</v>
      </c>
      <c r="I71">
        <f t="shared" ref="I71" si="331">I29/I$3</f>
        <v>0.40183182685908714</v>
      </c>
      <c r="J71">
        <v>67.5</v>
      </c>
      <c r="K71">
        <f t="shared" ref="K71" si="332">K29/K$3</f>
        <v>0.72255336281895011</v>
      </c>
      <c r="L71">
        <v>67.5</v>
      </c>
      <c r="M71">
        <f t="shared" ref="M71" si="333">M29/M$3</f>
        <v>0.53739876466399983</v>
      </c>
      <c r="N71">
        <v>67.5</v>
      </c>
      <c r="O71">
        <f t="shared" ref="O71" si="334">O29/O$3</f>
        <v>0.93947239316717368</v>
      </c>
      <c r="P71">
        <v>67.5</v>
      </c>
      <c r="Q71">
        <f t="shared" si="9"/>
        <v>0.80117835717867103</v>
      </c>
      <c r="R71">
        <v>67.5</v>
      </c>
      <c r="S71">
        <f t="shared" si="10"/>
        <v>0.66731917269680374</v>
      </c>
      <c r="T71">
        <v>67.5</v>
      </c>
      <c r="U71">
        <f t="shared" si="11"/>
        <v>0.68970080703376746</v>
      </c>
      <c r="V71">
        <v>67.5</v>
      </c>
      <c r="W71">
        <f t="shared" ref="W71" si="335">W29/W$3</f>
        <v>1.0726969231388865</v>
      </c>
      <c r="X71">
        <v>67.5</v>
      </c>
      <c r="Y71">
        <f t="shared" ref="Y71" si="336">Y29/Y$3</f>
        <v>0.49645899507865965</v>
      </c>
      <c r="Z71">
        <v>67.5</v>
      </c>
      <c r="AA71">
        <f t="shared" si="14"/>
        <v>0.52280001887762428</v>
      </c>
      <c r="AB71">
        <v>67.5</v>
      </c>
      <c r="AC71">
        <f t="shared" si="15"/>
        <v>0.78745219383885501</v>
      </c>
      <c r="AD71">
        <v>67.5</v>
      </c>
      <c r="AE71">
        <f t="shared" si="16"/>
        <v>0.94909799210731871</v>
      </c>
      <c r="AF71">
        <v>67.5</v>
      </c>
      <c r="AG71">
        <f t="shared" ref="AG71" si="337">AG29/AG$3</f>
        <v>0.92940108520337084</v>
      </c>
      <c r="AH71">
        <v>67.5</v>
      </c>
      <c r="AI71">
        <f t="shared" ref="AI71" si="338">AI29/AI$3</f>
        <v>0.69438146626506481</v>
      </c>
      <c r="AJ71">
        <v>67.5</v>
      </c>
      <c r="AK71">
        <f t="shared" si="19"/>
        <v>1.1255082509941059</v>
      </c>
      <c r="AL71">
        <v>67.5</v>
      </c>
      <c r="AM71">
        <f t="shared" si="20"/>
        <v>0.82225338600451481</v>
      </c>
      <c r="AN71">
        <v>67.5</v>
      </c>
      <c r="AO71">
        <f t="shared" si="21"/>
        <v>0.61789897221464563</v>
      </c>
      <c r="AP71">
        <v>67.5</v>
      </c>
      <c r="AQ71">
        <f t="shared" ref="AQ71" si="339">AQ29/AQ$3</f>
        <v>0.75114047598257516</v>
      </c>
      <c r="AR71">
        <v>67.5</v>
      </c>
      <c r="AS71">
        <f t="shared" ref="AS71" si="340">AS29/AS$3</f>
        <v>0.74284264598263894</v>
      </c>
      <c r="AT71">
        <v>67.5</v>
      </c>
      <c r="AU71">
        <f t="shared" si="24"/>
        <v>0.66256550698607108</v>
      </c>
      <c r="AV71">
        <v>67.5</v>
      </c>
      <c r="AW71">
        <f t="shared" si="25"/>
        <v>1.1874763813557343</v>
      </c>
      <c r="AX71">
        <v>67.5</v>
      </c>
      <c r="AY71">
        <f t="shared" si="26"/>
        <v>1.191820751700398</v>
      </c>
      <c r="AZ71">
        <v>67.5</v>
      </c>
      <c r="BA71">
        <f t="shared" ref="BA71" si="341">BA29/BA$3</f>
        <v>0.99961033280004952</v>
      </c>
      <c r="BB71">
        <v>67.5</v>
      </c>
      <c r="BC71">
        <f t="shared" ref="BC71" si="342">BC29/BC$3</f>
        <v>0.6754915715474914</v>
      </c>
      <c r="BD71">
        <v>67.5</v>
      </c>
      <c r="BE71">
        <f t="shared" si="29"/>
        <v>0.88333914480416587</v>
      </c>
      <c r="BF71">
        <v>67.5</v>
      </c>
      <c r="BG71">
        <f t="shared" si="30"/>
        <v>0.72148521932111354</v>
      </c>
      <c r="BJ71" s="2">
        <f t="shared" si="0"/>
        <v>0.76600539842613591</v>
      </c>
      <c r="BK71" s="2">
        <f t="shared" si="1"/>
        <v>0.2106817979817602</v>
      </c>
      <c r="BL71" s="2">
        <f t="shared" si="2"/>
        <v>3.9122627723972285E-2</v>
      </c>
    </row>
    <row r="72" spans="2:64" x14ac:dyDescent="0.65">
      <c r="B72">
        <v>70</v>
      </c>
      <c r="C72">
        <f t="shared" si="3"/>
        <v>0.56837119672381065</v>
      </c>
      <c r="D72">
        <v>70</v>
      </c>
      <c r="E72">
        <f t="shared" si="3"/>
        <v>0.45335207515236187</v>
      </c>
      <c r="F72">
        <v>70</v>
      </c>
      <c r="G72">
        <f t="shared" ref="G72" si="343">G30/G$3</f>
        <v>0.61549755968110198</v>
      </c>
      <c r="H72">
        <v>70</v>
      </c>
      <c r="I72">
        <f t="shared" ref="I72" si="344">I30/I$3</f>
        <v>0.37817797676637965</v>
      </c>
      <c r="J72">
        <v>70</v>
      </c>
      <c r="K72">
        <f t="shared" ref="K72" si="345">K30/K$3</f>
        <v>0.86719465931816597</v>
      </c>
      <c r="L72">
        <v>70</v>
      </c>
      <c r="M72">
        <f t="shared" ref="M72" si="346">M30/M$3</f>
        <v>0.51842802310919822</v>
      </c>
      <c r="N72">
        <v>70</v>
      </c>
      <c r="O72">
        <f t="shared" ref="O72" si="347">O30/O$3</f>
        <v>0.95637704964930248</v>
      </c>
      <c r="P72">
        <v>70</v>
      </c>
      <c r="Q72">
        <f t="shared" si="9"/>
        <v>0.83701864402134318</v>
      </c>
      <c r="R72">
        <v>70</v>
      </c>
      <c r="S72">
        <f t="shared" si="10"/>
        <v>0.6813517481275071</v>
      </c>
      <c r="T72">
        <v>70</v>
      </c>
      <c r="U72">
        <f t="shared" si="11"/>
        <v>0.72161536172079166</v>
      </c>
      <c r="V72">
        <v>70</v>
      </c>
      <c r="W72">
        <f t="shared" ref="W72" si="348">W30/W$3</f>
        <v>0.99793797080100832</v>
      </c>
      <c r="X72">
        <v>70</v>
      </c>
      <c r="Y72">
        <f t="shared" ref="Y72" si="349">Y30/Y$3</f>
        <v>0.49081078571039072</v>
      </c>
      <c r="Z72">
        <v>70</v>
      </c>
      <c r="AA72">
        <f t="shared" si="14"/>
        <v>0.60814361136843353</v>
      </c>
      <c r="AB72">
        <v>70</v>
      </c>
      <c r="AC72">
        <f t="shared" si="15"/>
        <v>0.90335086898287853</v>
      </c>
      <c r="AD72">
        <v>70</v>
      </c>
      <c r="AE72">
        <f t="shared" si="16"/>
        <v>1.0930152393666446</v>
      </c>
      <c r="AF72">
        <v>70</v>
      </c>
      <c r="AG72">
        <f t="shared" ref="AG72" si="350">AG30/AG$3</f>
        <v>0.97821470746012629</v>
      </c>
      <c r="AH72">
        <v>70</v>
      </c>
      <c r="AI72">
        <f t="shared" ref="AI72" si="351">AI30/AI$3</f>
        <v>0.74884193475413752</v>
      </c>
      <c r="AJ72">
        <v>70</v>
      </c>
      <c r="AK72">
        <f t="shared" si="19"/>
        <v>1.1220872777968891</v>
      </c>
      <c r="AL72">
        <v>70</v>
      </c>
      <c r="AM72">
        <f t="shared" si="20"/>
        <v>0.90100056433408571</v>
      </c>
      <c r="AN72">
        <v>70</v>
      </c>
      <c r="AO72">
        <f t="shared" si="21"/>
        <v>0.71200326693180938</v>
      </c>
      <c r="AP72">
        <v>70</v>
      </c>
      <c r="AQ72">
        <f t="shared" ref="AQ72" si="352">AQ30/AQ$3</f>
        <v>0.78842118539647432</v>
      </c>
      <c r="AR72">
        <v>70</v>
      </c>
      <c r="AS72">
        <f t="shared" ref="AS72" si="353">AS30/AS$3</f>
        <v>0.80698633321489222</v>
      </c>
      <c r="AT72">
        <v>70</v>
      </c>
      <c r="AU72">
        <f t="shared" si="24"/>
        <v>0.64730767716260385</v>
      </c>
      <c r="AV72">
        <v>70</v>
      </c>
      <c r="AW72">
        <f t="shared" si="25"/>
        <v>1.1284029742658124</v>
      </c>
      <c r="AX72">
        <v>70</v>
      </c>
      <c r="AY72">
        <f t="shared" si="26"/>
        <v>0.78919327909857739</v>
      </c>
      <c r="AZ72">
        <v>70</v>
      </c>
      <c r="BA72">
        <f t="shared" ref="BA72" si="354">BA30/BA$3</f>
        <v>0.75726444041199303</v>
      </c>
      <c r="BB72">
        <v>70</v>
      </c>
      <c r="BC72">
        <f t="shared" ref="BC72" si="355">BC30/BC$3</f>
        <v>0.58935665369800783</v>
      </c>
      <c r="BD72">
        <v>70</v>
      </c>
      <c r="BE72">
        <f t="shared" si="29"/>
        <v>0.86148898629095394</v>
      </c>
      <c r="BF72">
        <v>70</v>
      </c>
      <c r="BG72">
        <f t="shared" si="30"/>
        <v>0.73801367555828679</v>
      </c>
      <c r="BJ72" s="2">
        <f t="shared" si="0"/>
        <v>0.76755950782324012</v>
      </c>
      <c r="BK72" s="2">
        <f t="shared" si="1"/>
        <v>0.19427915981852845</v>
      </c>
      <c r="BL72" s="2">
        <f t="shared" si="2"/>
        <v>3.6076734283255148E-2</v>
      </c>
    </row>
    <row r="73" spans="2:64" x14ac:dyDescent="0.65">
      <c r="B73">
        <v>72.5</v>
      </c>
      <c r="C73">
        <f t="shared" si="3"/>
        <v>0.54297545257534685</v>
      </c>
      <c r="D73">
        <v>72.5</v>
      </c>
      <c r="E73">
        <f t="shared" si="3"/>
        <v>0.56073983913710879</v>
      </c>
      <c r="F73">
        <v>72.5</v>
      </c>
      <c r="G73">
        <f t="shared" ref="G73" si="356">G31/G$3</f>
        <v>0.68806924949773596</v>
      </c>
      <c r="H73">
        <v>72.5</v>
      </c>
      <c r="I73">
        <f t="shared" ref="I73" si="357">I31/I$3</f>
        <v>0.39899367034337335</v>
      </c>
      <c r="J73">
        <v>72.5</v>
      </c>
      <c r="K73">
        <f t="shared" ref="K73" si="358">K31/K$3</f>
        <v>0.8263528606231999</v>
      </c>
      <c r="L73">
        <v>72.5</v>
      </c>
      <c r="M73">
        <f t="shared" ref="M73" si="359">M31/M$3</f>
        <v>0.53435614652072094</v>
      </c>
      <c r="N73">
        <v>72.5</v>
      </c>
      <c r="O73">
        <f t="shared" ref="O73" si="360">O31/O$3</f>
        <v>0.77775659497866623</v>
      </c>
      <c r="P73">
        <v>72.5</v>
      </c>
      <c r="Q73">
        <f t="shared" si="9"/>
        <v>0.7501186310700011</v>
      </c>
      <c r="R73">
        <v>72.5</v>
      </c>
      <c r="S73">
        <f t="shared" si="10"/>
        <v>0.65618507055160213</v>
      </c>
      <c r="T73">
        <v>72.5</v>
      </c>
      <c r="U73">
        <f t="shared" si="11"/>
        <v>0.66095964864177348</v>
      </c>
      <c r="V73">
        <v>72.5</v>
      </c>
      <c r="W73">
        <f t="shared" ref="W73" si="361">W31/W$3</f>
        <v>0.82713225642207922</v>
      </c>
      <c r="X73">
        <v>72.5</v>
      </c>
      <c r="Y73">
        <f t="shared" ref="Y73" si="362">Y31/Y$3</f>
        <v>0.50361236265234344</v>
      </c>
      <c r="Z73">
        <v>72.5</v>
      </c>
      <c r="AA73">
        <f t="shared" si="14"/>
        <v>0.67655132322517575</v>
      </c>
      <c r="AB73">
        <v>72.5</v>
      </c>
      <c r="AC73">
        <f t="shared" si="15"/>
        <v>0.94036002605408275</v>
      </c>
      <c r="AD73">
        <v>72.5</v>
      </c>
      <c r="AE73">
        <f t="shared" si="16"/>
        <v>1.0885403355989118</v>
      </c>
      <c r="AF73">
        <v>72.5</v>
      </c>
      <c r="AG73">
        <f t="shared" ref="AG73" si="363">AG31/AG$3</f>
        <v>0.97356851131007793</v>
      </c>
      <c r="AH73">
        <v>72.5</v>
      </c>
      <c r="AI73">
        <f t="shared" ref="AI73" si="364">AI31/AI$3</f>
        <v>0.76692883123392153</v>
      </c>
      <c r="AJ73">
        <v>72.5</v>
      </c>
      <c r="AK73">
        <f t="shared" si="19"/>
        <v>1.0001236714581261</v>
      </c>
      <c r="AL73">
        <v>72.5</v>
      </c>
      <c r="AM73">
        <f t="shared" si="20"/>
        <v>0.92375282167042883</v>
      </c>
      <c r="AN73">
        <v>72.5</v>
      </c>
      <c r="AO73">
        <f t="shared" si="21"/>
        <v>0.79514166852583379</v>
      </c>
      <c r="AP73">
        <v>72.5</v>
      </c>
      <c r="AQ73">
        <f t="shared" ref="AQ73" si="365">AQ31/AQ$3</f>
        <v>0.82616759321244582</v>
      </c>
      <c r="AR73">
        <v>72.5</v>
      </c>
      <c r="AS73">
        <f t="shared" ref="AS73" si="366">AS31/AS$3</f>
        <v>0.75593931624713306</v>
      </c>
      <c r="AT73">
        <v>72.5</v>
      </c>
      <c r="AU73">
        <f t="shared" si="24"/>
        <v>0.65739862162758378</v>
      </c>
      <c r="AV73">
        <v>72.5</v>
      </c>
      <c r="AW73">
        <f t="shared" si="25"/>
        <v>1.1118718127713136</v>
      </c>
      <c r="AX73">
        <v>72.5</v>
      </c>
      <c r="AY73">
        <f t="shared" si="26"/>
        <v>0.74342027667897215</v>
      </c>
      <c r="AZ73">
        <v>72.5</v>
      </c>
      <c r="BA73">
        <f t="shared" ref="BA73" si="367">BA31/BA$3</f>
        <v>0.77009999611131508</v>
      </c>
      <c r="BB73">
        <v>72.5</v>
      </c>
      <c r="BC73">
        <f t="shared" ref="BC73" si="368">BC31/BC$3</f>
        <v>0.51015671295643095</v>
      </c>
      <c r="BD73">
        <v>72.5</v>
      </c>
      <c r="BE73">
        <f t="shared" si="29"/>
        <v>0.8795672767156133</v>
      </c>
      <c r="BF73">
        <v>72.5</v>
      </c>
      <c r="BG73">
        <f t="shared" si="30"/>
        <v>0.76977634874202949</v>
      </c>
      <c r="BJ73" s="2">
        <f t="shared" si="0"/>
        <v>0.7557454112811498</v>
      </c>
      <c r="BK73" s="2">
        <f t="shared" si="1"/>
        <v>0.17251332053427962</v>
      </c>
      <c r="BL73" s="2">
        <f t="shared" si="2"/>
        <v>3.2034919396659201E-2</v>
      </c>
    </row>
    <row r="74" spans="2:64" x14ac:dyDescent="0.65">
      <c r="B74">
        <v>75</v>
      </c>
      <c r="C74">
        <f t="shared" si="3"/>
        <v>0.53199254443440458</v>
      </c>
      <c r="D74">
        <v>75</v>
      </c>
      <c r="E74">
        <f t="shared" si="3"/>
        <v>0.60026675680195041</v>
      </c>
      <c r="F74">
        <v>75</v>
      </c>
      <c r="G74">
        <f t="shared" ref="G74" si="369">G32/G$3</f>
        <v>0.66956125853717496</v>
      </c>
      <c r="H74">
        <v>75</v>
      </c>
      <c r="I74">
        <f t="shared" ref="I74" si="370">I32/I$3</f>
        <v>0.43150202720506065</v>
      </c>
      <c r="J74">
        <v>75</v>
      </c>
      <c r="K74">
        <f t="shared" ref="K74" si="371">K32/K$3</f>
        <v>0.86774868996343812</v>
      </c>
      <c r="L74">
        <v>75</v>
      </c>
      <c r="M74">
        <f t="shared" ref="M74" si="372">M32/M$3</f>
        <v>0.57752603831194449</v>
      </c>
      <c r="N74">
        <v>75</v>
      </c>
      <c r="O74">
        <f t="shared" ref="O74" si="373">O32/O$3</f>
        <v>0.80885851849543011</v>
      </c>
      <c r="P74">
        <v>75</v>
      </c>
      <c r="Q74">
        <f t="shared" si="9"/>
        <v>0.85574005097777261</v>
      </c>
      <c r="R74">
        <v>75</v>
      </c>
      <c r="S74">
        <f t="shared" si="10"/>
        <v>0.60494722822972447</v>
      </c>
      <c r="T74">
        <v>75</v>
      </c>
      <c r="U74">
        <f t="shared" si="11"/>
        <v>0.63542382850189905</v>
      </c>
      <c r="V74">
        <v>75</v>
      </c>
      <c r="W74">
        <f t="shared" ref="W74" si="374">W32/W$3</f>
        <v>0.67197740718161869</v>
      </c>
      <c r="X74">
        <v>75</v>
      </c>
      <c r="Y74">
        <f t="shared" ref="Y74" si="375">Y32/Y$3</f>
        <v>0.53432225918150333</v>
      </c>
      <c r="Z74">
        <v>75</v>
      </c>
      <c r="AA74">
        <f t="shared" si="14"/>
        <v>0.74501096433249692</v>
      </c>
      <c r="AB74">
        <v>75</v>
      </c>
      <c r="AC74">
        <f t="shared" si="15"/>
        <v>0.96028861204795946</v>
      </c>
      <c r="AD74">
        <v>75</v>
      </c>
      <c r="AE74">
        <f t="shared" si="16"/>
        <v>1.0638057044554219</v>
      </c>
      <c r="AF74">
        <v>75</v>
      </c>
      <c r="AG74">
        <f t="shared" ref="AG74" si="376">AG32/AG$3</f>
        <v>0.93484019328604429</v>
      </c>
      <c r="AH74">
        <v>75</v>
      </c>
      <c r="AI74">
        <f t="shared" ref="AI74" si="377">AI32/AI$3</f>
        <v>0.74130259026602807</v>
      </c>
      <c r="AJ74">
        <v>75</v>
      </c>
      <c r="AK74">
        <f t="shared" si="19"/>
        <v>0.88482613785563569</v>
      </c>
      <c r="AL74">
        <v>75</v>
      </c>
      <c r="AM74">
        <f t="shared" si="20"/>
        <v>0.71096853837471774</v>
      </c>
      <c r="AN74">
        <v>75</v>
      </c>
      <c r="AO74">
        <f t="shared" si="21"/>
        <v>0.66868934578484562</v>
      </c>
      <c r="AP74">
        <v>75</v>
      </c>
      <c r="AQ74">
        <f t="shared" ref="AQ74" si="378">AQ32/AQ$3</f>
        <v>0.86967624259005927</v>
      </c>
      <c r="AR74">
        <v>75</v>
      </c>
      <c r="AS74">
        <f t="shared" ref="AS74" si="379">AS32/AS$3</f>
        <v>0.74544382481605553</v>
      </c>
      <c r="AT74">
        <v>75</v>
      </c>
      <c r="AU74">
        <f t="shared" si="24"/>
        <v>0.70115011150530671</v>
      </c>
      <c r="AV74">
        <v>75</v>
      </c>
      <c r="AW74">
        <f t="shared" si="25"/>
        <v>1.1325883698016652</v>
      </c>
      <c r="AX74">
        <v>75</v>
      </c>
      <c r="AY74">
        <f t="shared" si="26"/>
        <v>1.0635828320679492</v>
      </c>
      <c r="AZ74">
        <v>75</v>
      </c>
      <c r="BA74">
        <f t="shared" ref="BA74" si="380">BA32/BA$3</f>
        <v>0.97983040441475078</v>
      </c>
      <c r="BB74">
        <v>75</v>
      </c>
      <c r="BC74">
        <f t="shared" ref="BC74" si="381">BC32/BC$3</f>
        <v>0.54680383698289969</v>
      </c>
      <c r="BD74">
        <v>75</v>
      </c>
      <c r="BE74">
        <f t="shared" si="29"/>
        <v>0.93101162158112027</v>
      </c>
      <c r="BF74">
        <v>75</v>
      </c>
      <c r="BG74">
        <f t="shared" si="30"/>
        <v>0.66557834587861398</v>
      </c>
      <c r="BJ74" s="2">
        <f t="shared" si="0"/>
        <v>0.76328497530563788</v>
      </c>
      <c r="BK74" s="2">
        <f t="shared" si="1"/>
        <v>0.17777216186927822</v>
      </c>
      <c r="BL74" s="2">
        <f t="shared" si="2"/>
        <v>3.3011461716781224E-2</v>
      </c>
    </row>
    <row r="75" spans="2:64" x14ac:dyDescent="0.65">
      <c r="B75">
        <v>77.5</v>
      </c>
      <c r="C75">
        <f t="shared" si="3"/>
        <v>0.51724209971132551</v>
      </c>
      <c r="D75">
        <v>77.5</v>
      </c>
      <c r="E75">
        <f t="shared" si="3"/>
        <v>0.55008104087443255</v>
      </c>
      <c r="F75">
        <v>77.5</v>
      </c>
      <c r="G75">
        <f t="shared" ref="G75" si="382">G33/G$3</f>
        <v>0.65776680186970504</v>
      </c>
      <c r="H75">
        <v>77.5</v>
      </c>
      <c r="I75">
        <f t="shared" ref="I75" si="383">I33/I$3</f>
        <v>0.36996518393774563</v>
      </c>
      <c r="J75">
        <v>77.5</v>
      </c>
      <c r="K75">
        <f t="shared" ref="K75" si="384">K33/K$3</f>
        <v>0.69344481452148543</v>
      </c>
      <c r="L75">
        <v>77.5</v>
      </c>
      <c r="M75">
        <f t="shared" ref="M75" si="385">M33/M$3</f>
        <v>0.52779483139550765</v>
      </c>
      <c r="N75">
        <v>77.5</v>
      </c>
      <c r="O75">
        <f t="shared" ref="O75" si="386">O33/O$3</f>
        <v>0.82748382077729443</v>
      </c>
      <c r="P75">
        <v>77.5</v>
      </c>
      <c r="Q75">
        <f t="shared" si="9"/>
        <v>1.014837616501622</v>
      </c>
      <c r="R75">
        <v>77.5</v>
      </c>
      <c r="S75">
        <f t="shared" si="10"/>
        <v>0.60132193251144461</v>
      </c>
      <c r="T75">
        <v>77.5</v>
      </c>
      <c r="U75">
        <f t="shared" si="11"/>
        <v>0.84114563171864387</v>
      </c>
      <c r="V75">
        <v>77.5</v>
      </c>
      <c r="W75">
        <f t="shared" ref="W75" si="387">W33/W$3</f>
        <v>0.72818156135338064</v>
      </c>
      <c r="X75">
        <v>77.5</v>
      </c>
      <c r="Y75">
        <f t="shared" ref="Y75" si="388">Y33/Y$3</f>
        <v>0.47325435559069723</v>
      </c>
      <c r="Z75">
        <v>77.5</v>
      </c>
      <c r="AA75">
        <f t="shared" si="14"/>
        <v>0.77268830785301279</v>
      </c>
      <c r="AB75">
        <v>77.5</v>
      </c>
      <c r="AC75">
        <f t="shared" si="15"/>
        <v>0.97796295508458031</v>
      </c>
      <c r="AD75">
        <v>77.5</v>
      </c>
      <c r="AE75">
        <f t="shared" si="16"/>
        <v>0.97208985680092275</v>
      </c>
      <c r="AF75">
        <v>77.5</v>
      </c>
      <c r="AG75">
        <f t="shared" ref="AG75" si="389">AG33/AG$3</f>
        <v>0.87070745298538033</v>
      </c>
      <c r="AH75">
        <v>77.5</v>
      </c>
      <c r="AI75">
        <f t="shared" ref="AI75" si="390">AI33/AI$3</f>
        <v>0.78184240930653537</v>
      </c>
      <c r="AJ75">
        <v>77.5</v>
      </c>
      <c r="AK75">
        <f t="shared" si="19"/>
        <v>0.8321417673425342</v>
      </c>
      <c r="AL75">
        <v>77.5</v>
      </c>
      <c r="AM75">
        <f t="shared" si="20"/>
        <v>0.74847897855530476</v>
      </c>
      <c r="AN75">
        <v>77.5</v>
      </c>
      <c r="AO75">
        <f t="shared" si="21"/>
        <v>0.6352213839319969</v>
      </c>
      <c r="AP75">
        <v>77.5</v>
      </c>
      <c r="AQ75">
        <f t="shared" ref="AQ75" si="391">AQ33/AQ$3</f>
        <v>0.82568947618631816</v>
      </c>
      <c r="AR75">
        <v>77.5</v>
      </c>
      <c r="AS75">
        <f t="shared" ref="AS75" si="392">AS33/AS$3</f>
        <v>0.74709704183221926</v>
      </c>
      <c r="AT75">
        <v>77.5</v>
      </c>
      <c r="AU75">
        <f t="shared" si="24"/>
        <v>0.68688475724361087</v>
      </c>
      <c r="AV75">
        <v>77.5</v>
      </c>
      <c r="AW75">
        <f t="shared" si="25"/>
        <v>1.2138560880791636</v>
      </c>
      <c r="AX75">
        <v>77.5</v>
      </c>
      <c r="AY75">
        <f t="shared" si="26"/>
        <v>1.0129072631331859</v>
      </c>
      <c r="AZ75">
        <v>77.5</v>
      </c>
      <c r="BA75">
        <f t="shared" ref="BA75" si="393">BA33/BA$3</f>
        <v>0.77470232216392187</v>
      </c>
      <c r="BB75">
        <v>77.5</v>
      </c>
      <c r="BC75">
        <f t="shared" ref="BC75" si="394">BC33/BC$3</f>
        <v>0.39014423076923077</v>
      </c>
      <c r="BD75">
        <v>77.5</v>
      </c>
      <c r="BE75">
        <f t="shared" si="29"/>
        <v>0.86644117576744939</v>
      </c>
      <c r="BF75">
        <v>77.5</v>
      </c>
      <c r="BG75">
        <f t="shared" si="30"/>
        <v>0.7893139326494133</v>
      </c>
      <c r="BJ75" s="2">
        <f t="shared" si="0"/>
        <v>0.74829962380855386</v>
      </c>
      <c r="BK75" s="2">
        <f t="shared" si="1"/>
        <v>0.19115929568234949</v>
      </c>
      <c r="BL75" s="2">
        <f t="shared" si="2"/>
        <v>3.549739005742094E-2</v>
      </c>
    </row>
    <row r="76" spans="2:64" x14ac:dyDescent="0.65">
      <c r="B76">
        <v>80</v>
      </c>
      <c r="C76">
        <f t="shared" si="3"/>
        <v>0.58522166793747454</v>
      </c>
      <c r="D76">
        <v>80</v>
      </c>
      <c r="E76">
        <f t="shared" si="3"/>
        <v>0.62943977873969725</v>
      </c>
      <c r="F76">
        <v>80</v>
      </c>
      <c r="G76">
        <f t="shared" ref="G76" si="395">G34/G$3</f>
        <v>0.64248856395360088</v>
      </c>
      <c r="H76">
        <v>80</v>
      </c>
      <c r="I76">
        <f t="shared" ref="I76" si="396">I34/I$3</f>
        <v>0.40404701574377538</v>
      </c>
      <c r="J76">
        <v>80</v>
      </c>
      <c r="K76">
        <f t="shared" ref="K76" si="397">K34/K$3</f>
        <v>0.70344533287043554</v>
      </c>
      <c r="L76">
        <v>80</v>
      </c>
      <c r="M76">
        <f t="shared" ref="M76" si="398">M34/M$3</f>
        <v>0.49708071656666347</v>
      </c>
      <c r="N76">
        <v>80</v>
      </c>
      <c r="O76">
        <f t="shared" ref="O76" si="399">O34/O$3</f>
        <v>0.75979901342714296</v>
      </c>
      <c r="P76">
        <v>80</v>
      </c>
      <c r="Q76">
        <f t="shared" si="9"/>
        <v>1.0190406226102491</v>
      </c>
      <c r="R76">
        <v>80</v>
      </c>
      <c r="S76">
        <f t="shared" si="10"/>
        <v>0.63003923318296395</v>
      </c>
      <c r="T76">
        <v>80</v>
      </c>
      <c r="U76">
        <f t="shared" si="11"/>
        <v>0.84518393697579486</v>
      </c>
      <c r="V76">
        <v>80</v>
      </c>
      <c r="W76">
        <f t="shared" ref="W76" si="400">W34/W$3</f>
        <v>0.79420171940667728</v>
      </c>
      <c r="X76">
        <v>80</v>
      </c>
      <c r="Y76">
        <f t="shared" ref="Y76" si="401">Y34/Y$3</f>
        <v>0.36277418409357365</v>
      </c>
      <c r="Z76">
        <v>80</v>
      </c>
      <c r="AA76">
        <f t="shared" si="14"/>
        <v>0.87701117331221645</v>
      </c>
      <c r="AB76">
        <v>80</v>
      </c>
      <c r="AC76">
        <f t="shared" si="15"/>
        <v>1.0181124286483418</v>
      </c>
      <c r="AD76">
        <v>80</v>
      </c>
      <c r="AE76">
        <f t="shared" si="16"/>
        <v>0.86984462294456177</v>
      </c>
      <c r="AF76">
        <v>80</v>
      </c>
      <c r="AG76">
        <f t="shared" ref="AG76" si="402">AG34/AG$3</f>
        <v>0.96962626624167803</v>
      </c>
      <c r="AH76">
        <v>80</v>
      </c>
      <c r="AI76">
        <f t="shared" ref="AI76" si="403">AI34/AI$3</f>
        <v>0.71696246550802367</v>
      </c>
      <c r="AJ76">
        <v>80</v>
      </c>
      <c r="AK76">
        <f t="shared" si="19"/>
        <v>0.98406932671732195</v>
      </c>
      <c r="AL76">
        <v>80</v>
      </c>
      <c r="AM76">
        <f t="shared" si="20"/>
        <v>0.77827341986455967</v>
      </c>
      <c r="AN76">
        <v>80</v>
      </c>
      <c r="AO76">
        <f t="shared" si="21"/>
        <v>0.70072175878026344</v>
      </c>
      <c r="AP76">
        <v>80</v>
      </c>
      <c r="AQ76">
        <f t="shared" ref="AQ76" si="404">AQ34/AQ$3</f>
        <v>0.81931872204596834</v>
      </c>
      <c r="AR76">
        <v>80</v>
      </c>
      <c r="AS76">
        <f t="shared" ref="AS76" si="405">AS34/AS$3</f>
        <v>0.87673943724552816</v>
      </c>
      <c r="AT76">
        <v>80</v>
      </c>
      <c r="AU76">
        <f t="shared" si="24"/>
        <v>0.68841136587755547</v>
      </c>
      <c r="AV76">
        <v>80</v>
      </c>
      <c r="AW76">
        <f t="shared" si="25"/>
        <v>1.3530097538988799</v>
      </c>
      <c r="AX76">
        <v>80</v>
      </c>
      <c r="AY76">
        <f t="shared" si="26"/>
        <v>0.96992573117089065</v>
      </c>
      <c r="AZ76">
        <v>80</v>
      </c>
      <c r="BA76">
        <f t="shared" ref="BA76" si="406">BA34/BA$3</f>
        <v>0.78567390486219923</v>
      </c>
      <c r="BB76">
        <v>80</v>
      </c>
      <c r="BC76">
        <f t="shared" ref="BC76" si="407">BC34/BC$3</f>
        <v>0.38396415923584853</v>
      </c>
      <c r="BD76">
        <v>80</v>
      </c>
      <c r="BE76">
        <f t="shared" si="29"/>
        <v>0.71081236782062263</v>
      </c>
      <c r="BF76">
        <v>80</v>
      </c>
      <c r="BG76">
        <f t="shared" si="30"/>
        <v>0.80188928804786352</v>
      </c>
      <c r="BJ76" s="2">
        <f t="shared" si="0"/>
        <v>0.76472855095621972</v>
      </c>
      <c r="BK76" s="2">
        <f t="shared" si="1"/>
        <v>0.20897573626675389</v>
      </c>
      <c r="BL76" s="2">
        <f t="shared" si="2"/>
        <v>3.8805820016853267E-2</v>
      </c>
    </row>
    <row r="77" spans="2:64" x14ac:dyDescent="0.65">
      <c r="B77">
        <v>82.5</v>
      </c>
      <c r="C77">
        <f t="shared" si="3"/>
        <v>0.65143344625556965</v>
      </c>
      <c r="D77">
        <v>82.5</v>
      </c>
      <c r="E77">
        <f t="shared" si="3"/>
        <v>0.5574635475946087</v>
      </c>
      <c r="F77">
        <v>82.5</v>
      </c>
      <c r="G77">
        <f t="shared" ref="G77" si="408">G35/G$3</f>
        <v>0.66670257537065791</v>
      </c>
      <c r="H77">
        <v>82.5</v>
      </c>
      <c r="I77">
        <f t="shared" ref="I77" si="409">I35/I$3</f>
        <v>0.46109689515987645</v>
      </c>
      <c r="J77">
        <v>82.5</v>
      </c>
      <c r="K77">
        <f t="shared" ref="K77" si="410">K35/K$3</f>
        <v>0.78908501766605543</v>
      </c>
      <c r="L77">
        <v>82.5</v>
      </c>
      <c r="M77">
        <f t="shared" ref="M77" si="411">M35/M$3</f>
        <v>0.44765790357740387</v>
      </c>
      <c r="N77">
        <v>82.5</v>
      </c>
      <c r="O77">
        <f t="shared" ref="O77" si="412">O35/O$3</f>
        <v>0.91744871046567367</v>
      </c>
      <c r="P77">
        <v>82.5</v>
      </c>
      <c r="Q77">
        <f t="shared" si="9"/>
        <v>0.87290729687217006</v>
      </c>
      <c r="R77">
        <v>82.5</v>
      </c>
      <c r="S77">
        <f t="shared" si="10"/>
        <v>0.68693295894608741</v>
      </c>
      <c r="T77">
        <v>82.5</v>
      </c>
      <c r="U77">
        <f t="shared" si="11"/>
        <v>0.62221100081002167</v>
      </c>
      <c r="V77">
        <v>82.5</v>
      </c>
      <c r="W77">
        <f t="shared" ref="W77" si="413">W35/W$3</f>
        <v>0.69750707252629052</v>
      </c>
      <c r="X77">
        <v>82.5</v>
      </c>
      <c r="Y77">
        <f t="shared" ref="Y77" si="414">Y35/Y$3</f>
        <v>0.33971255827903046</v>
      </c>
      <c r="Z77">
        <v>82.5</v>
      </c>
      <c r="AA77">
        <f t="shared" si="14"/>
        <v>0.95554524687149933</v>
      </c>
      <c r="AB77">
        <v>82.5</v>
      </c>
      <c r="AC77">
        <f t="shared" si="15"/>
        <v>1.0326084963302764</v>
      </c>
      <c r="AD77">
        <v>82.5</v>
      </c>
      <c r="AE77">
        <f t="shared" si="16"/>
        <v>0.75488709669882625</v>
      </c>
      <c r="AF77">
        <v>82.5</v>
      </c>
      <c r="AG77">
        <f t="shared" ref="AG77" si="415">AG35/AG$3</f>
        <v>1.1245686960749224</v>
      </c>
      <c r="AH77">
        <v>82.5</v>
      </c>
      <c r="AI77">
        <f t="shared" ref="AI77" si="416">AI35/AI$3</f>
        <v>0.67915813807983116</v>
      </c>
      <c r="AJ77">
        <v>82.5</v>
      </c>
      <c r="AK77">
        <f t="shared" si="19"/>
        <v>0.89116812879484864</v>
      </c>
      <c r="AL77">
        <v>82.5</v>
      </c>
      <c r="AM77">
        <f t="shared" si="20"/>
        <v>0.66969328442437925</v>
      </c>
      <c r="AN77">
        <v>82.5</v>
      </c>
      <c r="AO77">
        <f t="shared" si="21"/>
        <v>0.60656573843098605</v>
      </c>
      <c r="AP77">
        <v>82.5</v>
      </c>
      <c r="AQ77">
        <f t="shared" ref="AQ77" si="417">AQ35/AQ$3</f>
        <v>0.76336893985699195</v>
      </c>
      <c r="AR77">
        <v>82.5</v>
      </c>
      <c r="AS77">
        <f t="shared" ref="AS77" si="418">AS35/AS$3</f>
        <v>0.97027622006146286</v>
      </c>
      <c r="AT77">
        <v>82.5</v>
      </c>
      <c r="AU77">
        <f t="shared" si="24"/>
        <v>0.70330527388133735</v>
      </c>
      <c r="AV77">
        <v>82.5</v>
      </c>
      <c r="AW77">
        <f t="shared" si="25"/>
        <v>1.4515390080375534</v>
      </c>
      <c r="AX77">
        <v>82.5</v>
      </c>
      <c r="AY77">
        <f t="shared" si="26"/>
        <v>0.81029166772122196</v>
      </c>
      <c r="AZ77">
        <v>82.5</v>
      </c>
      <c r="BA77">
        <f t="shared" ref="BA77" si="419">BA35/BA$3</f>
        <v>0.75847487472718689</v>
      </c>
      <c r="BB77">
        <v>82.5</v>
      </c>
      <c r="BC77">
        <f t="shared" ref="BC77" si="420">BC35/BC$3</f>
        <v>0.62058692293583162</v>
      </c>
      <c r="BD77">
        <v>82.5</v>
      </c>
      <c r="BE77">
        <f t="shared" si="29"/>
        <v>0.77496648686092517</v>
      </c>
      <c r="BF77">
        <v>82.5</v>
      </c>
      <c r="BG77">
        <f t="shared" si="30"/>
        <v>0.65389892357836787</v>
      </c>
      <c r="BJ77" s="2">
        <f t="shared" si="0"/>
        <v>0.75624352161689301</v>
      </c>
      <c r="BK77" s="2">
        <f t="shared" si="1"/>
        <v>0.21586264486395434</v>
      </c>
      <c r="BL77" s="2">
        <f t="shared" si="2"/>
        <v>4.0084686837804855E-2</v>
      </c>
    </row>
    <row r="78" spans="2:64" x14ac:dyDescent="0.65">
      <c r="B78">
        <v>85</v>
      </c>
      <c r="C78">
        <f t="shared" si="3"/>
        <v>0.67800162859197233</v>
      </c>
      <c r="D78">
        <v>85</v>
      </c>
      <c r="E78">
        <f t="shared" si="3"/>
        <v>0.47228387046777237</v>
      </c>
      <c r="F78">
        <v>85</v>
      </c>
      <c r="G78">
        <f t="shared" ref="G78" si="421">G36/G$3</f>
        <v>0.62312258586619074</v>
      </c>
      <c r="H78">
        <v>85</v>
      </c>
      <c r="I78">
        <f t="shared" ref="I78" si="422">I36/I$3</f>
        <v>0.4406052697264114</v>
      </c>
      <c r="J78">
        <v>85</v>
      </c>
      <c r="K78">
        <f t="shared" ref="K78" si="423">K36/K$3</f>
        <v>0.74500679278217152</v>
      </c>
      <c r="L78">
        <v>85</v>
      </c>
      <c r="M78">
        <f t="shared" ref="M78" si="424">M36/M$3</f>
        <v>0.36704238221849539</v>
      </c>
      <c r="N78">
        <v>85</v>
      </c>
      <c r="O78">
        <f t="shared" ref="O78" si="425">O36/O$3</f>
        <v>0.88582936209222107</v>
      </c>
      <c r="P78">
        <v>85</v>
      </c>
      <c r="Q78">
        <f t="shared" si="9"/>
        <v>0.80454328784599827</v>
      </c>
      <c r="R78">
        <v>85</v>
      </c>
      <c r="S78">
        <f t="shared" si="10"/>
        <v>0.71010271159135507</v>
      </c>
      <c r="T78">
        <v>85</v>
      </c>
      <c r="U78">
        <f t="shared" si="11"/>
        <v>0.63345159836067599</v>
      </c>
      <c r="V78">
        <v>85</v>
      </c>
      <c r="W78">
        <f t="shared" ref="W78" si="426">W36/W$3</f>
        <v>0.61472072886466989</v>
      </c>
      <c r="X78">
        <v>85</v>
      </c>
      <c r="Y78">
        <f t="shared" ref="Y78" si="427">Y36/Y$3</f>
        <v>0.36783180705891982</v>
      </c>
      <c r="Z78">
        <v>85</v>
      </c>
      <c r="AA78">
        <f t="shared" si="14"/>
        <v>0.88376213372713286</v>
      </c>
      <c r="AB78">
        <v>85</v>
      </c>
      <c r="AC78">
        <f t="shared" si="15"/>
        <v>0.92225291531396192</v>
      </c>
      <c r="AD78">
        <v>85</v>
      </c>
      <c r="AE78">
        <f t="shared" si="16"/>
        <v>0.70238825680581118</v>
      </c>
      <c r="AF78">
        <v>85</v>
      </c>
      <c r="AG78">
        <f t="shared" ref="AG78" si="428">AG36/AG$3</f>
        <v>0.99373852471966195</v>
      </c>
      <c r="AH78">
        <v>85</v>
      </c>
      <c r="AI78">
        <f t="shared" ref="AI78" si="429">AI36/AI$3</f>
        <v>0.64392002501044421</v>
      </c>
      <c r="AJ78">
        <v>85</v>
      </c>
      <c r="AK78">
        <f t="shared" si="19"/>
        <v>0.79094006940422457</v>
      </c>
      <c r="AL78">
        <v>85</v>
      </c>
      <c r="AM78">
        <f t="shared" si="20"/>
        <v>0.63730996049661393</v>
      </c>
      <c r="AN78">
        <v>85</v>
      </c>
      <c r="AO78">
        <f t="shared" si="21"/>
        <v>0.50472571286492718</v>
      </c>
      <c r="AP78">
        <v>85</v>
      </c>
      <c r="AQ78">
        <f t="shared" ref="AQ78" si="430">AQ36/AQ$3</f>
        <v>0.74724180419322606</v>
      </c>
      <c r="AR78">
        <v>85</v>
      </c>
      <c r="AS78">
        <f t="shared" ref="AS78" si="431">AS36/AS$3</f>
        <v>0.82235875341621845</v>
      </c>
      <c r="AT78">
        <v>85</v>
      </c>
      <c r="AU78">
        <f t="shared" si="24"/>
        <v>0.73174135002927898</v>
      </c>
      <c r="AV78">
        <v>85</v>
      </c>
      <c r="AW78">
        <f t="shared" si="25"/>
        <v>1.2590132181957348</v>
      </c>
      <c r="AX78">
        <v>85</v>
      </c>
      <c r="AY78">
        <f t="shared" si="26"/>
        <v>0.72997291570619405</v>
      </c>
      <c r="AZ78">
        <v>85</v>
      </c>
      <c r="BA78">
        <f t="shared" ref="BA78" si="432">BA36/BA$3</f>
        <v>0.93599558996168186</v>
      </c>
      <c r="BB78">
        <v>85</v>
      </c>
      <c r="BC78">
        <f t="shared" ref="BC78" si="433">BC36/BC$3</f>
        <v>0.50473306814013208</v>
      </c>
      <c r="BD78">
        <v>85</v>
      </c>
      <c r="BE78">
        <f t="shared" si="29"/>
        <v>0.75585233577395672</v>
      </c>
      <c r="BF78">
        <v>85</v>
      </c>
      <c r="BG78">
        <f t="shared" si="30"/>
        <v>0.57536728055054265</v>
      </c>
      <c r="BJ78" s="2">
        <f t="shared" si="0"/>
        <v>0.70633985999229643</v>
      </c>
      <c r="BK78" s="2">
        <f t="shared" si="1"/>
        <v>0.19225226104515458</v>
      </c>
      <c r="BL78" s="2">
        <f t="shared" si="2"/>
        <v>3.5700348630082833E-2</v>
      </c>
    </row>
    <row r="79" spans="2:64" x14ac:dyDescent="0.65">
      <c r="B79">
        <v>87.5</v>
      </c>
      <c r="C79">
        <f t="shared" si="3"/>
        <v>0.73188812210643484</v>
      </c>
      <c r="D79">
        <v>87.5</v>
      </c>
      <c r="E79">
        <f t="shared" si="3"/>
        <v>0.57860588629298515</v>
      </c>
      <c r="F79">
        <v>87.5</v>
      </c>
      <c r="G79">
        <f t="shared" ref="G79" si="434">G37/G$3</f>
        <v>0.66444964258100292</v>
      </c>
      <c r="H79">
        <v>87.5</v>
      </c>
      <c r="I79">
        <f t="shared" ref="I79" si="435">I37/I$3</f>
        <v>0.47507088014269416</v>
      </c>
      <c r="J79">
        <v>87.5</v>
      </c>
      <c r="K79">
        <f t="shared" ref="K79" si="436">K37/K$3</f>
        <v>0.76622052493077619</v>
      </c>
      <c r="L79">
        <v>87.5</v>
      </c>
      <c r="M79">
        <f t="shared" ref="M79" si="437">M37/M$3</f>
        <v>0.34683412144479697</v>
      </c>
      <c r="N79">
        <v>87.5</v>
      </c>
      <c r="O79">
        <f t="shared" ref="O79" si="438">O37/O$3</f>
        <v>0.79239969707411217</v>
      </c>
      <c r="P79">
        <v>87.5</v>
      </c>
      <c r="Q79">
        <f t="shared" si="9"/>
        <v>0.9413693814148778</v>
      </c>
      <c r="R79">
        <v>87.5</v>
      </c>
      <c r="S79">
        <f t="shared" si="10"/>
        <v>0.64805684202933211</v>
      </c>
      <c r="T79">
        <v>87.5</v>
      </c>
      <c r="U79">
        <f t="shared" si="11"/>
        <v>0.5473416945876789</v>
      </c>
      <c r="V79">
        <v>87.5</v>
      </c>
      <c r="W79">
        <f t="shared" ref="W79" si="439">W37/W$3</f>
        <v>0.57721847505405188</v>
      </c>
      <c r="X79">
        <v>87.5</v>
      </c>
      <c r="Y79">
        <f t="shared" ref="Y79" si="440">Y37/Y$3</f>
        <v>0.43120918763802929</v>
      </c>
      <c r="Z79">
        <v>87.5</v>
      </c>
      <c r="AA79">
        <f t="shared" si="14"/>
        <v>0.77128795432372566</v>
      </c>
      <c r="AB79">
        <v>87.5</v>
      </c>
      <c r="AC79">
        <f t="shared" si="15"/>
        <v>0.82321420974416826</v>
      </c>
      <c r="AD79">
        <v>87.5</v>
      </c>
      <c r="AE79">
        <f t="shared" si="16"/>
        <v>0.69866567028663185</v>
      </c>
      <c r="AF79">
        <v>87.5</v>
      </c>
      <c r="AG79">
        <f t="shared" ref="AG79" si="441">AG37/AG$3</f>
        <v>0.86791574842109376</v>
      </c>
      <c r="AH79">
        <v>87.5</v>
      </c>
      <c r="AI79">
        <f t="shared" ref="AI79" si="442">AI37/AI$3</f>
        <v>0.71713668065771552</v>
      </c>
      <c r="AJ79">
        <v>87.5</v>
      </c>
      <c r="AK79">
        <f t="shared" si="19"/>
        <v>0.80191296087310626</v>
      </c>
      <c r="AL79">
        <v>87.5</v>
      </c>
      <c r="AM79">
        <f t="shared" si="20"/>
        <v>0.63973462189616248</v>
      </c>
      <c r="AN79">
        <v>87.5</v>
      </c>
      <c r="AO79">
        <f t="shared" si="21"/>
        <v>0.57869052926730846</v>
      </c>
      <c r="AP79">
        <v>87.5</v>
      </c>
      <c r="AQ79">
        <f t="shared" ref="AQ79" si="443">AQ37/AQ$3</f>
        <v>0.74352747135469721</v>
      </c>
      <c r="AR79">
        <v>87.5</v>
      </c>
      <c r="AS79">
        <f t="shared" ref="AS79" si="444">AS37/AS$3</f>
        <v>0.75642643580143765</v>
      </c>
      <c r="AT79">
        <v>87.5</v>
      </c>
      <c r="AU79">
        <f t="shared" si="24"/>
        <v>0.61553935584779396</v>
      </c>
      <c r="AV79">
        <v>87.5</v>
      </c>
      <c r="AW79">
        <f t="shared" si="25"/>
        <v>1.2003798908629684</v>
      </c>
      <c r="AX79">
        <v>87.5</v>
      </c>
      <c r="AY79">
        <f t="shared" si="26"/>
        <v>0.71384392346921133</v>
      </c>
      <c r="AZ79">
        <v>87.5</v>
      </c>
      <c r="BA79">
        <f t="shared" ref="BA79" si="445">BA37/BA$3</f>
        <v>1.0807107797292588</v>
      </c>
      <c r="BB79">
        <v>87.5</v>
      </c>
      <c r="BC79">
        <f t="shared" ref="BC79" si="446">BC37/BC$3</f>
        <v>0.36363349370731995</v>
      </c>
      <c r="BD79">
        <v>87.5</v>
      </c>
      <c r="BE79">
        <f t="shared" si="29"/>
        <v>0.60341245096935903</v>
      </c>
      <c r="BF79">
        <v>87.5</v>
      </c>
      <c r="BG79">
        <f t="shared" si="30"/>
        <v>0.71226971253219884</v>
      </c>
      <c r="BJ79" s="2">
        <f t="shared" si="0"/>
        <v>0.69617125327727336</v>
      </c>
      <c r="BK79" s="2">
        <f t="shared" si="1"/>
        <v>0.18422770241136133</v>
      </c>
      <c r="BL79" s="2">
        <f t="shared" si="2"/>
        <v>3.4210225500859018E-2</v>
      </c>
    </row>
    <row r="80" spans="2:64" x14ac:dyDescent="0.65">
      <c r="B80">
        <v>90</v>
      </c>
      <c r="C80">
        <f t="shared" si="3"/>
        <v>0.56945421874203495</v>
      </c>
      <c r="D80">
        <v>90</v>
      </c>
      <c r="E80">
        <f t="shared" si="3"/>
        <v>0.63377255474655747</v>
      </c>
      <c r="F80">
        <v>90</v>
      </c>
      <c r="G80">
        <f t="shared" ref="G80" si="447">G38/G$3</f>
        <v>0.64990207911396114</v>
      </c>
      <c r="H80">
        <v>90</v>
      </c>
      <c r="I80">
        <f t="shared" ref="I80" si="448">I38/I$3</f>
        <v>0.75989831168655342</v>
      </c>
      <c r="J80">
        <v>90</v>
      </c>
      <c r="K80">
        <f t="shared" ref="K80" si="449">K38/K$3</f>
        <v>0.67766699575797673</v>
      </c>
      <c r="L80">
        <v>90</v>
      </c>
      <c r="M80">
        <f t="shared" ref="M80" si="450">M38/M$3</f>
        <v>0.36411652626817853</v>
      </c>
      <c r="N80">
        <v>90</v>
      </c>
      <c r="O80">
        <f t="shared" ref="O80" si="451">O38/O$3</f>
        <v>0.74609433542537784</v>
      </c>
      <c r="P80">
        <v>90</v>
      </c>
      <c r="Q80">
        <f t="shared" si="9"/>
        <v>0.93638338337423843</v>
      </c>
      <c r="R80">
        <v>90</v>
      </c>
      <c r="S80">
        <f t="shared" si="10"/>
        <v>0.5783329170011795</v>
      </c>
      <c r="T80">
        <v>90</v>
      </c>
      <c r="U80">
        <f t="shared" si="11"/>
        <v>0.4342011366054333</v>
      </c>
      <c r="V80">
        <v>90</v>
      </c>
      <c r="W80">
        <f t="shared" ref="W80" si="452">W38/W$3</f>
        <v>0.54067072537839123</v>
      </c>
      <c r="X80">
        <v>90</v>
      </c>
      <c r="Y80">
        <f t="shared" ref="Y80" si="453">Y38/Y$3</f>
        <v>0.47044188115167551</v>
      </c>
      <c r="Z80">
        <v>90</v>
      </c>
      <c r="AA80">
        <f t="shared" si="14"/>
        <v>0.66771924679542072</v>
      </c>
      <c r="AB80">
        <v>90</v>
      </c>
      <c r="AC80">
        <f t="shared" si="15"/>
        <v>0.75608992179374146</v>
      </c>
      <c r="AD80">
        <v>90</v>
      </c>
      <c r="AE80">
        <f t="shared" si="16"/>
        <v>0.66039939311397877</v>
      </c>
      <c r="AF80">
        <v>90</v>
      </c>
      <c r="AG80">
        <f t="shared" ref="AG80" si="454">AG38/AG$3</f>
        <v>0.79322582459121904</v>
      </c>
      <c r="AH80">
        <v>90</v>
      </c>
      <c r="AI80">
        <f t="shared" ref="AI80" si="455">AI38/AI$3</f>
        <v>0.78266724371470109</v>
      </c>
      <c r="AJ80">
        <v>90</v>
      </c>
      <c r="AK80">
        <f t="shared" si="19"/>
        <v>0.74790141392211251</v>
      </c>
      <c r="AL80">
        <v>90</v>
      </c>
      <c r="AM80">
        <f t="shared" si="20"/>
        <v>0.57678047404063204</v>
      </c>
      <c r="AN80">
        <v>90</v>
      </c>
      <c r="AO80">
        <f t="shared" si="21"/>
        <v>0.66308559770416231</v>
      </c>
      <c r="AP80">
        <v>90</v>
      </c>
      <c r="AQ80">
        <f t="shared" ref="AQ80" si="456">AQ38/AQ$3</f>
        <v>0.74214124244452861</v>
      </c>
      <c r="AR80">
        <v>90</v>
      </c>
      <c r="AS80">
        <f t="shared" ref="AS80" si="457">AS38/AS$3</f>
        <v>0.70652742932876056</v>
      </c>
      <c r="AT80">
        <v>90</v>
      </c>
      <c r="AU80">
        <f t="shared" si="24"/>
        <v>0.58993293591969753</v>
      </c>
      <c r="AV80">
        <v>90</v>
      </c>
      <c r="AW80">
        <f t="shared" si="25"/>
        <v>0.87505479525469654</v>
      </c>
      <c r="AX80">
        <v>90</v>
      </c>
      <c r="AY80">
        <f t="shared" si="26"/>
        <v>0.8220428071787852</v>
      </c>
      <c r="AZ80">
        <v>90</v>
      </c>
      <c r="BA80">
        <f t="shared" ref="BA80" si="458">BA38/BA$3</f>
        <v>0.86986927578958162</v>
      </c>
      <c r="BB80">
        <v>90</v>
      </c>
      <c r="BC80">
        <f t="shared" ref="BC80" si="459">BC38/BC$3</f>
        <v>0.37907630932896891</v>
      </c>
      <c r="BD80">
        <v>90</v>
      </c>
      <c r="BE80">
        <f t="shared" si="29"/>
        <v>0.63092704427232904</v>
      </c>
      <c r="BF80">
        <v>90</v>
      </c>
      <c r="BG80">
        <f t="shared" si="30"/>
        <v>0.62610646373176515</v>
      </c>
      <c r="BJ80" s="2">
        <f t="shared" si="0"/>
        <v>0.66380974083367739</v>
      </c>
      <c r="BK80" s="2">
        <f t="shared" si="1"/>
        <v>0.13971261436374996</v>
      </c>
      <c r="BL80" s="2">
        <f t="shared" si="2"/>
        <v>2.5943981171876584E-2</v>
      </c>
    </row>
    <row r="81" spans="2:64" x14ac:dyDescent="0.65">
      <c r="B81">
        <v>92.5</v>
      </c>
      <c r="C81">
        <f t="shared" si="3"/>
        <v>0.49005874845297492</v>
      </c>
      <c r="D81">
        <v>92.5</v>
      </c>
      <c r="E81">
        <f t="shared" si="3"/>
        <v>0.52606620429071782</v>
      </c>
      <c r="F81">
        <v>92.5</v>
      </c>
      <c r="G81">
        <f t="shared" ref="G81" si="460">G39/G$3</f>
        <v>0.65164826922833463</v>
      </c>
      <c r="H81">
        <v>92.5</v>
      </c>
      <c r="I81">
        <f t="shared" ref="I81" si="461">I39/I$3</f>
        <v>0.59066739291257586</v>
      </c>
      <c r="J81">
        <v>92.5</v>
      </c>
      <c r="K81">
        <f t="shared" ref="K81" si="462">K39/K$3</f>
        <v>0.61607122837851991</v>
      </c>
      <c r="L81">
        <v>92.5</v>
      </c>
      <c r="M81">
        <f t="shared" ref="M81" si="463">M39/M$3</f>
        <v>0.36146157232209081</v>
      </c>
      <c r="N81">
        <v>92.5</v>
      </c>
      <c r="O81">
        <f t="shared" ref="O81" si="464">O39/O$3</f>
        <v>0.66541334709906907</v>
      </c>
      <c r="P81">
        <v>92.5</v>
      </c>
      <c r="Q81">
        <f t="shared" si="9"/>
        <v>0.8112959886845037</v>
      </c>
      <c r="R81">
        <v>92.5</v>
      </c>
      <c r="S81">
        <f t="shared" si="10"/>
        <v>0.54390897153490314</v>
      </c>
      <c r="T81">
        <v>92.5</v>
      </c>
      <c r="U81">
        <f t="shared" si="11"/>
        <v>0.48021802407878816</v>
      </c>
      <c r="V81">
        <v>92.5</v>
      </c>
      <c r="W81">
        <f t="shared" ref="W81" si="465">W39/W$3</f>
        <v>0.53585273150298174</v>
      </c>
      <c r="X81">
        <v>92.5</v>
      </c>
      <c r="Y81">
        <f t="shared" ref="Y81" si="466">Y39/Y$3</f>
        <v>0.46369045996128372</v>
      </c>
      <c r="Z81">
        <v>92.5</v>
      </c>
      <c r="AA81">
        <f t="shared" si="14"/>
        <v>0.69752284847565549</v>
      </c>
      <c r="AB81">
        <v>92.5</v>
      </c>
      <c r="AC81">
        <f t="shared" si="15"/>
        <v>0.64574515997001425</v>
      </c>
      <c r="AD81">
        <v>92.5</v>
      </c>
      <c r="AE81">
        <f t="shared" si="16"/>
        <v>0.59368937744579486</v>
      </c>
      <c r="AF81">
        <v>92.5</v>
      </c>
      <c r="AG81">
        <f t="shared" ref="AG81" si="467">AG39/AG$3</f>
        <v>0.72880537478254437</v>
      </c>
      <c r="AH81">
        <v>92.5</v>
      </c>
      <c r="AI81">
        <f t="shared" ref="AI81" si="468">AI39/AI$3</f>
        <v>0.83531200662830274</v>
      </c>
      <c r="AJ81">
        <v>92.5</v>
      </c>
      <c r="AK81">
        <f t="shared" si="19"/>
        <v>0.83524853928528431</v>
      </c>
      <c r="AL81">
        <v>92.5</v>
      </c>
      <c r="AM81">
        <f t="shared" si="20"/>
        <v>0.60289249435665904</v>
      </c>
      <c r="AN81">
        <v>92.5</v>
      </c>
      <c r="AO81">
        <f t="shared" si="21"/>
        <v>0.69524428035694585</v>
      </c>
      <c r="AP81">
        <v>92.5</v>
      </c>
      <c r="AQ81">
        <f t="shared" ref="AQ81" si="469">AQ39/AQ$3</f>
        <v>0.73754693366708401</v>
      </c>
      <c r="AR81">
        <v>92.5</v>
      </c>
      <c r="AS81">
        <f t="shared" ref="AS81" si="470">AS39/AS$3</f>
        <v>0.61688500934447776</v>
      </c>
      <c r="AT81">
        <v>92.5</v>
      </c>
      <c r="AU81">
        <f t="shared" si="24"/>
        <v>0.59692895712581795</v>
      </c>
      <c r="AV81">
        <v>92.5</v>
      </c>
      <c r="AW81">
        <f t="shared" si="25"/>
        <v>0.77074386877172063</v>
      </c>
      <c r="AX81">
        <v>92.5</v>
      </c>
      <c r="AY81">
        <f t="shared" si="26"/>
        <v>0.76600844206834473</v>
      </c>
      <c r="AZ81">
        <v>92.5</v>
      </c>
      <c r="BA81">
        <f t="shared" ref="BA81" si="471">BA39/BA$3</f>
        <v>0.80142332858554355</v>
      </c>
      <c r="BB81">
        <v>92.5</v>
      </c>
      <c r="BC81">
        <f t="shared" ref="BC81" si="472">BC39/BC$3</f>
        <v>0.40051286754331511</v>
      </c>
      <c r="BD81">
        <v>92.5</v>
      </c>
      <c r="BE81">
        <f t="shared" si="29"/>
        <v>0.56641155475892402</v>
      </c>
      <c r="BF81">
        <v>92.5</v>
      </c>
      <c r="BG81">
        <f t="shared" si="30"/>
        <v>0.54804385097617703</v>
      </c>
      <c r="BJ81" s="2">
        <f t="shared" si="0"/>
        <v>0.62673509767549496</v>
      </c>
      <c r="BK81" s="2">
        <f t="shared" si="1"/>
        <v>0.12512064191664193</v>
      </c>
      <c r="BL81" s="2">
        <f t="shared" si="2"/>
        <v>2.3234319913640635E-2</v>
      </c>
    </row>
    <row r="82" spans="2:64" x14ac:dyDescent="0.65">
      <c r="B82">
        <v>95</v>
      </c>
      <c r="C82">
        <f t="shared" si="3"/>
        <v>0.50458726439167578</v>
      </c>
      <c r="D82">
        <v>95</v>
      </c>
      <c r="E82">
        <f t="shared" si="3"/>
        <v>0.53388020170591177</v>
      </c>
      <c r="F82">
        <v>95</v>
      </c>
      <c r="G82">
        <f t="shared" ref="G82" si="473">G40/G$3</f>
        <v>0.65107464559661765</v>
      </c>
      <c r="H82">
        <v>95</v>
      </c>
      <c r="I82">
        <f t="shared" ref="I82" si="474">I40/I$3</f>
        <v>0.47295428295887576</v>
      </c>
      <c r="J82">
        <v>95</v>
      </c>
      <c r="K82">
        <f t="shared" ref="K82" si="475">K40/K$3</f>
        <v>0.62953817519471222</v>
      </c>
      <c r="L82">
        <v>95</v>
      </c>
      <c r="M82">
        <f t="shared" ref="M82" si="476">M40/M$3</f>
        <v>0.33441446474964825</v>
      </c>
      <c r="N82">
        <v>95</v>
      </c>
      <c r="O82">
        <f t="shared" ref="O82" si="477">O40/O$3</f>
        <v>0.71603238534495672</v>
      </c>
      <c r="P82">
        <v>95</v>
      </c>
      <c r="Q82">
        <f t="shared" si="9"/>
        <v>0.73531567687422306</v>
      </c>
      <c r="R82">
        <v>95</v>
      </c>
      <c r="S82">
        <f t="shared" si="10"/>
        <v>0.58985788156841878</v>
      </c>
      <c r="T82">
        <v>95</v>
      </c>
      <c r="U82">
        <f t="shared" si="11"/>
        <v>0.59986376383883222</v>
      </c>
      <c r="V82">
        <v>95</v>
      </c>
      <c r="W82">
        <f t="shared" ref="W82" si="478">W40/W$3</f>
        <v>0.54147033191250038</v>
      </c>
      <c r="X82">
        <v>95</v>
      </c>
      <c r="Y82">
        <f t="shared" ref="Y82" si="479">Y40/Y$3</f>
        <v>0.47187943056956677</v>
      </c>
      <c r="Z82">
        <v>95</v>
      </c>
      <c r="AA82">
        <f t="shared" si="14"/>
        <v>0.71324115391529974</v>
      </c>
      <c r="AB82">
        <v>95</v>
      </c>
      <c r="AC82">
        <f t="shared" si="15"/>
        <v>0.67854876851915691</v>
      </c>
      <c r="AD82">
        <v>95</v>
      </c>
      <c r="AE82">
        <f t="shared" si="16"/>
        <v>0.5913432834747927</v>
      </c>
      <c r="AF82">
        <v>95</v>
      </c>
      <c r="AG82">
        <f t="shared" ref="AG82" si="480">AG40/AG$3</f>
        <v>0.70009988012599722</v>
      </c>
      <c r="AH82">
        <v>95</v>
      </c>
      <c r="AI82">
        <f t="shared" ref="AI82" si="481">AI40/AI$3</f>
        <v>0.83070937302194825</v>
      </c>
      <c r="AJ82">
        <v>95</v>
      </c>
      <c r="AK82">
        <f t="shared" si="19"/>
        <v>0.66736500146039912</v>
      </c>
      <c r="AL82">
        <v>95</v>
      </c>
      <c r="AM82">
        <f t="shared" si="20"/>
        <v>0.60784473758465019</v>
      </c>
      <c r="AN82">
        <v>95</v>
      </c>
      <c r="AO82">
        <f t="shared" si="21"/>
        <v>0.66126946642438966</v>
      </c>
      <c r="AP82">
        <v>95</v>
      </c>
      <c r="AQ82">
        <f t="shared" ref="AQ82" si="482">AQ40/AQ$3</f>
        <v>0.77988221711247596</v>
      </c>
      <c r="AR82">
        <v>95</v>
      </c>
      <c r="AS82">
        <f t="shared" ref="AS82" si="483">AS40/AS$3</f>
        <v>0.6157127691391846</v>
      </c>
      <c r="AT82">
        <v>95</v>
      </c>
      <c r="AU82">
        <f t="shared" si="24"/>
        <v>0.53681432281114472</v>
      </c>
      <c r="AV82">
        <v>95</v>
      </c>
      <c r="AW82">
        <f t="shared" si="25"/>
        <v>0.81001729400076128</v>
      </c>
      <c r="AX82">
        <v>95</v>
      </c>
      <c r="AY82">
        <f t="shared" si="26"/>
        <v>0.68895327053641386</v>
      </c>
      <c r="AZ82">
        <v>95</v>
      </c>
      <c r="BA82">
        <f t="shared" ref="BA82" si="484">BA40/BA$3</f>
        <v>0.75840678530101047</v>
      </c>
      <c r="BB82">
        <v>95</v>
      </c>
      <c r="BC82">
        <f t="shared" ref="BC82" si="485">BC40/BC$3</f>
        <v>0.43532763206162872</v>
      </c>
      <c r="BD82">
        <v>95</v>
      </c>
      <c r="BE82">
        <f t="shared" si="29"/>
        <v>0.57093597430669052</v>
      </c>
      <c r="BF82">
        <v>95</v>
      </c>
      <c r="BG82">
        <f t="shared" si="30"/>
        <v>0.53007737635040209</v>
      </c>
      <c r="BJ82" s="2">
        <f t="shared" si="0"/>
        <v>0.61922130382249252</v>
      </c>
      <c r="BK82" s="2">
        <f t="shared" si="1"/>
        <v>0.11475086563649622</v>
      </c>
      <c r="BL82" s="2">
        <f t="shared" si="2"/>
        <v>2.1308700800478607E-2</v>
      </c>
    </row>
    <row r="83" spans="2:64" x14ac:dyDescent="0.65">
      <c r="B83">
        <v>97.5</v>
      </c>
      <c r="C83">
        <f t="shared" si="3"/>
        <v>0.46678654879968051</v>
      </c>
      <c r="D83">
        <v>97.5</v>
      </c>
      <c r="E83">
        <f t="shared" si="3"/>
        <v>0.5349519689161174</v>
      </c>
      <c r="F83">
        <v>97.5</v>
      </c>
      <c r="G83">
        <f t="shared" ref="G83" si="486">G41/G$3</f>
        <v>0.6086462028456413</v>
      </c>
      <c r="H83">
        <v>97.5</v>
      </c>
      <c r="I83">
        <f t="shared" ref="I83" si="487">I41/I$3</f>
        <v>0.49280783956769625</v>
      </c>
      <c r="J83">
        <v>97.5</v>
      </c>
      <c r="K83">
        <f t="shared" ref="K83" si="488">K41/K$3</f>
        <v>0.73609577159857598</v>
      </c>
      <c r="L83">
        <v>97.5</v>
      </c>
      <c r="M83">
        <f t="shared" ref="M83" si="489">M41/M$3</f>
        <v>0.31856852637653937</v>
      </c>
      <c r="N83">
        <v>97.5</v>
      </c>
      <c r="O83">
        <f t="shared" ref="O83" si="490">O41/O$3</f>
        <v>0.86417166976865389</v>
      </c>
      <c r="P83">
        <v>97.5</v>
      </c>
      <c r="Q83">
        <f t="shared" si="9"/>
        <v>0.83387646569157214</v>
      </c>
      <c r="R83">
        <v>97.5</v>
      </c>
      <c r="S83">
        <f t="shared" si="10"/>
        <v>0.54997735776468371</v>
      </c>
      <c r="T83">
        <v>97.5</v>
      </c>
      <c r="U83">
        <f t="shared" si="11"/>
        <v>0.63202518776010619</v>
      </c>
      <c r="V83">
        <v>97.5</v>
      </c>
      <c r="W83">
        <f t="shared" ref="W83" si="491">W41/W$3</f>
        <v>0.60306659716244337</v>
      </c>
      <c r="X83">
        <v>97.5</v>
      </c>
      <c r="Y83">
        <f t="shared" ref="Y83" si="492">Y41/Y$3</f>
        <v>0.53887449900482587</v>
      </c>
      <c r="Z83">
        <v>97.5</v>
      </c>
      <c r="AA83">
        <f t="shared" si="14"/>
        <v>0.72222854457778918</v>
      </c>
      <c r="AB83">
        <v>97.5</v>
      </c>
      <c r="AC83">
        <f t="shared" si="15"/>
        <v>0.6406342834173685</v>
      </c>
      <c r="AD83">
        <v>97.5</v>
      </c>
      <c r="AE83">
        <f t="shared" si="16"/>
        <v>0.59129260180635224</v>
      </c>
      <c r="AF83">
        <v>97.5</v>
      </c>
      <c r="AG83">
        <f t="shared" ref="AG83" si="493">AG41/AG$3</f>
        <v>0.73669819570137607</v>
      </c>
      <c r="AH83">
        <v>97.5</v>
      </c>
      <c r="AI83">
        <f t="shared" ref="AI83" si="494">AI41/AI$3</f>
        <v>0.82224319570765148</v>
      </c>
      <c r="AJ83">
        <v>97.5</v>
      </c>
      <c r="AK83">
        <f t="shared" si="19"/>
        <v>0.80842895914576773</v>
      </c>
      <c r="AL83">
        <v>97.5</v>
      </c>
      <c r="AM83">
        <f t="shared" si="20"/>
        <v>0.63213318284424369</v>
      </c>
      <c r="AN83">
        <v>97.5</v>
      </c>
      <c r="AO83">
        <f t="shared" si="21"/>
        <v>0.59631827000165172</v>
      </c>
      <c r="AP83">
        <v>97.5</v>
      </c>
      <c r="AQ83">
        <f t="shared" ref="AQ83" si="495">AQ41/AQ$3</f>
        <v>0.77035771458509195</v>
      </c>
      <c r="AR83">
        <v>97.5</v>
      </c>
      <c r="AS83">
        <f t="shared" ref="AS83" si="496">AS41/AS$3</f>
        <v>0.67441016353757588</v>
      </c>
      <c r="AT83">
        <v>97.5</v>
      </c>
      <c r="AU83">
        <f t="shared" si="24"/>
        <v>0.59576097767311043</v>
      </c>
      <c r="AV83">
        <v>97.5</v>
      </c>
      <c r="AW83">
        <f t="shared" si="25"/>
        <v>0.88644018419450632</v>
      </c>
      <c r="AX83">
        <v>97.5</v>
      </c>
      <c r="AY83">
        <f t="shared" si="26"/>
        <v>0.7086209375006719</v>
      </c>
      <c r="AZ83">
        <v>97.5</v>
      </c>
      <c r="BA83">
        <f t="shared" ref="BA83" si="497">BA41/BA$3</f>
        <v>0.79770197188276115</v>
      </c>
      <c r="BB83">
        <v>97.5</v>
      </c>
      <c r="BC83">
        <f t="shared" ref="BC83" si="498">BC41/BC$3</f>
        <v>0.31638585787149387</v>
      </c>
      <c r="BD83">
        <v>97.5</v>
      </c>
      <c r="BE83">
        <f t="shared" si="29"/>
        <v>0.59651098921923573</v>
      </c>
      <c r="BF83">
        <v>97.5</v>
      </c>
      <c r="BG83">
        <f t="shared" si="30"/>
        <v>0.57102576579425335</v>
      </c>
      <c r="BJ83" s="2">
        <f t="shared" si="0"/>
        <v>0.64300139416267044</v>
      </c>
      <c r="BK83" s="2">
        <f t="shared" si="1"/>
        <v>0.14232472302094284</v>
      </c>
      <c r="BL83" s="2">
        <f t="shared" si="2"/>
        <v>2.6429037572329221E-2</v>
      </c>
    </row>
    <row r="84" spans="2:64" x14ac:dyDescent="0.65">
      <c r="B84">
        <v>100</v>
      </c>
      <c r="C84">
        <f t="shared" si="3"/>
        <v>0.42071907552514681</v>
      </c>
      <c r="D84">
        <v>100</v>
      </c>
      <c r="E84">
        <f t="shared" si="3"/>
        <v>0.73944018690657098</v>
      </c>
      <c r="F84">
        <v>100</v>
      </c>
      <c r="G84">
        <f t="shared" ref="G84" si="499">G42/G$3</f>
        <v>0.64594320421407359</v>
      </c>
      <c r="H84">
        <v>100</v>
      </c>
      <c r="I84">
        <f t="shared" ref="I84" si="500">I42/I$3</f>
        <v>0.49541704810198822</v>
      </c>
      <c r="J84">
        <v>100</v>
      </c>
      <c r="K84">
        <f t="shared" ref="K84" si="501">K42/K$3</f>
        <v>0.89318780987924862</v>
      </c>
      <c r="L84">
        <v>100</v>
      </c>
      <c r="M84">
        <f t="shared" ref="M84" si="502">M42/M$3</f>
        <v>0.38427917948926632</v>
      </c>
      <c r="N84">
        <v>100</v>
      </c>
      <c r="O84">
        <f t="shared" ref="O84" si="503">O42/O$3</f>
        <v>0.88358730631793458</v>
      </c>
      <c r="P84">
        <v>100</v>
      </c>
      <c r="Q84">
        <f t="shared" si="9"/>
        <v>0.84931059629376648</v>
      </c>
      <c r="R84">
        <v>100</v>
      </c>
      <c r="S84">
        <f t="shared" si="10"/>
        <v>0.53104791471023938</v>
      </c>
      <c r="T84">
        <v>100</v>
      </c>
      <c r="U84">
        <f t="shared" si="11"/>
        <v>0.66420732855794207</v>
      </c>
      <c r="V84">
        <v>100</v>
      </c>
      <c r="W84">
        <f t="shared" ref="W84" si="504">W42/W$3</f>
        <v>0.62264086117869133</v>
      </c>
      <c r="X84">
        <v>100</v>
      </c>
      <c r="Y84">
        <f t="shared" ref="Y84" si="505">Y42/Y$3</f>
        <v>0.49008660059437797</v>
      </c>
      <c r="Z84">
        <v>100</v>
      </c>
      <c r="AA84">
        <f t="shared" si="14"/>
        <v>0.76723068567287755</v>
      </c>
      <c r="AB84">
        <v>100</v>
      </c>
      <c r="AC84">
        <f t="shared" si="15"/>
        <v>0.59715488242655046</v>
      </c>
      <c r="AD84">
        <v>100</v>
      </c>
      <c r="AE84">
        <f t="shared" si="16"/>
        <v>0.62434495740762908</v>
      </c>
      <c r="AF84">
        <v>100</v>
      </c>
      <c r="AG84">
        <f t="shared" ref="AG84" si="506">AG42/AG$3</f>
        <v>0.76026240773287002</v>
      </c>
      <c r="AH84">
        <v>100</v>
      </c>
      <c r="AI84">
        <f t="shared" ref="AI84" si="507">AI42/AI$3</f>
        <v>0.81677946501804033</v>
      </c>
      <c r="AJ84">
        <v>100</v>
      </c>
      <c r="AK84">
        <f t="shared" si="19"/>
        <v>0.88133764761736477</v>
      </c>
      <c r="AL84">
        <v>100</v>
      </c>
      <c r="AM84">
        <f t="shared" si="20"/>
        <v>0.67780601015801356</v>
      </c>
      <c r="AN84">
        <v>100</v>
      </c>
      <c r="AO84">
        <f t="shared" si="21"/>
        <v>0.69642052123121434</v>
      </c>
      <c r="AP84">
        <v>100</v>
      </c>
      <c r="AQ84">
        <f t="shared" ref="AQ84" si="508">AQ42/AQ$3</f>
        <v>0.78489643061578906</v>
      </c>
      <c r="AR84">
        <v>100</v>
      </c>
      <c r="AS84">
        <f t="shared" ref="AS84" si="509">AS42/AS$3</f>
        <v>0.67151815992891895</v>
      </c>
      <c r="AT84">
        <v>100</v>
      </c>
      <c r="AU84">
        <f t="shared" si="24"/>
        <v>0.77985185693278491</v>
      </c>
      <c r="AV84">
        <v>100</v>
      </c>
      <c r="AW84">
        <f t="shared" si="25"/>
        <v>1.0681855659336357</v>
      </c>
      <c r="AX84">
        <v>100</v>
      </c>
      <c r="AY84">
        <f t="shared" si="26"/>
        <v>0.91069213414078365</v>
      </c>
      <c r="AZ84">
        <v>100</v>
      </c>
      <c r="BA84">
        <f t="shared" ref="BA84" si="510">BA42/BA$3</f>
        <v>0.75906676352936664</v>
      </c>
      <c r="BB84">
        <v>100</v>
      </c>
      <c r="BC84">
        <f t="shared" ref="BC84" si="511">BC42/BC$3</f>
        <v>0.3529837321519273</v>
      </c>
      <c r="BD84">
        <v>100</v>
      </c>
      <c r="BE84">
        <f t="shared" si="29"/>
        <v>0.56130674128672953</v>
      </c>
      <c r="BF84">
        <v>100</v>
      </c>
      <c r="BG84">
        <f t="shared" si="30"/>
        <v>0.62145828845566409</v>
      </c>
      <c r="BJ84" s="2">
        <f t="shared" si="0"/>
        <v>0.68797115041411738</v>
      </c>
      <c r="BK84" s="2">
        <f t="shared" si="1"/>
        <v>0.16693439871283647</v>
      </c>
      <c r="BL84" s="2">
        <f t="shared" si="2"/>
        <v>3.099893962236298E-2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J9" sqref="J9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17</v>
      </c>
      <c r="C1" t="s">
        <v>14</v>
      </c>
      <c r="D1" t="s">
        <v>15</v>
      </c>
      <c r="E1" t="s">
        <v>16</v>
      </c>
      <c r="G1" t="s">
        <v>14</v>
      </c>
      <c r="H1" t="s">
        <v>15</v>
      </c>
      <c r="I1" t="s">
        <v>16</v>
      </c>
    </row>
    <row r="2" spans="1:9" x14ac:dyDescent="0.65">
      <c r="A2">
        <v>2.5</v>
      </c>
      <c r="B2" s="2" t="s">
        <v>1</v>
      </c>
      <c r="C2" s="2">
        <v>1</v>
      </c>
      <c r="D2" s="2">
        <v>0</v>
      </c>
      <c r="E2" s="2">
        <v>0</v>
      </c>
      <c r="F2" s="2" t="s">
        <v>0</v>
      </c>
      <c r="G2" s="2">
        <v>196.02238505747127</v>
      </c>
      <c r="H2" s="2">
        <v>22.251655199577463</v>
      </c>
      <c r="I2" s="2">
        <v>4.1320286372846917</v>
      </c>
    </row>
    <row r="3" spans="1:9" x14ac:dyDescent="0.65">
      <c r="A3">
        <v>5</v>
      </c>
      <c r="B3" s="2"/>
      <c r="C3" s="2">
        <v>0.90156552615249508</v>
      </c>
      <c r="D3" s="2">
        <v>0.12540887544002724</v>
      </c>
      <c r="E3" s="2">
        <v>2.3287843535239633E-2</v>
      </c>
      <c r="F3" s="2"/>
      <c r="G3" s="2">
        <v>198.02627011494249</v>
      </c>
      <c r="H3" s="2">
        <v>26.104910159428812</v>
      </c>
      <c r="I3" s="2">
        <v>4.8475601201366905</v>
      </c>
    </row>
    <row r="4" spans="1:9" x14ac:dyDescent="0.65">
      <c r="A4">
        <v>7.5</v>
      </c>
      <c r="C4" s="2">
        <v>0.87992206726070965</v>
      </c>
      <c r="D4" s="2">
        <v>0.16415645787637115</v>
      </c>
      <c r="E4" s="2">
        <v>3.0483088959299711E-2</v>
      </c>
      <c r="G4" s="2">
        <v>203.96043103448275</v>
      </c>
      <c r="H4" s="2">
        <v>28.329401240557548</v>
      </c>
      <c r="I4" s="2">
        <v>5.2606377437187266</v>
      </c>
    </row>
    <row r="5" spans="1:9" x14ac:dyDescent="0.65">
      <c r="A5">
        <v>10</v>
      </c>
      <c r="C5" s="2">
        <v>0.82498613842964663</v>
      </c>
      <c r="D5" s="2">
        <v>0.20351335253649169</v>
      </c>
      <c r="E5" s="2">
        <v>3.7791480822809399E-2</v>
      </c>
      <c r="G5" s="2">
        <v>210.14907471264368</v>
      </c>
      <c r="H5" s="2">
        <v>38.542742834868875</v>
      </c>
      <c r="I5" s="2">
        <v>7.1572076649921188</v>
      </c>
    </row>
    <row r="6" spans="1:9" x14ac:dyDescent="0.65">
      <c r="A6">
        <v>12.5</v>
      </c>
      <c r="C6" s="2">
        <v>0.76993761056752619</v>
      </c>
      <c r="D6" s="2">
        <v>0.24279677915794975</v>
      </c>
      <c r="E6" s="2">
        <v>4.5086230014034459E-2</v>
      </c>
      <c r="G6" s="2">
        <v>225.36627298850578</v>
      </c>
      <c r="H6" s="2">
        <v>70.561960868085805</v>
      </c>
      <c r="I6" s="2">
        <v>13.103027185835094</v>
      </c>
    </row>
    <row r="7" spans="1:9" x14ac:dyDescent="0.65">
      <c r="A7">
        <v>15</v>
      </c>
      <c r="C7" s="2">
        <v>0.74242535924662223</v>
      </c>
      <c r="D7" s="2">
        <v>0.22961570338261347</v>
      </c>
      <c r="E7" s="2">
        <v>4.2638565690396042E-2</v>
      </c>
      <c r="G7" s="2">
        <v>250.60061781609201</v>
      </c>
      <c r="H7" s="2">
        <v>118.75476295852302</v>
      </c>
      <c r="I7" s="2">
        <v>22.052205867718566</v>
      </c>
    </row>
    <row r="8" spans="1:9" x14ac:dyDescent="0.65">
      <c r="A8">
        <v>17.5</v>
      </c>
      <c r="C8" s="2">
        <v>0.7072515552342824</v>
      </c>
      <c r="D8" s="2">
        <v>0.21255508183097063</v>
      </c>
      <c r="E8" s="2">
        <v>3.9470487801853027E-2</v>
      </c>
      <c r="G8" s="2">
        <v>299.66178448275855</v>
      </c>
      <c r="H8" s="2">
        <v>234.91787730476014</v>
      </c>
      <c r="I8" s="2">
        <v>43.623154669942615</v>
      </c>
    </row>
    <row r="9" spans="1:9" x14ac:dyDescent="0.65">
      <c r="A9">
        <v>20</v>
      </c>
      <c r="C9" s="2">
        <v>0.70141218611173761</v>
      </c>
      <c r="D9" s="2">
        <v>0.20014047614038086</v>
      </c>
      <c r="E9" s="2">
        <v>3.7165153399804203E-2</v>
      </c>
      <c r="G9" s="2">
        <v>357.87692528735647</v>
      </c>
      <c r="H9" s="2">
        <v>337.14656872913969</v>
      </c>
      <c r="I9" s="2">
        <v>62.606546095390257</v>
      </c>
    </row>
    <row r="10" spans="1:9" x14ac:dyDescent="0.65">
      <c r="A10">
        <v>22.5</v>
      </c>
      <c r="C10" s="2">
        <v>0.69531213356414268</v>
      </c>
      <c r="D10" s="2">
        <v>0.16352751223857426</v>
      </c>
      <c r="E10" s="2">
        <v>3.0366296686394036E-2</v>
      </c>
      <c r="G10" s="2">
        <v>426.42660632183907</v>
      </c>
      <c r="H10" s="2">
        <v>386.60073406663935</v>
      </c>
      <c r="I10" s="2">
        <v>71.789954052001093</v>
      </c>
    </row>
    <row r="11" spans="1:9" x14ac:dyDescent="0.65">
      <c r="A11">
        <v>25</v>
      </c>
      <c r="C11" s="2">
        <v>0.69141222014185522</v>
      </c>
      <c r="D11" s="2">
        <v>0.1519040407032182</v>
      </c>
      <c r="E11" s="2">
        <v>2.8207872208844756E-2</v>
      </c>
      <c r="G11" s="2">
        <v>535.94841954022991</v>
      </c>
      <c r="H11" s="2">
        <v>386.98392579741267</v>
      </c>
      <c r="I11" s="2">
        <v>71.861110970033693</v>
      </c>
    </row>
    <row r="12" spans="1:9" x14ac:dyDescent="0.65">
      <c r="A12">
        <v>27.5</v>
      </c>
      <c r="C12" s="2">
        <v>0.72635629428824133</v>
      </c>
      <c r="D12" s="2">
        <v>0.16126072772326994</v>
      </c>
      <c r="E12" s="2">
        <v>2.9945365369250094E-2</v>
      </c>
      <c r="G12" s="2">
        <v>708.66092528735646</v>
      </c>
      <c r="H12" s="2">
        <v>479.65654141557008</v>
      </c>
      <c r="I12" s="2">
        <v>89.069983666999377</v>
      </c>
    </row>
    <row r="13" spans="1:9" x14ac:dyDescent="0.65">
      <c r="A13">
        <v>30</v>
      </c>
      <c r="C13" s="2">
        <v>0.77691900979097428</v>
      </c>
      <c r="D13" s="2">
        <v>0.18974543683393072</v>
      </c>
      <c r="E13" s="2">
        <v>3.5234843060429198E-2</v>
      </c>
      <c r="G13" s="2">
        <v>893.49882471264368</v>
      </c>
      <c r="H13" s="2">
        <v>479.53703953788289</v>
      </c>
      <c r="I13" s="2">
        <v>89.047792725409465</v>
      </c>
    </row>
    <row r="14" spans="1:9" x14ac:dyDescent="0.65">
      <c r="A14">
        <v>32.5</v>
      </c>
      <c r="C14" s="2">
        <v>0.85045402076564935</v>
      </c>
      <c r="D14" s="2">
        <v>0.23032041168917303</v>
      </c>
      <c r="E14" s="2">
        <v>4.2769426737698797E-2</v>
      </c>
      <c r="G14" s="2">
        <v>1066.6848908045974</v>
      </c>
      <c r="H14" s="2">
        <v>448.50887266955715</v>
      </c>
      <c r="I14" s="2">
        <v>83.286006785781709</v>
      </c>
    </row>
    <row r="15" spans="1:9" x14ac:dyDescent="0.65">
      <c r="A15">
        <v>35</v>
      </c>
      <c r="C15" s="2">
        <v>0.8889793092734839</v>
      </c>
      <c r="D15" s="2">
        <v>0.27995129191545542</v>
      </c>
      <c r="E15" s="2">
        <v>5.1985649825343067E-2</v>
      </c>
      <c r="G15" s="2">
        <v>1184.7224655172413</v>
      </c>
      <c r="H15" s="2">
        <v>517.92005343251196</v>
      </c>
      <c r="I15" s="2">
        <v>96.175339470827083</v>
      </c>
    </row>
    <row r="16" spans="1:9" x14ac:dyDescent="0.65">
      <c r="A16">
        <v>37.5</v>
      </c>
      <c r="C16" s="2">
        <v>0.88102788318801306</v>
      </c>
      <c r="D16" s="2">
        <v>0.30637066814531061</v>
      </c>
      <c r="E16" s="2">
        <v>5.6891604828772785E-2</v>
      </c>
      <c r="G16" s="2">
        <v>1162.0712931034484</v>
      </c>
      <c r="H16" s="2">
        <v>532.47364621927431</v>
      </c>
      <c r="I16" s="2">
        <v>98.877873805056026</v>
      </c>
    </row>
    <row r="17" spans="1:9" x14ac:dyDescent="0.65">
      <c r="A17">
        <v>40</v>
      </c>
      <c r="C17" s="2">
        <v>0.83319872703211229</v>
      </c>
      <c r="D17" s="2">
        <v>0.30211665265259652</v>
      </c>
      <c r="E17" s="2">
        <v>5.6101653983242829E-2</v>
      </c>
      <c r="G17" s="2">
        <v>1048.7609971264369</v>
      </c>
      <c r="H17" s="2">
        <v>523.98422608294482</v>
      </c>
      <c r="I17" s="2">
        <v>97.301428061913242</v>
      </c>
    </row>
    <row r="18" spans="1:9" x14ac:dyDescent="0.65">
      <c r="A18">
        <v>42.5</v>
      </c>
      <c r="C18" s="2">
        <v>0.79588542369049686</v>
      </c>
      <c r="D18" s="2">
        <v>0.29707500107155937</v>
      </c>
      <c r="E18" s="2">
        <v>5.5165442787931264E-2</v>
      </c>
      <c r="G18" s="2">
        <v>836.54874712643652</v>
      </c>
      <c r="H18" s="2">
        <v>487.2206290302276</v>
      </c>
      <c r="I18" s="2">
        <v>90.474599474604048</v>
      </c>
    </row>
    <row r="19" spans="1:9" x14ac:dyDescent="0.65">
      <c r="A19">
        <v>45</v>
      </c>
      <c r="C19" s="2">
        <v>0.70825375307923799</v>
      </c>
      <c r="D19" s="2">
        <v>0.23693575009882514</v>
      </c>
      <c r="E19" s="2">
        <v>4.3997864240834787E-2</v>
      </c>
      <c r="G19" s="2">
        <v>611.12988793103443</v>
      </c>
      <c r="H19" s="2">
        <v>376.75990256914559</v>
      </c>
      <c r="I19" s="2">
        <v>69.962557519130613</v>
      </c>
    </row>
    <row r="20" spans="1:9" x14ac:dyDescent="0.65">
      <c r="A20">
        <v>47.5</v>
      </c>
      <c r="C20" s="2">
        <v>0.65499470233885237</v>
      </c>
      <c r="D20" s="2">
        <v>0.18885783932345118</v>
      </c>
      <c r="E20" s="2">
        <v>3.5070020340555591E-2</v>
      </c>
      <c r="G20" s="2">
        <v>457.98615517241382</v>
      </c>
      <c r="H20" s="2">
        <v>302.45640780934491</v>
      </c>
      <c r="I20" s="2">
        <v>56.164744931972614</v>
      </c>
    </row>
    <row r="21" spans="1:9" x14ac:dyDescent="0.65">
      <c r="A21">
        <v>50</v>
      </c>
      <c r="C21" s="2">
        <v>0.64316349797987449</v>
      </c>
      <c r="D21" s="2">
        <v>0.1551371587572791</v>
      </c>
      <c r="E21" s="2">
        <v>2.8808247159259927E-2</v>
      </c>
      <c r="G21" s="2">
        <v>353.73023563218391</v>
      </c>
      <c r="H21" s="2">
        <v>218.74794697942244</v>
      </c>
      <c r="I21" s="2">
        <v>40.620473989879663</v>
      </c>
    </row>
    <row r="22" spans="1:9" x14ac:dyDescent="0.65">
      <c r="A22">
        <v>52.5</v>
      </c>
      <c r="C22">
        <v>0.64743054483408713</v>
      </c>
      <c r="D22">
        <v>0.14102546567813889</v>
      </c>
      <c r="E22">
        <v>2.6187771540678223E-2</v>
      </c>
      <c r="G22" s="2">
        <v>300.58238793103448</v>
      </c>
      <c r="H22" s="2">
        <v>177.54635238401525</v>
      </c>
      <c r="I22" s="2">
        <v>32.969529948051729</v>
      </c>
    </row>
    <row r="23" spans="1:9" x14ac:dyDescent="0.65">
      <c r="A23">
        <v>55</v>
      </c>
      <c r="C23">
        <v>0.64944185568278734</v>
      </c>
      <c r="D23">
        <v>0.14905517506183191</v>
      </c>
      <c r="E23">
        <v>2.7678851140146545E-2</v>
      </c>
      <c r="G23" s="2">
        <v>261.47138218390808</v>
      </c>
      <c r="H23" s="2">
        <v>141.15016883352797</v>
      </c>
      <c r="I23" s="2">
        <v>26.210928335289942</v>
      </c>
    </row>
    <row r="24" spans="1:9" x14ac:dyDescent="0.65">
      <c r="A24">
        <v>57.5</v>
      </c>
      <c r="C24">
        <v>0.68634397682549564</v>
      </c>
      <c r="D24">
        <v>0.16181311727520714</v>
      </c>
      <c r="E24">
        <v>3.0047941533902545E-2</v>
      </c>
      <c r="G24" s="2">
        <v>242.37283908045976</v>
      </c>
      <c r="H24" s="2">
        <v>121.34517677253915</v>
      </c>
      <c r="I24" s="2">
        <v>22.533233636930795</v>
      </c>
    </row>
    <row r="25" spans="1:9" x14ac:dyDescent="0.65">
      <c r="A25">
        <v>60</v>
      </c>
      <c r="C25">
        <v>0.71882420462053531</v>
      </c>
      <c r="D25">
        <v>0.17100358518939815</v>
      </c>
      <c r="E25">
        <v>3.1754568581233586E-2</v>
      </c>
      <c r="G25" s="2">
        <v>228.81587931034483</v>
      </c>
      <c r="H25" s="2">
        <v>97.890254983946775</v>
      </c>
      <c r="I25" s="2">
        <v>18.177764003481833</v>
      </c>
    </row>
    <row r="26" spans="1:9" x14ac:dyDescent="0.65">
      <c r="A26">
        <v>62.5</v>
      </c>
      <c r="C26">
        <v>0.71389225664449163</v>
      </c>
      <c r="D26">
        <v>0.18344232198280025</v>
      </c>
      <c r="E26">
        <v>3.4064384016579727E-2</v>
      </c>
      <c r="G26" s="2">
        <v>215.55830172413795</v>
      </c>
      <c r="H26" s="2">
        <v>71.248318113712415</v>
      </c>
      <c r="I26" s="2">
        <v>13.230480526671997</v>
      </c>
    </row>
    <row r="27" spans="1:9" x14ac:dyDescent="0.65">
      <c r="A27">
        <v>65</v>
      </c>
      <c r="C27">
        <v>0.72306631033599567</v>
      </c>
      <c r="D27">
        <v>0.19188916376238876</v>
      </c>
      <c r="E27">
        <v>3.5632923157368469E-2</v>
      </c>
      <c r="G27" s="2">
        <v>208.90553448275864</v>
      </c>
      <c r="H27" s="2">
        <v>63.857060555254421</v>
      </c>
      <c r="I27" s="2">
        <v>11.85795845480045</v>
      </c>
    </row>
    <row r="28" spans="1:9" x14ac:dyDescent="0.65">
      <c r="A28">
        <v>67.5</v>
      </c>
      <c r="C28">
        <v>0.76600539842613591</v>
      </c>
      <c r="D28">
        <v>0.2106817979817602</v>
      </c>
      <c r="E28">
        <v>3.9122627723972285E-2</v>
      </c>
      <c r="G28" s="2">
        <v>201.64033333333336</v>
      </c>
      <c r="H28" s="2">
        <v>48.878484186365647</v>
      </c>
      <c r="I28" s="2">
        <v>9.0765066505688505</v>
      </c>
    </row>
    <row r="29" spans="1:9" x14ac:dyDescent="0.65">
      <c r="A29">
        <v>70</v>
      </c>
      <c r="C29">
        <v>0.76755950782324012</v>
      </c>
      <c r="D29">
        <v>0.19427915981852845</v>
      </c>
      <c r="E29">
        <v>3.6076734283255148E-2</v>
      </c>
      <c r="G29" s="2">
        <v>199.72638218390802</v>
      </c>
      <c r="H29" s="2">
        <v>46.300620419282758</v>
      </c>
      <c r="I29" s="2">
        <v>8.5978093665660253</v>
      </c>
    </row>
    <row r="30" spans="1:9" x14ac:dyDescent="0.65">
      <c r="A30">
        <v>72.5</v>
      </c>
      <c r="C30">
        <v>0.7557454112811498</v>
      </c>
      <c r="D30">
        <v>0.17251332053427962</v>
      </c>
      <c r="E30">
        <v>3.2034919396659201E-2</v>
      </c>
      <c r="G30" s="2">
        <v>197.66601436781613</v>
      </c>
      <c r="H30" s="2">
        <v>46.19146249885948</v>
      </c>
      <c r="I30" s="2">
        <v>8.5775392496183205</v>
      </c>
    </row>
    <row r="31" spans="1:9" x14ac:dyDescent="0.65">
      <c r="A31">
        <v>75</v>
      </c>
      <c r="C31">
        <v>0.76328497530563788</v>
      </c>
      <c r="D31">
        <v>0.17777216186927822</v>
      </c>
      <c r="E31">
        <v>3.3011461716781224E-2</v>
      </c>
      <c r="G31" s="2">
        <v>195.70186494252874</v>
      </c>
      <c r="H31" s="2">
        <v>46.024057727895048</v>
      </c>
      <c r="I31" s="2">
        <v>8.5464529640616291</v>
      </c>
    </row>
    <row r="32" spans="1:9" x14ac:dyDescent="0.65">
      <c r="A32">
        <v>77.5</v>
      </c>
      <c r="C32">
        <v>0.74829962380855386</v>
      </c>
      <c r="D32">
        <v>0.19115929568234949</v>
      </c>
      <c r="E32">
        <v>3.549739005742094E-2</v>
      </c>
      <c r="G32" s="2">
        <v>193.84645977011499</v>
      </c>
      <c r="H32" s="2">
        <v>45.468874600653898</v>
      </c>
      <c r="I32" s="2">
        <v>8.4433580454983908</v>
      </c>
    </row>
    <row r="33" spans="1:9" x14ac:dyDescent="0.65">
      <c r="A33">
        <v>80</v>
      </c>
      <c r="C33">
        <v>0.76472855095621972</v>
      </c>
      <c r="D33">
        <v>0.20897573626675389</v>
      </c>
      <c r="E33">
        <v>3.8805820016853267E-2</v>
      </c>
      <c r="G33" s="2">
        <v>191.79383333333334</v>
      </c>
      <c r="H33" s="2">
        <v>42.810818455295511</v>
      </c>
      <c r="I33" s="2">
        <v>7.9497694106924737</v>
      </c>
    </row>
    <row r="34" spans="1:9" x14ac:dyDescent="0.65">
      <c r="A34">
        <v>82.5</v>
      </c>
      <c r="C34">
        <v>0.75624352161689301</v>
      </c>
      <c r="D34">
        <v>0.21586264486395434</v>
      </c>
      <c r="E34">
        <v>4.0084686837804855E-2</v>
      </c>
      <c r="G34" s="2">
        <v>191.06021839080458</v>
      </c>
      <c r="H34" s="2">
        <v>42.058759034666508</v>
      </c>
      <c r="I34" s="2">
        <v>7.8101154822495333</v>
      </c>
    </row>
    <row r="35" spans="1:9" x14ac:dyDescent="0.65">
      <c r="A35">
        <v>85</v>
      </c>
      <c r="C35">
        <v>0.70633985999229643</v>
      </c>
      <c r="D35">
        <v>0.19225226104515458</v>
      </c>
      <c r="E35">
        <v>3.5700348630082833E-2</v>
      </c>
      <c r="G35" s="2">
        <v>190.35187356321833</v>
      </c>
      <c r="H35" s="2">
        <v>41.198469824294996</v>
      </c>
      <c r="I35" s="2">
        <v>7.6503637863995264</v>
      </c>
    </row>
    <row r="36" spans="1:9" x14ac:dyDescent="0.65">
      <c r="A36">
        <v>87.5</v>
      </c>
      <c r="C36">
        <v>0.69617125327727336</v>
      </c>
      <c r="D36">
        <v>0.18422770241136133</v>
      </c>
      <c r="E36">
        <v>3.4210225500859018E-2</v>
      </c>
      <c r="G36" s="2">
        <v>189.4871695402299</v>
      </c>
      <c r="H36" s="2">
        <v>41.919342462881609</v>
      </c>
      <c r="I36" s="2">
        <v>7.7842264748044512</v>
      </c>
    </row>
    <row r="37" spans="1:9" x14ac:dyDescent="0.65">
      <c r="A37">
        <v>90</v>
      </c>
      <c r="C37">
        <v>0.66380974083367739</v>
      </c>
      <c r="D37">
        <v>0.13971261436374996</v>
      </c>
      <c r="E37">
        <v>2.5943981171876584E-2</v>
      </c>
      <c r="G37" s="2">
        <v>187.21664367816092</v>
      </c>
      <c r="H37" s="2">
        <v>42.123333319137615</v>
      </c>
      <c r="I37" s="2">
        <v>7.8221066258419363</v>
      </c>
    </row>
    <row r="38" spans="1:9" x14ac:dyDescent="0.65">
      <c r="A38">
        <v>92.5</v>
      </c>
      <c r="C38">
        <v>0.62673509767549496</v>
      </c>
      <c r="D38">
        <v>0.12512064191664193</v>
      </c>
      <c r="E38">
        <v>2.3234319913640635E-2</v>
      </c>
      <c r="G38" s="2">
        <v>185.13684770114943</v>
      </c>
      <c r="H38" s="2">
        <v>35.321850716521858</v>
      </c>
      <c r="I38" s="2">
        <v>6.5591030138438686</v>
      </c>
    </row>
    <row r="39" spans="1:9" x14ac:dyDescent="0.65">
      <c r="A39">
        <v>95</v>
      </c>
      <c r="C39">
        <v>0.61922130382249252</v>
      </c>
      <c r="D39">
        <v>0.11475086563649622</v>
      </c>
      <c r="E39">
        <v>2.1308700800478607E-2</v>
      </c>
      <c r="G39" s="2">
        <v>182.62202011494256</v>
      </c>
      <c r="H39" s="2">
        <v>34.56873738137606</v>
      </c>
      <c r="I39" s="2">
        <v>6.4192533783883219</v>
      </c>
    </row>
    <row r="40" spans="1:9" x14ac:dyDescent="0.65">
      <c r="A40">
        <v>97.5</v>
      </c>
      <c r="C40">
        <v>0.64300139416267044</v>
      </c>
      <c r="D40">
        <v>0.14232472302094284</v>
      </c>
      <c r="E40">
        <v>2.6429037572329221E-2</v>
      </c>
      <c r="G40" s="2">
        <v>181.35834770114951</v>
      </c>
      <c r="H40" s="2">
        <v>33.424216113926335</v>
      </c>
      <c r="I40" s="2">
        <v>6.2067211145784169</v>
      </c>
    </row>
    <row r="41" spans="1:9" x14ac:dyDescent="0.65">
      <c r="A41">
        <v>100</v>
      </c>
      <c r="C41">
        <v>0.68797115041411738</v>
      </c>
      <c r="D41">
        <v>0.16693439871283647</v>
      </c>
      <c r="E41">
        <v>3.099893962236298E-2</v>
      </c>
      <c r="G41" s="2">
        <v>181.4825172413793</v>
      </c>
      <c r="H41" s="2">
        <v>29.715735970442221</v>
      </c>
      <c r="I41" s="2">
        <v>5.5180736402112531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Binned</vt:lpstr>
      <vt:lpstr>IF Binned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2018-10-21T22:07:04Z</dcterms:created>
  <dcterms:modified xsi:type="dcterms:W3CDTF">2020-04-27T11:48:30Z</dcterms:modified>
</cp:coreProperties>
</file>