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050" activeTab="2"/>
  </bookViews>
  <sheets>
    <sheet name="Binned values" sheetId="8" r:id="rId1"/>
    <sheet name="IF Normalised" sheetId="10" r:id="rId2"/>
    <sheet name="Summary" sheetId="11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44" i="10" l="1"/>
  <c r="AS44" i="10"/>
  <c r="AT43" i="10"/>
  <c r="AS43" i="10"/>
  <c r="AT42" i="10"/>
  <c r="AS42" i="10"/>
  <c r="AT41" i="10"/>
  <c r="AS41" i="10"/>
  <c r="AT40" i="10"/>
  <c r="AS40" i="10"/>
  <c r="AT39" i="10"/>
  <c r="AS39" i="10"/>
  <c r="AT38" i="10"/>
  <c r="AS38" i="10"/>
  <c r="AT37" i="10"/>
  <c r="AS37" i="10"/>
  <c r="AT36" i="10"/>
  <c r="AS36" i="10"/>
  <c r="AT35" i="10"/>
  <c r="AS35" i="10"/>
  <c r="AT34" i="10"/>
  <c r="AS34" i="10"/>
  <c r="AT33" i="10"/>
  <c r="AS33" i="10"/>
  <c r="AT32" i="10"/>
  <c r="AS32" i="10"/>
  <c r="AT31" i="10"/>
  <c r="AS31" i="10"/>
  <c r="AT30" i="10"/>
  <c r="AS30" i="10"/>
  <c r="AT29" i="10"/>
  <c r="AS29" i="10"/>
  <c r="AT28" i="10"/>
  <c r="AS28" i="10"/>
  <c r="AT27" i="10"/>
  <c r="AS27" i="10"/>
  <c r="AT26" i="10"/>
  <c r="AS26" i="10"/>
  <c r="AS25" i="10"/>
  <c r="AW25" i="10" s="1"/>
  <c r="AQ44" i="10"/>
  <c r="AP44" i="10"/>
  <c r="AQ43" i="10"/>
  <c r="AP43" i="10"/>
  <c r="AQ42" i="10"/>
  <c r="AP42" i="10"/>
  <c r="AQ41" i="10"/>
  <c r="AP41" i="10"/>
  <c r="AQ40" i="10"/>
  <c r="AP40" i="10"/>
  <c r="AQ39" i="10"/>
  <c r="AP39" i="10"/>
  <c r="AQ38" i="10"/>
  <c r="AP38" i="10"/>
  <c r="AQ37" i="10"/>
  <c r="AP37" i="10"/>
  <c r="AQ36" i="10"/>
  <c r="AP36" i="10"/>
  <c r="AQ35" i="10"/>
  <c r="AP35" i="10"/>
  <c r="AQ34" i="10"/>
  <c r="AP34" i="10"/>
  <c r="AQ33" i="10"/>
  <c r="AP33" i="10"/>
  <c r="AQ32" i="10"/>
  <c r="AP32" i="10"/>
  <c r="AQ31" i="10"/>
  <c r="AP31" i="10"/>
  <c r="AQ30" i="10"/>
  <c r="AP30" i="10"/>
  <c r="AQ29" i="10"/>
  <c r="AP29" i="10"/>
  <c r="AQ28" i="10"/>
  <c r="AP28" i="10"/>
  <c r="AQ27" i="10"/>
  <c r="AP27" i="10"/>
  <c r="AQ26" i="10"/>
  <c r="AP26" i="10"/>
  <c r="AP25" i="10"/>
  <c r="AN44" i="10"/>
  <c r="AM44" i="10"/>
  <c r="AN43" i="10"/>
  <c r="AM43" i="10"/>
  <c r="AN42" i="10"/>
  <c r="AM42" i="10"/>
  <c r="AN41" i="10"/>
  <c r="AM41" i="10"/>
  <c r="AN40" i="10"/>
  <c r="AM40" i="10"/>
  <c r="AN39" i="10"/>
  <c r="AM39" i="10"/>
  <c r="AN38" i="10"/>
  <c r="AM38" i="10"/>
  <c r="AN37" i="10"/>
  <c r="AM37" i="10"/>
  <c r="AN36" i="10"/>
  <c r="AM36" i="10"/>
  <c r="AN35" i="10"/>
  <c r="AM35" i="10"/>
  <c r="AN34" i="10"/>
  <c r="AM34" i="10"/>
  <c r="AN33" i="10"/>
  <c r="AM33" i="10"/>
  <c r="AN32" i="10"/>
  <c r="AM32" i="10"/>
  <c r="AN31" i="10"/>
  <c r="AM31" i="10"/>
  <c r="AN30" i="10"/>
  <c r="AM30" i="10"/>
  <c r="AN29" i="10"/>
  <c r="AM29" i="10"/>
  <c r="AN28" i="10"/>
  <c r="AM28" i="10"/>
  <c r="AN27" i="10"/>
  <c r="AM27" i="10"/>
  <c r="AN26" i="10"/>
  <c r="AM26" i="10"/>
  <c r="AM25" i="10"/>
  <c r="AK44" i="10"/>
  <c r="AJ44" i="10"/>
  <c r="AK43" i="10"/>
  <c r="AJ43" i="10"/>
  <c r="AK42" i="10"/>
  <c r="AJ42" i="10"/>
  <c r="AK41" i="10"/>
  <c r="AJ41" i="10"/>
  <c r="AK40" i="10"/>
  <c r="AJ40" i="10"/>
  <c r="AK39" i="10"/>
  <c r="AJ39" i="10"/>
  <c r="AK38" i="10"/>
  <c r="AJ38" i="10"/>
  <c r="AK37" i="10"/>
  <c r="AJ37" i="10"/>
  <c r="AK36" i="10"/>
  <c r="AJ36" i="10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J25" i="10"/>
  <c r="AH44" i="10"/>
  <c r="AG44" i="10"/>
  <c r="AH43" i="10"/>
  <c r="AG43" i="10"/>
  <c r="AH42" i="10"/>
  <c r="AG42" i="10"/>
  <c r="AH41" i="10"/>
  <c r="AG41" i="10"/>
  <c r="AH40" i="10"/>
  <c r="AG40" i="10"/>
  <c r="AH39" i="10"/>
  <c r="AG39" i="10"/>
  <c r="AH38" i="10"/>
  <c r="AG38" i="10"/>
  <c r="AH37" i="10"/>
  <c r="AG37" i="10"/>
  <c r="AH36" i="10"/>
  <c r="AG36" i="10"/>
  <c r="AH35" i="10"/>
  <c r="AG35" i="10"/>
  <c r="AH34" i="10"/>
  <c r="AG34" i="10"/>
  <c r="AH33" i="10"/>
  <c r="AG33" i="10"/>
  <c r="AH32" i="10"/>
  <c r="AG32" i="10"/>
  <c r="AH31" i="10"/>
  <c r="AG31" i="10"/>
  <c r="AH30" i="10"/>
  <c r="AG30" i="10"/>
  <c r="AH29" i="10"/>
  <c r="AG29" i="10"/>
  <c r="AH28" i="10"/>
  <c r="AG28" i="10"/>
  <c r="AH27" i="10"/>
  <c r="AG27" i="10"/>
  <c r="AH26" i="10"/>
  <c r="AG26" i="10"/>
  <c r="AG25" i="10"/>
  <c r="AE44" i="10"/>
  <c r="AD44" i="10"/>
  <c r="AE43" i="10"/>
  <c r="AD43" i="10"/>
  <c r="AE42" i="10"/>
  <c r="AD42" i="10"/>
  <c r="AE41" i="10"/>
  <c r="AD41" i="10"/>
  <c r="AE40" i="10"/>
  <c r="AD40" i="10"/>
  <c r="AE39" i="10"/>
  <c r="AD39" i="10"/>
  <c r="AE38" i="10"/>
  <c r="AD38" i="10"/>
  <c r="AE37" i="10"/>
  <c r="AD37" i="10"/>
  <c r="AE36" i="10"/>
  <c r="AD36" i="10"/>
  <c r="AE35" i="10"/>
  <c r="AD35" i="10"/>
  <c r="AE34" i="10"/>
  <c r="AD34" i="10"/>
  <c r="AE33" i="10"/>
  <c r="AD33" i="10"/>
  <c r="AE32" i="10"/>
  <c r="AD32" i="10"/>
  <c r="AE31" i="10"/>
  <c r="AD31" i="10"/>
  <c r="AE30" i="10"/>
  <c r="AD30" i="10"/>
  <c r="AE29" i="10"/>
  <c r="AD29" i="10"/>
  <c r="AE28" i="10"/>
  <c r="AD28" i="10"/>
  <c r="AE27" i="10"/>
  <c r="AD27" i="10"/>
  <c r="AE26" i="10"/>
  <c r="AD26" i="10"/>
  <c r="AD25" i="10"/>
  <c r="AB44" i="10"/>
  <c r="AA44" i="10"/>
  <c r="AB43" i="10"/>
  <c r="AA43" i="10"/>
  <c r="AB42" i="10"/>
  <c r="AA42" i="10"/>
  <c r="AX42" i="10" s="1"/>
  <c r="AY42" i="10" s="1"/>
  <c r="AB41" i="10"/>
  <c r="AA41" i="10"/>
  <c r="AB40" i="10"/>
  <c r="AA40" i="10"/>
  <c r="AB39" i="10"/>
  <c r="AA39" i="10"/>
  <c r="AB38" i="10"/>
  <c r="AA38" i="10"/>
  <c r="AX38" i="10" s="1"/>
  <c r="AY38" i="10" s="1"/>
  <c r="AB37" i="10"/>
  <c r="AA37" i="10"/>
  <c r="AB36" i="10"/>
  <c r="AA36" i="10"/>
  <c r="AB35" i="10"/>
  <c r="AA35" i="10"/>
  <c r="AB34" i="10"/>
  <c r="AA34" i="10"/>
  <c r="AX34" i="10" s="1"/>
  <c r="AY34" i="10" s="1"/>
  <c r="AB33" i="10"/>
  <c r="AA33" i="10"/>
  <c r="AB32" i="10"/>
  <c r="AA32" i="10"/>
  <c r="AB31" i="10"/>
  <c r="AA31" i="10"/>
  <c r="AB30" i="10"/>
  <c r="AA30" i="10"/>
  <c r="AX30" i="10" s="1"/>
  <c r="AY30" i="10" s="1"/>
  <c r="AB29" i="10"/>
  <c r="AA29" i="10"/>
  <c r="AB28" i="10"/>
  <c r="AA28" i="10"/>
  <c r="AB27" i="10"/>
  <c r="AA27" i="10"/>
  <c r="AB26" i="10"/>
  <c r="AA26" i="10"/>
  <c r="AW26" i="10" s="1"/>
  <c r="AA25" i="10"/>
  <c r="Y44" i="10"/>
  <c r="X44" i="10"/>
  <c r="Y43" i="10"/>
  <c r="X43" i="10"/>
  <c r="Y42" i="10"/>
  <c r="X42" i="10"/>
  <c r="Y41" i="10"/>
  <c r="X41" i="10"/>
  <c r="Y40" i="10"/>
  <c r="X40" i="10"/>
  <c r="Y39" i="10"/>
  <c r="X39" i="10"/>
  <c r="Y38" i="10"/>
  <c r="X38" i="10"/>
  <c r="Y37" i="10"/>
  <c r="X37" i="10"/>
  <c r="Y36" i="10"/>
  <c r="X36" i="10"/>
  <c r="Y35" i="10"/>
  <c r="X35" i="10"/>
  <c r="Y34" i="10"/>
  <c r="X34" i="10"/>
  <c r="Y33" i="10"/>
  <c r="X33" i="10"/>
  <c r="Y32" i="10"/>
  <c r="X32" i="10"/>
  <c r="Y31" i="10"/>
  <c r="X31" i="10"/>
  <c r="Y30" i="10"/>
  <c r="X30" i="10"/>
  <c r="Y29" i="10"/>
  <c r="X29" i="10"/>
  <c r="Y28" i="10"/>
  <c r="X28" i="10"/>
  <c r="Y27" i="10"/>
  <c r="X27" i="10"/>
  <c r="Y26" i="10"/>
  <c r="X26" i="10"/>
  <c r="X25" i="10"/>
  <c r="V44" i="10"/>
  <c r="U44" i="10"/>
  <c r="V43" i="10"/>
  <c r="U43" i="10"/>
  <c r="V42" i="10"/>
  <c r="U42" i="10"/>
  <c r="V41" i="10"/>
  <c r="U41" i="10"/>
  <c r="V40" i="10"/>
  <c r="U40" i="10"/>
  <c r="V39" i="10"/>
  <c r="U39" i="10"/>
  <c r="V38" i="10"/>
  <c r="U38" i="10"/>
  <c r="V37" i="10"/>
  <c r="U37" i="10"/>
  <c r="V36" i="10"/>
  <c r="U36" i="10"/>
  <c r="V35" i="10"/>
  <c r="U35" i="10"/>
  <c r="V34" i="10"/>
  <c r="U34" i="10"/>
  <c r="V33" i="10"/>
  <c r="U33" i="10"/>
  <c r="V32" i="10"/>
  <c r="U32" i="10"/>
  <c r="V31" i="10"/>
  <c r="U31" i="10"/>
  <c r="V30" i="10"/>
  <c r="U30" i="10"/>
  <c r="V29" i="10"/>
  <c r="U29" i="10"/>
  <c r="V28" i="10"/>
  <c r="U28" i="10"/>
  <c r="V27" i="10"/>
  <c r="U27" i="10"/>
  <c r="V26" i="10"/>
  <c r="U26" i="10"/>
  <c r="U25" i="10"/>
  <c r="BC32" i="10"/>
  <c r="BD32" i="10" s="1"/>
  <c r="BC40" i="10"/>
  <c r="BD40" i="10" s="1"/>
  <c r="S44" i="10"/>
  <c r="R44" i="10"/>
  <c r="S43" i="10"/>
  <c r="R43" i="10"/>
  <c r="S42" i="10"/>
  <c r="R42" i="10"/>
  <c r="S41" i="10"/>
  <c r="R41" i="10"/>
  <c r="S40" i="10"/>
  <c r="R40" i="10"/>
  <c r="S39" i="10"/>
  <c r="R39" i="10"/>
  <c r="S38" i="10"/>
  <c r="R38" i="10"/>
  <c r="S37" i="10"/>
  <c r="R37" i="10"/>
  <c r="S36" i="10"/>
  <c r="R36" i="10"/>
  <c r="S35" i="10"/>
  <c r="R35" i="10"/>
  <c r="S34" i="10"/>
  <c r="R34" i="10"/>
  <c r="S33" i="10"/>
  <c r="R33" i="10"/>
  <c r="S32" i="10"/>
  <c r="R32" i="10"/>
  <c r="S31" i="10"/>
  <c r="R31" i="10"/>
  <c r="S30" i="10"/>
  <c r="R30" i="10"/>
  <c r="S29" i="10"/>
  <c r="R29" i="10"/>
  <c r="S28" i="10"/>
  <c r="R28" i="10"/>
  <c r="S27" i="10"/>
  <c r="R27" i="10"/>
  <c r="S26" i="10"/>
  <c r="R26" i="10"/>
  <c r="R25" i="10"/>
  <c r="P44" i="10"/>
  <c r="O44" i="10"/>
  <c r="P43" i="10"/>
  <c r="O43" i="10"/>
  <c r="P42" i="10"/>
  <c r="O42" i="10"/>
  <c r="P41" i="10"/>
  <c r="O41" i="10"/>
  <c r="P40" i="10"/>
  <c r="O40" i="10"/>
  <c r="P39" i="10"/>
  <c r="O39" i="10"/>
  <c r="P38" i="10"/>
  <c r="O38" i="10"/>
  <c r="P37" i="10"/>
  <c r="O37" i="10"/>
  <c r="P36" i="10"/>
  <c r="O36" i="10"/>
  <c r="P35" i="10"/>
  <c r="O35" i="10"/>
  <c r="P34" i="10"/>
  <c r="O34" i="10"/>
  <c r="P33" i="10"/>
  <c r="O33" i="10"/>
  <c r="P32" i="10"/>
  <c r="O32" i="10"/>
  <c r="P31" i="10"/>
  <c r="O31" i="10"/>
  <c r="P30" i="10"/>
  <c r="O30" i="10"/>
  <c r="P29" i="10"/>
  <c r="O29" i="10"/>
  <c r="P28" i="10"/>
  <c r="O28" i="10"/>
  <c r="P27" i="10"/>
  <c r="O27" i="10"/>
  <c r="P26" i="10"/>
  <c r="O26" i="10"/>
  <c r="O2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L2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I2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F25" i="10"/>
  <c r="C26" i="10"/>
  <c r="C27" i="10"/>
  <c r="C28" i="10"/>
  <c r="AX28" i="10" s="1"/>
  <c r="AY28" i="10" s="1"/>
  <c r="C29" i="10"/>
  <c r="C30" i="10"/>
  <c r="C31" i="10"/>
  <c r="C32" i="10"/>
  <c r="AX32" i="10" s="1"/>
  <c r="AY32" i="10" s="1"/>
  <c r="C33" i="10"/>
  <c r="C34" i="10"/>
  <c r="C35" i="10"/>
  <c r="C36" i="10"/>
  <c r="C37" i="10"/>
  <c r="C38" i="10"/>
  <c r="C39" i="10"/>
  <c r="C40" i="10"/>
  <c r="AW40" i="10" s="1"/>
  <c r="C41" i="10"/>
  <c r="C42" i="10"/>
  <c r="C43" i="10"/>
  <c r="C44" i="10"/>
  <c r="AX44" i="10" s="1"/>
  <c r="AY44" i="10" s="1"/>
  <c r="C25" i="10"/>
  <c r="BC44" i="10"/>
  <c r="BD44" i="10" s="1"/>
  <c r="BB44" i="10"/>
  <c r="BC43" i="10"/>
  <c r="BD43" i="10" s="1"/>
  <c r="BB43" i="10"/>
  <c r="AX43" i="10"/>
  <c r="AY43" i="10" s="1"/>
  <c r="AW43" i="10"/>
  <c r="BC42" i="10"/>
  <c r="BD42" i="10" s="1"/>
  <c r="BB42" i="10"/>
  <c r="BB40" i="10"/>
  <c r="AX40" i="10"/>
  <c r="AY40" i="10" s="1"/>
  <c r="BC39" i="10"/>
  <c r="BD39" i="10" s="1"/>
  <c r="BB39" i="10"/>
  <c r="AX39" i="10"/>
  <c r="AY39" i="10" s="1"/>
  <c r="AW39" i="10"/>
  <c r="BC38" i="10"/>
  <c r="BD38" i="10" s="1"/>
  <c r="BB38" i="10"/>
  <c r="BC36" i="10"/>
  <c r="BD36" i="10" s="1"/>
  <c r="BB36" i="10"/>
  <c r="AX36" i="10"/>
  <c r="AY36" i="10" s="1"/>
  <c r="AW36" i="10"/>
  <c r="BC35" i="10"/>
  <c r="BD35" i="10" s="1"/>
  <c r="BB35" i="10"/>
  <c r="AX35" i="10"/>
  <c r="AY35" i="10" s="1"/>
  <c r="AW35" i="10"/>
  <c r="BC34" i="10"/>
  <c r="BD34" i="10" s="1"/>
  <c r="BB34" i="10"/>
  <c r="AW32" i="10"/>
  <c r="BC31" i="10"/>
  <c r="BD31" i="10" s="1"/>
  <c r="BB31" i="10"/>
  <c r="AX31" i="10"/>
  <c r="AY31" i="10" s="1"/>
  <c r="AW31" i="10"/>
  <c r="BC30" i="10"/>
  <c r="BD30" i="10" s="1"/>
  <c r="BB30" i="10"/>
  <c r="BC28" i="10"/>
  <c r="BD28" i="10" s="1"/>
  <c r="BB28" i="10"/>
  <c r="AW28" i="10"/>
  <c r="BC27" i="10"/>
  <c r="BD27" i="10" s="1"/>
  <c r="BB27" i="10"/>
  <c r="AX27" i="10"/>
  <c r="AY27" i="10" s="1"/>
  <c r="AW27" i="10"/>
  <c r="BC26" i="10"/>
  <c r="BD26" i="10" s="1"/>
  <c r="BB26" i="10"/>
  <c r="AX26" i="10"/>
  <c r="AY26" i="10" s="1"/>
  <c r="BC25" i="10"/>
  <c r="BD25" i="10" s="1"/>
  <c r="BB25" i="10"/>
  <c r="D44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26" i="10"/>
  <c r="BD292" i="8"/>
  <c r="BD293" i="8"/>
  <c r="BD294" i="8"/>
  <c r="BD295" i="8"/>
  <c r="BD296" i="8"/>
  <c r="BD297" i="8"/>
  <c r="BD298" i="8"/>
  <c r="BD299" i="8"/>
  <c r="BD300" i="8"/>
  <c r="BD301" i="8"/>
  <c r="BD302" i="8"/>
  <c r="BD303" i="8"/>
  <c r="BD304" i="8"/>
  <c r="BD305" i="8"/>
  <c r="BD306" i="8"/>
  <c r="BD307" i="8"/>
  <c r="BD308" i="8"/>
  <c r="BD309" i="8"/>
  <c r="BD310" i="8"/>
  <c r="BC292" i="8"/>
  <c r="BC293" i="8"/>
  <c r="BC294" i="8"/>
  <c r="BC295" i="8"/>
  <c r="BC296" i="8"/>
  <c r="BC297" i="8"/>
  <c r="BC298" i="8"/>
  <c r="BC299" i="8"/>
  <c r="BC300" i="8"/>
  <c r="BC301" i="8"/>
  <c r="BC302" i="8"/>
  <c r="BC303" i="8"/>
  <c r="BC304" i="8"/>
  <c r="BC305" i="8"/>
  <c r="BC306" i="8"/>
  <c r="BC307" i="8"/>
  <c r="BC308" i="8"/>
  <c r="BC309" i="8"/>
  <c r="BC310" i="8"/>
  <c r="BB292" i="8"/>
  <c r="BB293" i="8"/>
  <c r="BB294" i="8"/>
  <c r="BB295" i="8"/>
  <c r="BB296" i="8"/>
  <c r="BB297" i="8"/>
  <c r="BB298" i="8"/>
  <c r="BB299" i="8"/>
  <c r="BB300" i="8"/>
  <c r="BB301" i="8"/>
  <c r="BB302" i="8"/>
  <c r="BB303" i="8"/>
  <c r="BB304" i="8"/>
  <c r="BB305" i="8"/>
  <c r="BB306" i="8"/>
  <c r="BB307" i="8"/>
  <c r="BB308" i="8"/>
  <c r="BB309" i="8"/>
  <c r="BB310" i="8"/>
  <c r="BD291" i="8"/>
  <c r="BC291" i="8"/>
  <c r="BB291" i="8"/>
  <c r="AY292" i="8"/>
  <c r="AY293" i="8"/>
  <c r="AY294" i="8"/>
  <c r="AY295" i="8"/>
  <c r="AY296" i="8"/>
  <c r="AY297" i="8"/>
  <c r="AY298" i="8"/>
  <c r="AY299" i="8"/>
  <c r="AY300" i="8"/>
  <c r="AY301" i="8"/>
  <c r="AY302" i="8"/>
  <c r="AY303" i="8"/>
  <c r="AY304" i="8"/>
  <c r="AY305" i="8"/>
  <c r="AY306" i="8"/>
  <c r="AY307" i="8"/>
  <c r="AY308" i="8"/>
  <c r="AY309" i="8"/>
  <c r="AY310" i="8"/>
  <c r="AX292" i="8"/>
  <c r="AX293" i="8"/>
  <c r="AX294" i="8"/>
  <c r="AX295" i="8"/>
  <c r="AX296" i="8"/>
  <c r="AX297" i="8"/>
  <c r="AX298" i="8"/>
  <c r="AX299" i="8"/>
  <c r="AX300" i="8"/>
  <c r="AX301" i="8"/>
  <c r="AX302" i="8"/>
  <c r="AX303" i="8"/>
  <c r="AX304" i="8"/>
  <c r="AX305" i="8"/>
  <c r="AX306" i="8"/>
  <c r="AX307" i="8"/>
  <c r="AX308" i="8"/>
  <c r="AX309" i="8"/>
  <c r="AX310" i="8"/>
  <c r="AW292" i="8"/>
  <c r="AW293" i="8"/>
  <c r="AW294" i="8"/>
  <c r="AW295" i="8"/>
  <c r="AW296" i="8"/>
  <c r="AW297" i="8"/>
  <c r="AW298" i="8"/>
  <c r="AW299" i="8"/>
  <c r="AW300" i="8"/>
  <c r="AW301" i="8"/>
  <c r="AW302" i="8"/>
  <c r="AW303" i="8"/>
  <c r="AW304" i="8"/>
  <c r="AW305" i="8"/>
  <c r="AW306" i="8"/>
  <c r="AW307" i="8"/>
  <c r="AW308" i="8"/>
  <c r="AW309" i="8"/>
  <c r="AW310" i="8"/>
  <c r="AY291" i="8"/>
  <c r="AX291" i="8"/>
  <c r="AW291" i="8"/>
  <c r="AT310" i="8"/>
  <c r="AS310" i="8"/>
  <c r="AT309" i="8"/>
  <c r="AS309" i="8"/>
  <c r="AT308" i="8"/>
  <c r="AS308" i="8"/>
  <c r="AT307" i="8"/>
  <c r="AS307" i="8"/>
  <c r="AT306" i="8"/>
  <c r="AS306" i="8"/>
  <c r="AT305" i="8"/>
  <c r="AS305" i="8"/>
  <c r="AT304" i="8"/>
  <c r="AS304" i="8"/>
  <c r="AT303" i="8"/>
  <c r="AS303" i="8"/>
  <c r="AT302" i="8"/>
  <c r="AS302" i="8"/>
  <c r="AT301" i="8"/>
  <c r="AS301" i="8"/>
  <c r="AT300" i="8"/>
  <c r="AS300" i="8"/>
  <c r="AT299" i="8"/>
  <c r="AS299" i="8"/>
  <c r="AT298" i="8"/>
  <c r="AS298" i="8"/>
  <c r="AT297" i="8"/>
  <c r="AS297" i="8"/>
  <c r="AT296" i="8"/>
  <c r="AS296" i="8"/>
  <c r="AT295" i="8"/>
  <c r="AS295" i="8"/>
  <c r="AT294" i="8"/>
  <c r="AS294" i="8"/>
  <c r="AT293" i="8"/>
  <c r="AS293" i="8"/>
  <c r="AT292" i="8"/>
  <c r="AS292" i="8"/>
  <c r="AT291" i="8"/>
  <c r="AS291" i="8"/>
  <c r="AQ310" i="8"/>
  <c r="AP310" i="8"/>
  <c r="AN310" i="8"/>
  <c r="AM310" i="8"/>
  <c r="AK310" i="8"/>
  <c r="AJ310" i="8"/>
  <c r="AH310" i="8"/>
  <c r="AG310" i="8"/>
  <c r="AE310" i="8"/>
  <c r="AD310" i="8"/>
  <c r="AB310" i="8"/>
  <c r="AA310" i="8"/>
  <c r="Y310" i="8"/>
  <c r="X310" i="8"/>
  <c r="AQ309" i="8"/>
  <c r="AP309" i="8"/>
  <c r="AN309" i="8"/>
  <c r="AM309" i="8"/>
  <c r="AK309" i="8"/>
  <c r="AJ309" i="8"/>
  <c r="AH309" i="8"/>
  <c r="AG309" i="8"/>
  <c r="AE309" i="8"/>
  <c r="AD309" i="8"/>
  <c r="AB309" i="8"/>
  <c r="AA309" i="8"/>
  <c r="Y309" i="8"/>
  <c r="X309" i="8"/>
  <c r="AQ308" i="8"/>
  <c r="AP308" i="8"/>
  <c r="AN308" i="8"/>
  <c r="AM308" i="8"/>
  <c r="AK308" i="8"/>
  <c r="AJ308" i="8"/>
  <c r="AH308" i="8"/>
  <c r="AG308" i="8"/>
  <c r="AE308" i="8"/>
  <c r="AD308" i="8"/>
  <c r="AB308" i="8"/>
  <c r="AA308" i="8"/>
  <c r="Y308" i="8"/>
  <c r="X308" i="8"/>
  <c r="AQ307" i="8"/>
  <c r="AP307" i="8"/>
  <c r="AN307" i="8"/>
  <c r="AM307" i="8"/>
  <c r="AK307" i="8"/>
  <c r="AJ307" i="8"/>
  <c r="AH307" i="8"/>
  <c r="AG307" i="8"/>
  <c r="AE307" i="8"/>
  <c r="AD307" i="8"/>
  <c r="AB307" i="8"/>
  <c r="AA307" i="8"/>
  <c r="Y307" i="8"/>
  <c r="X307" i="8"/>
  <c r="AQ306" i="8"/>
  <c r="AP306" i="8"/>
  <c r="AN306" i="8"/>
  <c r="AM306" i="8"/>
  <c r="AK306" i="8"/>
  <c r="AJ306" i="8"/>
  <c r="AH306" i="8"/>
  <c r="AG306" i="8"/>
  <c r="AE306" i="8"/>
  <c r="AD306" i="8"/>
  <c r="AB306" i="8"/>
  <c r="AA306" i="8"/>
  <c r="Y306" i="8"/>
  <c r="X306" i="8"/>
  <c r="AQ305" i="8"/>
  <c r="AP305" i="8"/>
  <c r="AN305" i="8"/>
  <c r="AM305" i="8"/>
  <c r="AK305" i="8"/>
  <c r="AJ305" i="8"/>
  <c r="AH305" i="8"/>
  <c r="AG305" i="8"/>
  <c r="AE305" i="8"/>
  <c r="AD305" i="8"/>
  <c r="AB305" i="8"/>
  <c r="AA305" i="8"/>
  <c r="Y305" i="8"/>
  <c r="X305" i="8"/>
  <c r="AQ304" i="8"/>
  <c r="AP304" i="8"/>
  <c r="AN304" i="8"/>
  <c r="AM304" i="8"/>
  <c r="AK304" i="8"/>
  <c r="AJ304" i="8"/>
  <c r="AH304" i="8"/>
  <c r="AG304" i="8"/>
  <c r="AE304" i="8"/>
  <c r="AD304" i="8"/>
  <c r="AB304" i="8"/>
  <c r="AA304" i="8"/>
  <c r="Y304" i="8"/>
  <c r="X304" i="8"/>
  <c r="AQ303" i="8"/>
  <c r="AP303" i="8"/>
  <c r="AN303" i="8"/>
  <c r="AM303" i="8"/>
  <c r="AK303" i="8"/>
  <c r="AJ303" i="8"/>
  <c r="AH303" i="8"/>
  <c r="AG303" i="8"/>
  <c r="AE303" i="8"/>
  <c r="AD303" i="8"/>
  <c r="AB303" i="8"/>
  <c r="AA303" i="8"/>
  <c r="Y303" i="8"/>
  <c r="X303" i="8"/>
  <c r="AQ302" i="8"/>
  <c r="AP302" i="8"/>
  <c r="AN302" i="8"/>
  <c r="AM302" i="8"/>
  <c r="AK302" i="8"/>
  <c r="AJ302" i="8"/>
  <c r="AH302" i="8"/>
  <c r="AG302" i="8"/>
  <c r="AE302" i="8"/>
  <c r="AD302" i="8"/>
  <c r="AB302" i="8"/>
  <c r="AA302" i="8"/>
  <c r="Y302" i="8"/>
  <c r="X302" i="8"/>
  <c r="AQ301" i="8"/>
  <c r="AP301" i="8"/>
  <c r="AN301" i="8"/>
  <c r="AM301" i="8"/>
  <c r="AK301" i="8"/>
  <c r="AJ301" i="8"/>
  <c r="AH301" i="8"/>
  <c r="AG301" i="8"/>
  <c r="AE301" i="8"/>
  <c r="AD301" i="8"/>
  <c r="AB301" i="8"/>
  <c r="AA301" i="8"/>
  <c r="Y301" i="8"/>
  <c r="X301" i="8"/>
  <c r="AQ300" i="8"/>
  <c r="AP300" i="8"/>
  <c r="AN300" i="8"/>
  <c r="AM300" i="8"/>
  <c r="AK300" i="8"/>
  <c r="AJ300" i="8"/>
  <c r="AH300" i="8"/>
  <c r="AG300" i="8"/>
  <c r="AE300" i="8"/>
  <c r="AD300" i="8"/>
  <c r="AB300" i="8"/>
  <c r="AA300" i="8"/>
  <c r="Y300" i="8"/>
  <c r="X300" i="8"/>
  <c r="AQ299" i="8"/>
  <c r="AP299" i="8"/>
  <c r="AN299" i="8"/>
  <c r="AM299" i="8"/>
  <c r="AK299" i="8"/>
  <c r="AJ299" i="8"/>
  <c r="AH299" i="8"/>
  <c r="AG299" i="8"/>
  <c r="AE299" i="8"/>
  <c r="AD299" i="8"/>
  <c r="AB299" i="8"/>
  <c r="AA299" i="8"/>
  <c r="Y299" i="8"/>
  <c r="X299" i="8"/>
  <c r="AQ298" i="8"/>
  <c r="AP298" i="8"/>
  <c r="AN298" i="8"/>
  <c r="AM298" i="8"/>
  <c r="AK298" i="8"/>
  <c r="AJ298" i="8"/>
  <c r="AH298" i="8"/>
  <c r="AG298" i="8"/>
  <c r="AE298" i="8"/>
  <c r="AD298" i="8"/>
  <c r="AB298" i="8"/>
  <c r="AA298" i="8"/>
  <c r="Y298" i="8"/>
  <c r="X298" i="8"/>
  <c r="AQ297" i="8"/>
  <c r="AP297" i="8"/>
  <c r="AN297" i="8"/>
  <c r="AM297" i="8"/>
  <c r="AK297" i="8"/>
  <c r="AJ297" i="8"/>
  <c r="AH297" i="8"/>
  <c r="AG297" i="8"/>
  <c r="AE297" i="8"/>
  <c r="AD297" i="8"/>
  <c r="AB297" i="8"/>
  <c r="AA297" i="8"/>
  <c r="Y297" i="8"/>
  <c r="X297" i="8"/>
  <c r="AQ296" i="8"/>
  <c r="AP296" i="8"/>
  <c r="AN296" i="8"/>
  <c r="AM296" i="8"/>
  <c r="AK296" i="8"/>
  <c r="AJ296" i="8"/>
  <c r="AH296" i="8"/>
  <c r="AG296" i="8"/>
  <c r="AE296" i="8"/>
  <c r="AD296" i="8"/>
  <c r="AB296" i="8"/>
  <c r="AA296" i="8"/>
  <c r="Y296" i="8"/>
  <c r="X296" i="8"/>
  <c r="AQ295" i="8"/>
  <c r="AP295" i="8"/>
  <c r="AN295" i="8"/>
  <c r="AM295" i="8"/>
  <c r="AK295" i="8"/>
  <c r="AJ295" i="8"/>
  <c r="AH295" i="8"/>
  <c r="AG295" i="8"/>
  <c r="AE295" i="8"/>
  <c r="AD295" i="8"/>
  <c r="AB295" i="8"/>
  <c r="AA295" i="8"/>
  <c r="Y295" i="8"/>
  <c r="X295" i="8"/>
  <c r="AQ294" i="8"/>
  <c r="AP294" i="8"/>
  <c r="AN294" i="8"/>
  <c r="AM294" i="8"/>
  <c r="AK294" i="8"/>
  <c r="AJ294" i="8"/>
  <c r="AH294" i="8"/>
  <c r="AG294" i="8"/>
  <c r="AE294" i="8"/>
  <c r="AD294" i="8"/>
  <c r="AB294" i="8"/>
  <c r="AA294" i="8"/>
  <c r="Y294" i="8"/>
  <c r="X294" i="8"/>
  <c r="AQ293" i="8"/>
  <c r="AP293" i="8"/>
  <c r="AN293" i="8"/>
  <c r="AM293" i="8"/>
  <c r="AK293" i="8"/>
  <c r="AJ293" i="8"/>
  <c r="AH293" i="8"/>
  <c r="AG293" i="8"/>
  <c r="AE293" i="8"/>
  <c r="AD293" i="8"/>
  <c r="AB293" i="8"/>
  <c r="AA293" i="8"/>
  <c r="Y293" i="8"/>
  <c r="X293" i="8"/>
  <c r="AQ292" i="8"/>
  <c r="AP292" i="8"/>
  <c r="AN292" i="8"/>
  <c r="AM292" i="8"/>
  <c r="AK292" i="8"/>
  <c r="AJ292" i="8"/>
  <c r="AH292" i="8"/>
  <c r="AG292" i="8"/>
  <c r="AE292" i="8"/>
  <c r="AD292" i="8"/>
  <c r="AB292" i="8"/>
  <c r="AA292" i="8"/>
  <c r="Y292" i="8"/>
  <c r="X292" i="8"/>
  <c r="AQ291" i="8"/>
  <c r="AP291" i="8"/>
  <c r="AN291" i="8"/>
  <c r="AM291" i="8"/>
  <c r="AK291" i="8"/>
  <c r="AJ291" i="8"/>
  <c r="AH291" i="8"/>
  <c r="AG291" i="8"/>
  <c r="AE291" i="8"/>
  <c r="AD291" i="8"/>
  <c r="AB291" i="8"/>
  <c r="AA291" i="8"/>
  <c r="Y291" i="8"/>
  <c r="X291" i="8"/>
  <c r="V310" i="8"/>
  <c r="U310" i="8"/>
  <c r="V309" i="8"/>
  <c r="U309" i="8"/>
  <c r="V308" i="8"/>
  <c r="U308" i="8"/>
  <c r="V307" i="8"/>
  <c r="U307" i="8"/>
  <c r="V306" i="8"/>
  <c r="U306" i="8"/>
  <c r="V305" i="8"/>
  <c r="U305" i="8"/>
  <c r="V304" i="8"/>
  <c r="U304" i="8"/>
  <c r="V303" i="8"/>
  <c r="U303" i="8"/>
  <c r="V302" i="8"/>
  <c r="U302" i="8"/>
  <c r="V301" i="8"/>
  <c r="U301" i="8"/>
  <c r="V300" i="8"/>
  <c r="U300" i="8"/>
  <c r="V299" i="8"/>
  <c r="U299" i="8"/>
  <c r="V298" i="8"/>
  <c r="U298" i="8"/>
  <c r="V297" i="8"/>
  <c r="U297" i="8"/>
  <c r="V296" i="8"/>
  <c r="U296" i="8"/>
  <c r="V295" i="8"/>
  <c r="U295" i="8"/>
  <c r="V294" i="8"/>
  <c r="U294" i="8"/>
  <c r="V293" i="8"/>
  <c r="U293" i="8"/>
  <c r="V292" i="8"/>
  <c r="U292" i="8"/>
  <c r="V291" i="8"/>
  <c r="U291" i="8"/>
  <c r="S310" i="8"/>
  <c r="R310" i="8"/>
  <c r="S309" i="8"/>
  <c r="R309" i="8"/>
  <c r="S308" i="8"/>
  <c r="R308" i="8"/>
  <c r="S307" i="8"/>
  <c r="R307" i="8"/>
  <c r="S306" i="8"/>
  <c r="R306" i="8"/>
  <c r="S305" i="8"/>
  <c r="R305" i="8"/>
  <c r="S304" i="8"/>
  <c r="R304" i="8"/>
  <c r="S303" i="8"/>
  <c r="R303" i="8"/>
  <c r="S302" i="8"/>
  <c r="R302" i="8"/>
  <c r="S301" i="8"/>
  <c r="R301" i="8"/>
  <c r="S300" i="8"/>
  <c r="R300" i="8"/>
  <c r="S299" i="8"/>
  <c r="R299" i="8"/>
  <c r="S298" i="8"/>
  <c r="R298" i="8"/>
  <c r="S297" i="8"/>
  <c r="R297" i="8"/>
  <c r="S296" i="8"/>
  <c r="R296" i="8"/>
  <c r="S295" i="8"/>
  <c r="R295" i="8"/>
  <c r="S294" i="8"/>
  <c r="R294" i="8"/>
  <c r="S293" i="8"/>
  <c r="R293" i="8"/>
  <c r="S292" i="8"/>
  <c r="R292" i="8"/>
  <c r="S291" i="8"/>
  <c r="R291" i="8"/>
  <c r="P310" i="8"/>
  <c r="O310" i="8"/>
  <c r="P309" i="8"/>
  <c r="O309" i="8"/>
  <c r="P308" i="8"/>
  <c r="O308" i="8"/>
  <c r="P307" i="8"/>
  <c r="O307" i="8"/>
  <c r="P306" i="8"/>
  <c r="O306" i="8"/>
  <c r="P305" i="8"/>
  <c r="O305" i="8"/>
  <c r="P304" i="8"/>
  <c r="O304" i="8"/>
  <c r="P303" i="8"/>
  <c r="O303" i="8"/>
  <c r="P302" i="8"/>
  <c r="O302" i="8"/>
  <c r="P301" i="8"/>
  <c r="O301" i="8"/>
  <c r="P300" i="8"/>
  <c r="O300" i="8"/>
  <c r="P299" i="8"/>
  <c r="O299" i="8"/>
  <c r="P298" i="8"/>
  <c r="O298" i="8"/>
  <c r="P297" i="8"/>
  <c r="O297" i="8"/>
  <c r="P296" i="8"/>
  <c r="O296" i="8"/>
  <c r="P295" i="8"/>
  <c r="O295" i="8"/>
  <c r="P294" i="8"/>
  <c r="O294" i="8"/>
  <c r="P293" i="8"/>
  <c r="O293" i="8"/>
  <c r="P292" i="8"/>
  <c r="O292" i="8"/>
  <c r="P291" i="8"/>
  <c r="O291" i="8"/>
  <c r="M310" i="8"/>
  <c r="L310" i="8"/>
  <c r="M309" i="8"/>
  <c r="L309" i="8"/>
  <c r="M308" i="8"/>
  <c r="L308" i="8"/>
  <c r="M307" i="8"/>
  <c r="L307" i="8"/>
  <c r="M306" i="8"/>
  <c r="L306" i="8"/>
  <c r="M305" i="8"/>
  <c r="L305" i="8"/>
  <c r="M304" i="8"/>
  <c r="L304" i="8"/>
  <c r="M303" i="8"/>
  <c r="L303" i="8"/>
  <c r="M302" i="8"/>
  <c r="L302" i="8"/>
  <c r="M301" i="8"/>
  <c r="L301" i="8"/>
  <c r="M300" i="8"/>
  <c r="L300" i="8"/>
  <c r="M299" i="8"/>
  <c r="L299" i="8"/>
  <c r="M298" i="8"/>
  <c r="L298" i="8"/>
  <c r="M297" i="8"/>
  <c r="L297" i="8"/>
  <c r="M296" i="8"/>
  <c r="L296" i="8"/>
  <c r="M295" i="8"/>
  <c r="L295" i="8"/>
  <c r="M294" i="8"/>
  <c r="L294" i="8"/>
  <c r="M293" i="8"/>
  <c r="L293" i="8"/>
  <c r="M292" i="8"/>
  <c r="L292" i="8"/>
  <c r="M291" i="8"/>
  <c r="L291" i="8"/>
  <c r="J310" i="8"/>
  <c r="I310" i="8"/>
  <c r="J309" i="8"/>
  <c r="I309" i="8"/>
  <c r="J308" i="8"/>
  <c r="I308" i="8"/>
  <c r="J307" i="8"/>
  <c r="I307" i="8"/>
  <c r="J306" i="8"/>
  <c r="I306" i="8"/>
  <c r="J305" i="8"/>
  <c r="I305" i="8"/>
  <c r="J304" i="8"/>
  <c r="I304" i="8"/>
  <c r="J303" i="8"/>
  <c r="I303" i="8"/>
  <c r="J302" i="8"/>
  <c r="I302" i="8"/>
  <c r="J301" i="8"/>
  <c r="I301" i="8"/>
  <c r="J300" i="8"/>
  <c r="I300" i="8"/>
  <c r="J299" i="8"/>
  <c r="I299" i="8"/>
  <c r="J298" i="8"/>
  <c r="I298" i="8"/>
  <c r="J297" i="8"/>
  <c r="I297" i="8"/>
  <c r="J296" i="8"/>
  <c r="I296" i="8"/>
  <c r="J295" i="8"/>
  <c r="I295" i="8"/>
  <c r="J294" i="8"/>
  <c r="I294" i="8"/>
  <c r="J293" i="8"/>
  <c r="I293" i="8"/>
  <c r="J292" i="8"/>
  <c r="I292" i="8"/>
  <c r="J291" i="8"/>
  <c r="I291" i="8"/>
  <c r="G310" i="8"/>
  <c r="F310" i="8"/>
  <c r="G309" i="8"/>
  <c r="F309" i="8"/>
  <c r="G308" i="8"/>
  <c r="F308" i="8"/>
  <c r="G307" i="8"/>
  <c r="F307" i="8"/>
  <c r="G306" i="8"/>
  <c r="F306" i="8"/>
  <c r="G305" i="8"/>
  <c r="F305" i="8"/>
  <c r="G304" i="8"/>
  <c r="F304" i="8"/>
  <c r="G303" i="8"/>
  <c r="F303" i="8"/>
  <c r="G302" i="8"/>
  <c r="F302" i="8"/>
  <c r="G301" i="8"/>
  <c r="F301" i="8"/>
  <c r="G300" i="8"/>
  <c r="F300" i="8"/>
  <c r="G299" i="8"/>
  <c r="F299" i="8"/>
  <c r="G298" i="8"/>
  <c r="F298" i="8"/>
  <c r="G297" i="8"/>
  <c r="F297" i="8"/>
  <c r="G296" i="8"/>
  <c r="F296" i="8"/>
  <c r="G295" i="8"/>
  <c r="F295" i="8"/>
  <c r="G294" i="8"/>
  <c r="F294" i="8"/>
  <c r="G293" i="8"/>
  <c r="F293" i="8"/>
  <c r="G292" i="8"/>
  <c r="F292" i="8"/>
  <c r="G291" i="8"/>
  <c r="F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D291" i="8"/>
  <c r="C291" i="8"/>
  <c r="BC29" i="10" l="1"/>
  <c r="BD29" i="10" s="1"/>
  <c r="BC41" i="10"/>
  <c r="BD41" i="10" s="1"/>
  <c r="BB29" i="10"/>
  <c r="AX25" i="10"/>
  <c r="AY25" i="10" s="1"/>
  <c r="BC37" i="10"/>
  <c r="BD37" i="10" s="1"/>
  <c r="AW30" i="10"/>
  <c r="BC33" i="10"/>
  <c r="BD33" i="10" s="1"/>
  <c r="BB41" i="10"/>
  <c r="BB32" i="10"/>
  <c r="AW34" i="10"/>
  <c r="AW42" i="10"/>
  <c r="AW38" i="10"/>
  <c r="BB37" i="10"/>
  <c r="BB33" i="10"/>
  <c r="AW41" i="10"/>
  <c r="AX41" i="10"/>
  <c r="AY41" i="10" s="1"/>
  <c r="AX33" i="10"/>
  <c r="AY33" i="10" s="1"/>
  <c r="AW37" i="10"/>
  <c r="AX29" i="10"/>
  <c r="AY29" i="10" s="1"/>
  <c r="AW29" i="10"/>
  <c r="AX37" i="10"/>
  <c r="AY37" i="10" s="1"/>
  <c r="AW44" i="10"/>
  <c r="AW33" i="10"/>
  <c r="W99" i="8"/>
  <c r="W98" i="8"/>
  <c r="W97" i="8"/>
  <c r="W96" i="8"/>
  <c r="W95" i="8"/>
  <c r="T95" i="8"/>
  <c r="W94" i="8"/>
  <c r="T94" i="8"/>
  <c r="Q94" i="8"/>
  <c r="W93" i="8"/>
  <c r="T93" i="8"/>
  <c r="Q93" i="8"/>
  <c r="W92" i="8"/>
  <c r="T92" i="8"/>
  <c r="Q92" i="8"/>
  <c r="W91" i="8"/>
  <c r="T91" i="8"/>
  <c r="Q91" i="8"/>
  <c r="W90" i="8"/>
  <c r="T90" i="8"/>
  <c r="Q90" i="8"/>
  <c r="AC89" i="8"/>
  <c r="W89" i="8"/>
  <c r="T89" i="8"/>
  <c r="Q89" i="8"/>
  <c r="B89" i="8"/>
  <c r="AC88" i="8"/>
  <c r="W88" i="8"/>
  <c r="T88" i="8"/>
  <c r="Q88" i="8"/>
  <c r="B88" i="8"/>
  <c r="AC87" i="8"/>
  <c r="W87" i="8"/>
  <c r="T87" i="8"/>
  <c r="Q87" i="8"/>
  <c r="B87" i="8"/>
  <c r="AC86" i="8"/>
  <c r="W86" i="8"/>
  <c r="T86" i="8"/>
  <c r="Q86" i="8"/>
  <c r="B86" i="8"/>
  <c r="AC85" i="8"/>
  <c r="W85" i="8"/>
  <c r="T85" i="8"/>
  <c r="Q85" i="8"/>
  <c r="B85" i="8"/>
  <c r="AC84" i="8"/>
  <c r="W84" i="8"/>
  <c r="T84" i="8"/>
  <c r="Q84" i="8"/>
  <c r="B84" i="8"/>
  <c r="AC83" i="8"/>
  <c r="W83" i="8"/>
  <c r="T83" i="8"/>
  <c r="Q83" i="8"/>
  <c r="B83" i="8"/>
  <c r="AC82" i="8"/>
  <c r="W82" i="8"/>
  <c r="T82" i="8"/>
  <c r="Q82" i="8"/>
  <c r="B82" i="8"/>
  <c r="AC81" i="8"/>
  <c r="W81" i="8"/>
  <c r="T81" i="8"/>
  <c r="Q81" i="8"/>
  <c r="B81" i="8"/>
  <c r="AC80" i="8"/>
  <c r="W80" i="8"/>
  <c r="T80" i="8"/>
  <c r="Q80" i="8"/>
  <c r="B80" i="8"/>
  <c r="AC79" i="8"/>
  <c r="W79" i="8"/>
  <c r="T79" i="8"/>
  <c r="Q79" i="8"/>
  <c r="B79" i="8"/>
  <c r="AC78" i="8"/>
  <c r="W78" i="8"/>
  <c r="T78" i="8"/>
  <c r="Q78" i="8"/>
  <c r="B78" i="8"/>
  <c r="AL77" i="8"/>
  <c r="AC77" i="8"/>
  <c r="W77" i="8"/>
  <c r="T77" i="8"/>
  <c r="Q77" i="8"/>
  <c r="H77" i="8"/>
  <c r="B77" i="8"/>
  <c r="AL76" i="8"/>
  <c r="AC76" i="8"/>
  <c r="W76" i="8"/>
  <c r="T76" i="8"/>
  <c r="Q76" i="8"/>
  <c r="H76" i="8"/>
  <c r="B76" i="8"/>
  <c r="AL75" i="8"/>
  <c r="AC75" i="8"/>
  <c r="W75" i="8"/>
  <c r="T75" i="8"/>
  <c r="Q75" i="8"/>
  <c r="H75" i="8"/>
  <c r="B75" i="8"/>
  <c r="AL74" i="8"/>
  <c r="AC74" i="8"/>
  <c r="W74" i="8"/>
  <c r="T74" i="8"/>
  <c r="Q74" i="8"/>
  <c r="N74" i="8"/>
  <c r="H74" i="8"/>
  <c r="B74" i="8"/>
  <c r="AL73" i="8"/>
  <c r="AC73" i="8"/>
  <c r="W73" i="8"/>
  <c r="T73" i="8"/>
  <c r="Q73" i="8"/>
  <c r="N73" i="8"/>
  <c r="H73" i="8"/>
  <c r="B73" i="8"/>
  <c r="AL72" i="8"/>
  <c r="AC72" i="8"/>
  <c r="W72" i="8"/>
  <c r="T72" i="8"/>
  <c r="Q72" i="8"/>
  <c r="N72" i="8"/>
  <c r="H72" i="8"/>
  <c r="B72" i="8"/>
  <c r="AL71" i="8"/>
  <c r="AC71" i="8"/>
  <c r="W71" i="8"/>
  <c r="T71" i="8"/>
  <c r="Q71" i="8"/>
  <c r="N71" i="8"/>
  <c r="H71" i="8"/>
  <c r="B71" i="8"/>
  <c r="AL70" i="8"/>
  <c r="AC70" i="8"/>
  <c r="W70" i="8"/>
  <c r="T70" i="8"/>
  <c r="Q70" i="8"/>
  <c r="N70" i="8"/>
  <c r="H70" i="8"/>
  <c r="B70" i="8"/>
  <c r="AL69" i="8"/>
  <c r="AC69" i="8"/>
  <c r="W69" i="8"/>
  <c r="T69" i="8"/>
  <c r="Q69" i="8"/>
  <c r="N69" i="8"/>
  <c r="K69" i="8"/>
  <c r="H69" i="8"/>
  <c r="B69" i="8"/>
  <c r="AL68" i="8"/>
  <c r="AC68" i="8"/>
  <c r="W68" i="8"/>
  <c r="T68" i="8"/>
  <c r="Q68" i="8"/>
  <c r="N68" i="8"/>
  <c r="K68" i="8"/>
  <c r="H68" i="8"/>
  <c r="B68" i="8"/>
  <c r="AL67" i="8"/>
  <c r="AC67" i="8"/>
  <c r="W67" i="8"/>
  <c r="T67" i="8"/>
  <c r="Q67" i="8"/>
  <c r="N67" i="8"/>
  <c r="K67" i="8"/>
  <c r="H67" i="8"/>
  <c r="B67" i="8"/>
  <c r="AL66" i="8"/>
  <c r="AF66" i="8"/>
  <c r="AC66" i="8"/>
  <c r="W66" i="8"/>
  <c r="T66" i="8"/>
  <c r="Q66" i="8"/>
  <c r="N66" i="8"/>
  <c r="K66" i="8"/>
  <c r="H66" i="8"/>
  <c r="E66" i="8"/>
  <c r="B66" i="8"/>
  <c r="AL65" i="8"/>
  <c r="AF65" i="8"/>
  <c r="AC65" i="8"/>
  <c r="W65" i="8"/>
  <c r="T65" i="8"/>
  <c r="Q65" i="8"/>
  <c r="N65" i="8"/>
  <c r="K65" i="8"/>
  <c r="H65" i="8"/>
  <c r="E65" i="8"/>
  <c r="B65" i="8"/>
  <c r="AL64" i="8"/>
  <c r="AF64" i="8"/>
  <c r="AC64" i="8"/>
  <c r="W64" i="8"/>
  <c r="T64" i="8"/>
  <c r="Q64" i="8"/>
  <c r="N64" i="8"/>
  <c r="K64" i="8"/>
  <c r="H64" i="8"/>
  <c r="E64" i="8"/>
  <c r="B64" i="8"/>
  <c r="AL63" i="8"/>
  <c r="AF63" i="8"/>
  <c r="AC63" i="8"/>
  <c r="W63" i="8"/>
  <c r="T63" i="8"/>
  <c r="Q63" i="8"/>
  <c r="N63" i="8"/>
  <c r="K63" i="8"/>
  <c r="H63" i="8"/>
  <c r="E63" i="8"/>
  <c r="B63" i="8"/>
  <c r="AL62" i="8"/>
  <c r="AF62" i="8"/>
  <c r="AC62" i="8"/>
  <c r="Z62" i="8"/>
  <c r="W62" i="8"/>
  <c r="T62" i="8"/>
  <c r="Q62" i="8"/>
  <c r="N62" i="8"/>
  <c r="K62" i="8"/>
  <c r="H62" i="8"/>
  <c r="E62" i="8"/>
  <c r="B62" i="8"/>
  <c r="AL61" i="8"/>
  <c r="AF61" i="8"/>
  <c r="AC61" i="8"/>
  <c r="Z61" i="8"/>
  <c r="W61" i="8"/>
  <c r="T61" i="8"/>
  <c r="Q61" i="8"/>
  <c r="N61" i="8"/>
  <c r="K61" i="8"/>
  <c r="H61" i="8"/>
  <c r="E61" i="8"/>
  <c r="B61" i="8"/>
  <c r="AO60" i="8"/>
  <c r="AL60" i="8"/>
  <c r="AF60" i="8"/>
  <c r="AC60" i="8"/>
  <c r="Z60" i="8"/>
  <c r="W60" i="8"/>
  <c r="T60" i="8"/>
  <c r="Q60" i="8"/>
  <c r="N60" i="8"/>
  <c r="K60" i="8"/>
  <c r="H60" i="8"/>
  <c r="E60" i="8"/>
  <c r="B60" i="8"/>
  <c r="AO59" i="8"/>
  <c r="AL59" i="8"/>
  <c r="AF59" i="8"/>
  <c r="AC59" i="8"/>
  <c r="Z59" i="8"/>
  <c r="W59" i="8"/>
  <c r="T59" i="8"/>
  <c r="Q59" i="8"/>
  <c r="N59" i="8"/>
  <c r="K59" i="8"/>
  <c r="H59" i="8"/>
  <c r="E59" i="8"/>
  <c r="B59" i="8"/>
  <c r="AR58" i="8"/>
  <c r="AO58" i="8"/>
  <c r="AL58" i="8"/>
  <c r="AF58" i="8"/>
  <c r="AC58" i="8"/>
  <c r="Z58" i="8"/>
  <c r="W58" i="8"/>
  <c r="T58" i="8"/>
  <c r="Q58" i="8"/>
  <c r="N58" i="8"/>
  <c r="K58" i="8"/>
  <c r="H58" i="8"/>
  <c r="E58" i="8"/>
  <c r="B58" i="8"/>
  <c r="AR57" i="8"/>
  <c r="AO57" i="8"/>
  <c r="AL57" i="8"/>
  <c r="AF57" i="8"/>
  <c r="AC57" i="8"/>
  <c r="Z57" i="8"/>
  <c r="W57" i="8"/>
  <c r="T57" i="8"/>
  <c r="Q57" i="8"/>
  <c r="N57" i="8"/>
  <c r="K57" i="8"/>
  <c r="H57" i="8"/>
  <c r="E57" i="8"/>
  <c r="B57" i="8"/>
  <c r="AR56" i="8"/>
  <c r="AO56" i="8"/>
  <c r="AL56" i="8"/>
  <c r="AF56" i="8"/>
  <c r="AC56" i="8"/>
  <c r="Z56" i="8"/>
  <c r="W56" i="8"/>
  <c r="T56" i="8"/>
  <c r="Q56" i="8"/>
  <c r="N56" i="8"/>
  <c r="K56" i="8"/>
  <c r="H56" i="8"/>
  <c r="E56" i="8"/>
  <c r="B56" i="8"/>
  <c r="AR55" i="8"/>
  <c r="AO55" i="8"/>
  <c r="AL55" i="8"/>
  <c r="AI55" i="8"/>
  <c r="AF55" i="8"/>
  <c r="AC55" i="8"/>
  <c r="Z55" i="8"/>
  <c r="W55" i="8"/>
  <c r="T55" i="8"/>
  <c r="Q55" i="8"/>
  <c r="N55" i="8"/>
  <c r="K55" i="8"/>
  <c r="H55" i="8"/>
  <c r="E55" i="8"/>
  <c r="B55" i="8"/>
  <c r="AR54" i="8"/>
  <c r="AO54" i="8"/>
  <c r="AL54" i="8"/>
  <c r="AI54" i="8"/>
  <c r="AF54" i="8"/>
  <c r="AC54" i="8"/>
  <c r="Z54" i="8"/>
  <c r="W54" i="8"/>
  <c r="T54" i="8"/>
  <c r="Q54" i="8"/>
  <c r="N54" i="8"/>
  <c r="K54" i="8"/>
  <c r="H54" i="8"/>
  <c r="E54" i="8"/>
  <c r="B54" i="8"/>
  <c r="AR53" i="8"/>
  <c r="AO53" i="8"/>
  <c r="AL53" i="8"/>
  <c r="AI53" i="8"/>
  <c r="AF53" i="8"/>
  <c r="AC53" i="8"/>
  <c r="Z53" i="8"/>
  <c r="W53" i="8"/>
  <c r="T53" i="8"/>
  <c r="Q53" i="8"/>
  <c r="N53" i="8"/>
  <c r="K53" i="8"/>
  <c r="H53" i="8"/>
  <c r="E53" i="8"/>
  <c r="B53" i="8"/>
  <c r="AR52" i="8"/>
  <c r="AO52" i="8"/>
  <c r="AL52" i="8"/>
  <c r="AI52" i="8"/>
  <c r="AF52" i="8"/>
  <c r="AC52" i="8"/>
  <c r="Z52" i="8"/>
  <c r="W52" i="8"/>
  <c r="T52" i="8"/>
  <c r="Q52" i="8"/>
  <c r="N52" i="8"/>
  <c r="K52" i="8"/>
  <c r="H52" i="8"/>
  <c r="E52" i="8"/>
  <c r="B52" i="8"/>
  <c r="AR51" i="8"/>
  <c r="AO51" i="8"/>
  <c r="AL51" i="8"/>
  <c r="AI51" i="8"/>
  <c r="AF51" i="8"/>
  <c r="AC51" i="8"/>
  <c r="Z51" i="8"/>
  <c r="W51" i="8"/>
  <c r="T51" i="8"/>
  <c r="Q51" i="8"/>
  <c r="N51" i="8"/>
  <c r="K51" i="8"/>
  <c r="H51" i="8"/>
  <c r="E51" i="8"/>
  <c r="B51" i="8"/>
  <c r="AR50" i="8"/>
  <c r="AO50" i="8"/>
  <c r="AL50" i="8"/>
  <c r="AI50" i="8"/>
  <c r="AF50" i="8"/>
  <c r="AC50" i="8"/>
  <c r="Z50" i="8"/>
  <c r="W50" i="8"/>
  <c r="T50" i="8"/>
  <c r="Q50" i="8"/>
  <c r="N50" i="8"/>
  <c r="K50" i="8"/>
  <c r="H50" i="8"/>
  <c r="E50" i="8"/>
  <c r="B50" i="8"/>
  <c r="AR49" i="8"/>
  <c r="AO49" i="8"/>
  <c r="AL49" i="8"/>
  <c r="AI49" i="8"/>
  <c r="AF49" i="8"/>
  <c r="AC49" i="8"/>
  <c r="Z49" i="8"/>
  <c r="W49" i="8"/>
  <c r="T49" i="8"/>
  <c r="Q49" i="8"/>
  <c r="N49" i="8"/>
  <c r="K49" i="8"/>
  <c r="H49" i="8"/>
  <c r="E49" i="8"/>
  <c r="B49" i="8"/>
  <c r="AR48" i="8"/>
  <c r="AO48" i="8"/>
  <c r="AL48" i="8"/>
  <c r="AI48" i="8"/>
  <c r="AF48" i="8"/>
  <c r="AC48" i="8"/>
  <c r="Z48" i="8"/>
  <c r="W48" i="8"/>
  <c r="T48" i="8"/>
  <c r="Q48" i="8"/>
  <c r="N48" i="8"/>
  <c r="K48" i="8"/>
  <c r="H48" i="8"/>
  <c r="E48" i="8"/>
  <c r="B48" i="8"/>
  <c r="AR47" i="8"/>
  <c r="AO47" i="8"/>
  <c r="AL47" i="8"/>
  <c r="AI47" i="8"/>
  <c r="AF47" i="8"/>
  <c r="AC47" i="8"/>
  <c r="Z47" i="8"/>
  <c r="W47" i="8"/>
  <c r="T47" i="8"/>
  <c r="Q47" i="8"/>
  <c r="N47" i="8"/>
  <c r="K47" i="8"/>
  <c r="H47" i="8"/>
  <c r="E47" i="8"/>
  <c r="B47" i="8"/>
  <c r="AR46" i="8"/>
  <c r="AO46" i="8"/>
  <c r="AL46" i="8"/>
  <c r="AI46" i="8"/>
  <c r="AF46" i="8"/>
  <c r="AC46" i="8"/>
  <c r="Z46" i="8"/>
  <c r="W46" i="8"/>
  <c r="T46" i="8"/>
  <c r="Q46" i="8"/>
  <c r="N46" i="8"/>
  <c r="K46" i="8"/>
  <c r="H46" i="8"/>
  <c r="E46" i="8"/>
  <c r="B46" i="8"/>
  <c r="AR45" i="8"/>
  <c r="AO45" i="8"/>
  <c r="AL45" i="8"/>
  <c r="AI45" i="8"/>
  <c r="AF45" i="8"/>
  <c r="AC45" i="8"/>
  <c r="Z45" i="8"/>
  <c r="W45" i="8"/>
  <c r="T45" i="8"/>
  <c r="Q45" i="8"/>
  <c r="N45" i="8"/>
  <c r="K45" i="8"/>
  <c r="H45" i="8"/>
  <c r="E45" i="8"/>
  <c r="B45" i="8"/>
  <c r="AR44" i="8"/>
  <c r="AO44" i="8"/>
  <c r="AL44" i="8"/>
  <c r="AI44" i="8"/>
  <c r="AF44" i="8"/>
  <c r="AC44" i="8"/>
  <c r="Z44" i="8"/>
  <c r="W44" i="8"/>
  <c r="T44" i="8"/>
  <c r="Q44" i="8"/>
  <c r="N44" i="8"/>
  <c r="K44" i="8"/>
  <c r="H44" i="8"/>
  <c r="E44" i="8"/>
  <c r="B44" i="8"/>
  <c r="AR43" i="8"/>
  <c r="AO43" i="8"/>
  <c r="AL43" i="8"/>
  <c r="AI43" i="8"/>
  <c r="AF43" i="8"/>
  <c r="AC43" i="8"/>
  <c r="Z43" i="8"/>
  <c r="W43" i="8"/>
  <c r="T43" i="8"/>
  <c r="Q43" i="8"/>
  <c r="N43" i="8"/>
  <c r="K43" i="8"/>
  <c r="H43" i="8"/>
  <c r="E43" i="8"/>
  <c r="B43" i="8"/>
  <c r="AR42" i="8"/>
  <c r="AO42" i="8"/>
  <c r="AL42" i="8"/>
  <c r="AI42" i="8"/>
  <c r="AF42" i="8"/>
  <c r="AC42" i="8"/>
  <c r="Z42" i="8"/>
  <c r="W42" i="8"/>
  <c r="T42" i="8"/>
  <c r="Q42" i="8"/>
  <c r="N42" i="8"/>
  <c r="K42" i="8"/>
  <c r="H42" i="8"/>
  <c r="E42" i="8"/>
  <c r="B42" i="8"/>
  <c r="AR41" i="8"/>
  <c r="AO41" i="8"/>
  <c r="AL41" i="8"/>
  <c r="AI41" i="8"/>
  <c r="AF41" i="8"/>
  <c r="AC41" i="8"/>
  <c r="Z41" i="8"/>
  <c r="W41" i="8"/>
  <c r="T41" i="8"/>
  <c r="Q41" i="8"/>
  <c r="N41" i="8"/>
  <c r="K41" i="8"/>
  <c r="H41" i="8"/>
  <c r="E41" i="8"/>
  <c r="B41" i="8"/>
  <c r="AR40" i="8"/>
  <c r="AO40" i="8"/>
  <c r="AL40" i="8"/>
  <c r="AI40" i="8"/>
  <c r="AF40" i="8"/>
  <c r="AC40" i="8"/>
  <c r="Z40" i="8"/>
  <c r="W40" i="8"/>
  <c r="T40" i="8"/>
  <c r="Q40" i="8"/>
  <c r="N40" i="8"/>
  <c r="K40" i="8"/>
  <c r="H40" i="8"/>
  <c r="E40" i="8"/>
  <c r="B40" i="8"/>
  <c r="AR39" i="8"/>
  <c r="AO39" i="8"/>
  <c r="AL39" i="8"/>
  <c r="AI39" i="8"/>
  <c r="AF39" i="8"/>
  <c r="AC39" i="8"/>
  <c r="Z39" i="8"/>
  <c r="W39" i="8"/>
  <c r="T39" i="8"/>
  <c r="Q39" i="8"/>
  <c r="N39" i="8"/>
  <c r="K39" i="8"/>
  <c r="H39" i="8"/>
  <c r="E39" i="8"/>
  <c r="B39" i="8"/>
  <c r="AR38" i="8"/>
  <c r="AO38" i="8"/>
  <c r="AL38" i="8"/>
  <c r="AI38" i="8"/>
  <c r="AF38" i="8"/>
  <c r="AC38" i="8"/>
  <c r="Z38" i="8"/>
  <c r="W38" i="8"/>
  <c r="T38" i="8"/>
  <c r="Q38" i="8"/>
  <c r="N38" i="8"/>
  <c r="K38" i="8"/>
  <c r="H38" i="8"/>
  <c r="E38" i="8"/>
  <c r="B38" i="8"/>
  <c r="AR37" i="8"/>
  <c r="AO37" i="8"/>
  <c r="AL37" i="8"/>
  <c r="AI37" i="8"/>
  <c r="AF37" i="8"/>
  <c r="AC37" i="8"/>
  <c r="Z37" i="8"/>
  <c r="W37" i="8"/>
  <c r="T37" i="8"/>
  <c r="Q37" i="8"/>
  <c r="N37" i="8"/>
  <c r="K37" i="8"/>
  <c r="H37" i="8"/>
  <c r="E37" i="8"/>
  <c r="B37" i="8"/>
  <c r="AR36" i="8"/>
  <c r="AO36" i="8"/>
  <c r="AL36" i="8"/>
  <c r="AI36" i="8"/>
  <c r="AF36" i="8"/>
  <c r="AC36" i="8"/>
  <c r="Z36" i="8"/>
  <c r="W36" i="8"/>
  <c r="T36" i="8"/>
  <c r="Q36" i="8"/>
  <c r="N36" i="8"/>
  <c r="K36" i="8"/>
  <c r="H36" i="8"/>
  <c r="E36" i="8"/>
  <c r="B36" i="8"/>
  <c r="AR35" i="8"/>
  <c r="AO35" i="8"/>
  <c r="AL35" i="8"/>
  <c r="AI35" i="8"/>
  <c r="AF35" i="8"/>
  <c r="AC35" i="8"/>
  <c r="Z35" i="8"/>
  <c r="W35" i="8"/>
  <c r="T35" i="8"/>
  <c r="Q35" i="8"/>
  <c r="N35" i="8"/>
  <c r="K35" i="8"/>
  <c r="H35" i="8"/>
  <c r="E35" i="8"/>
  <c r="B35" i="8"/>
  <c r="AR34" i="8"/>
  <c r="AO34" i="8"/>
  <c r="AL34" i="8"/>
  <c r="AI34" i="8"/>
  <c r="AF34" i="8"/>
  <c r="AC34" i="8"/>
  <c r="Z34" i="8"/>
  <c r="W34" i="8"/>
  <c r="T34" i="8"/>
  <c r="Q34" i="8"/>
  <c r="N34" i="8"/>
  <c r="K34" i="8"/>
  <c r="H34" i="8"/>
  <c r="E34" i="8"/>
  <c r="B34" i="8"/>
  <c r="AR33" i="8"/>
  <c r="AO33" i="8"/>
  <c r="AL33" i="8"/>
  <c r="AI33" i="8"/>
  <c r="AF33" i="8"/>
  <c r="AC33" i="8"/>
  <c r="Z33" i="8"/>
  <c r="W33" i="8"/>
  <c r="T33" i="8"/>
  <c r="Q33" i="8"/>
  <c r="N33" i="8"/>
  <c r="K33" i="8"/>
  <c r="H33" i="8"/>
  <c r="E33" i="8"/>
  <c r="B33" i="8"/>
  <c r="AR32" i="8"/>
  <c r="AO32" i="8"/>
  <c r="AL32" i="8"/>
  <c r="AI32" i="8"/>
  <c r="AF32" i="8"/>
  <c r="AC32" i="8"/>
  <c r="Z32" i="8"/>
  <c r="W32" i="8"/>
  <c r="T32" i="8"/>
  <c r="Q32" i="8"/>
  <c r="N32" i="8"/>
  <c r="K32" i="8"/>
  <c r="H32" i="8"/>
  <c r="E32" i="8"/>
  <c r="B32" i="8"/>
  <c r="AR31" i="8"/>
  <c r="AO31" i="8"/>
  <c r="AL31" i="8"/>
  <c r="AI31" i="8"/>
  <c r="AF31" i="8"/>
  <c r="AC31" i="8"/>
  <c r="Z31" i="8"/>
  <c r="W31" i="8"/>
  <c r="T31" i="8"/>
  <c r="Q31" i="8"/>
  <c r="N31" i="8"/>
  <c r="K31" i="8"/>
  <c r="H31" i="8"/>
  <c r="E31" i="8"/>
  <c r="B31" i="8"/>
  <c r="AR30" i="8"/>
  <c r="AO30" i="8"/>
  <c r="AL30" i="8"/>
  <c r="AI30" i="8"/>
  <c r="AF30" i="8"/>
  <c r="AC30" i="8"/>
  <c r="Z30" i="8"/>
  <c r="W30" i="8"/>
  <c r="T30" i="8"/>
  <c r="Q30" i="8"/>
  <c r="N30" i="8"/>
  <c r="K30" i="8"/>
  <c r="H30" i="8"/>
  <c r="E30" i="8"/>
  <c r="B30" i="8"/>
  <c r="AR29" i="8"/>
  <c r="AO29" i="8"/>
  <c r="AL29" i="8"/>
  <c r="AI29" i="8"/>
  <c r="AF29" i="8"/>
  <c r="AC29" i="8"/>
  <c r="Z29" i="8"/>
  <c r="W29" i="8"/>
  <c r="T29" i="8"/>
  <c r="Q29" i="8"/>
  <c r="N29" i="8"/>
  <c r="K29" i="8"/>
  <c r="H29" i="8"/>
  <c r="E29" i="8"/>
  <c r="B29" i="8"/>
  <c r="AR28" i="8"/>
  <c r="AO28" i="8"/>
  <c r="AL28" i="8"/>
  <c r="AI28" i="8"/>
  <c r="AF28" i="8"/>
  <c r="AC28" i="8"/>
  <c r="Z28" i="8"/>
  <c r="W28" i="8"/>
  <c r="T28" i="8"/>
  <c r="Q28" i="8"/>
  <c r="N28" i="8"/>
  <c r="K28" i="8"/>
  <c r="H28" i="8"/>
  <c r="E28" i="8"/>
  <c r="B28" i="8"/>
  <c r="AR27" i="8"/>
  <c r="AO27" i="8"/>
  <c r="AL27" i="8"/>
  <c r="AI27" i="8"/>
  <c r="AF27" i="8"/>
  <c r="AC27" i="8"/>
  <c r="Z27" i="8"/>
  <c r="W27" i="8"/>
  <c r="T27" i="8"/>
  <c r="Q27" i="8"/>
  <c r="N27" i="8"/>
  <c r="K27" i="8"/>
  <c r="H27" i="8"/>
  <c r="E27" i="8"/>
  <c r="B27" i="8"/>
  <c r="AR26" i="8"/>
  <c r="AO26" i="8"/>
  <c r="AL26" i="8"/>
  <c r="AI26" i="8"/>
  <c r="AF26" i="8"/>
  <c r="AC26" i="8"/>
  <c r="Z26" i="8"/>
  <c r="W26" i="8"/>
  <c r="T26" i="8"/>
  <c r="Q26" i="8"/>
  <c r="N26" i="8"/>
  <c r="K26" i="8"/>
  <c r="H26" i="8"/>
  <c r="E26" i="8"/>
  <c r="B26" i="8"/>
  <c r="AR25" i="8"/>
  <c r="AO25" i="8"/>
  <c r="AL25" i="8"/>
  <c r="AI25" i="8"/>
  <c r="AF25" i="8"/>
  <c r="AC25" i="8"/>
  <c r="Z25" i="8"/>
  <c r="W25" i="8"/>
  <c r="T25" i="8"/>
  <c r="Q25" i="8"/>
  <c r="N25" i="8"/>
  <c r="K25" i="8"/>
  <c r="H25" i="8"/>
  <c r="E25" i="8"/>
  <c r="B25" i="8"/>
  <c r="AR24" i="8"/>
  <c r="AO24" i="8"/>
  <c r="AL24" i="8"/>
  <c r="AI24" i="8"/>
  <c r="AF24" i="8"/>
  <c r="AC24" i="8"/>
  <c r="Z24" i="8"/>
  <c r="W24" i="8"/>
  <c r="T24" i="8"/>
  <c r="Q24" i="8"/>
  <c r="N24" i="8"/>
  <c r="K24" i="8"/>
  <c r="H24" i="8"/>
  <c r="E24" i="8"/>
  <c r="B24" i="8"/>
  <c r="AR23" i="8"/>
  <c r="AO23" i="8"/>
  <c r="AL23" i="8"/>
  <c r="AI23" i="8"/>
  <c r="AF23" i="8"/>
  <c r="AC23" i="8"/>
  <c r="Z23" i="8"/>
  <c r="W23" i="8"/>
  <c r="T23" i="8"/>
  <c r="Q23" i="8"/>
  <c r="N23" i="8"/>
  <c r="K23" i="8"/>
  <c r="H23" i="8"/>
  <c r="E23" i="8"/>
  <c r="B23" i="8"/>
  <c r="AR22" i="8"/>
  <c r="AO22" i="8"/>
  <c r="AL22" i="8"/>
  <c r="AI22" i="8"/>
  <c r="AF22" i="8"/>
  <c r="AC22" i="8"/>
  <c r="Z22" i="8"/>
  <c r="W22" i="8"/>
  <c r="T22" i="8"/>
  <c r="Q22" i="8"/>
  <c r="N22" i="8"/>
  <c r="K22" i="8"/>
  <c r="H22" i="8"/>
  <c r="E22" i="8"/>
  <c r="B22" i="8"/>
  <c r="AR21" i="8"/>
  <c r="AO21" i="8"/>
  <c r="AL21" i="8"/>
  <c r="AI21" i="8"/>
  <c r="AF21" i="8"/>
  <c r="AC21" i="8"/>
  <c r="Z21" i="8"/>
  <c r="W21" i="8"/>
  <c r="T21" i="8"/>
  <c r="Q21" i="8"/>
  <c r="N21" i="8"/>
  <c r="K21" i="8"/>
  <c r="H21" i="8"/>
  <c r="E21" i="8"/>
  <c r="B21" i="8"/>
  <c r="AR20" i="8"/>
  <c r="AO20" i="8"/>
  <c r="AL20" i="8"/>
  <c r="AI20" i="8"/>
  <c r="AF20" i="8"/>
  <c r="AC20" i="8"/>
  <c r="Z20" i="8"/>
  <c r="W20" i="8"/>
  <c r="T20" i="8"/>
  <c r="Q20" i="8"/>
  <c r="N20" i="8"/>
  <c r="K20" i="8"/>
  <c r="H20" i="8"/>
  <c r="E20" i="8"/>
  <c r="B20" i="8"/>
  <c r="AR19" i="8"/>
  <c r="AO19" i="8"/>
  <c r="AL19" i="8"/>
  <c r="AI19" i="8"/>
  <c r="AF19" i="8"/>
  <c r="AC19" i="8"/>
  <c r="Z19" i="8"/>
  <c r="W19" i="8"/>
  <c r="T19" i="8"/>
  <c r="Q19" i="8"/>
  <c r="N19" i="8"/>
  <c r="K19" i="8"/>
  <c r="H19" i="8"/>
  <c r="E19" i="8"/>
  <c r="B19" i="8"/>
  <c r="AR18" i="8"/>
  <c r="AO18" i="8"/>
  <c r="AL18" i="8"/>
  <c r="AI18" i="8"/>
  <c r="AF18" i="8"/>
  <c r="AC18" i="8"/>
  <c r="Z18" i="8"/>
  <c r="W18" i="8"/>
  <c r="T18" i="8"/>
  <c r="Q18" i="8"/>
  <c r="N18" i="8"/>
  <c r="K18" i="8"/>
  <c r="H18" i="8"/>
  <c r="E18" i="8"/>
  <c r="B18" i="8"/>
  <c r="AR17" i="8"/>
  <c r="AO17" i="8"/>
  <c r="AL17" i="8"/>
  <c r="AI17" i="8"/>
  <c r="AF17" i="8"/>
  <c r="AC17" i="8"/>
  <c r="Z17" i="8"/>
  <c r="W17" i="8"/>
  <c r="T17" i="8"/>
  <c r="Q17" i="8"/>
  <c r="N17" i="8"/>
  <c r="K17" i="8"/>
  <c r="H17" i="8"/>
  <c r="E17" i="8"/>
  <c r="B17" i="8"/>
  <c r="AR16" i="8"/>
  <c r="AO16" i="8"/>
  <c r="AL16" i="8"/>
  <c r="AI16" i="8"/>
  <c r="AF16" i="8"/>
  <c r="AC16" i="8"/>
  <c r="Z16" i="8"/>
  <c r="W16" i="8"/>
  <c r="T16" i="8"/>
  <c r="Q16" i="8"/>
  <c r="N16" i="8"/>
  <c r="K16" i="8"/>
  <c r="H16" i="8"/>
  <c r="E16" i="8"/>
  <c r="B16" i="8"/>
  <c r="AR15" i="8"/>
  <c r="AO15" i="8"/>
  <c r="AL15" i="8"/>
  <c r="AI15" i="8"/>
  <c r="AF15" i="8"/>
  <c r="AC15" i="8"/>
  <c r="Z15" i="8"/>
  <c r="W15" i="8"/>
  <c r="T15" i="8"/>
  <c r="Q15" i="8"/>
  <c r="N15" i="8"/>
  <c r="K15" i="8"/>
  <c r="H15" i="8"/>
  <c r="E15" i="8"/>
  <c r="B15" i="8"/>
  <c r="AR14" i="8"/>
  <c r="AO14" i="8"/>
  <c r="AL14" i="8"/>
  <c r="AI14" i="8"/>
  <c r="AF14" i="8"/>
  <c r="AC14" i="8"/>
  <c r="Z14" i="8"/>
  <c r="W14" i="8"/>
  <c r="T14" i="8"/>
  <c r="Q14" i="8"/>
  <c r="N14" i="8"/>
  <c r="K14" i="8"/>
  <c r="H14" i="8"/>
  <c r="E14" i="8"/>
  <c r="B14" i="8"/>
  <c r="AR13" i="8"/>
  <c r="AO13" i="8"/>
  <c r="AL13" i="8"/>
  <c r="AI13" i="8"/>
  <c r="AF13" i="8"/>
  <c r="AC13" i="8"/>
  <c r="Z13" i="8"/>
  <c r="W13" i="8"/>
  <c r="T13" i="8"/>
  <c r="Q13" i="8"/>
  <c r="N13" i="8"/>
  <c r="K13" i="8"/>
  <c r="H13" i="8"/>
  <c r="E13" i="8"/>
  <c r="B13" i="8"/>
  <c r="AR12" i="8"/>
  <c r="AO12" i="8"/>
  <c r="AL12" i="8"/>
  <c r="AI12" i="8"/>
  <c r="AF12" i="8"/>
  <c r="AC12" i="8"/>
  <c r="Z12" i="8"/>
  <c r="W12" i="8"/>
  <c r="T12" i="8"/>
  <c r="Q12" i="8"/>
  <c r="N12" i="8"/>
  <c r="K12" i="8"/>
  <c r="H12" i="8"/>
  <c r="E12" i="8"/>
  <c r="B12" i="8"/>
  <c r="AR11" i="8"/>
  <c r="AO11" i="8"/>
  <c r="AL11" i="8"/>
  <c r="AI11" i="8"/>
  <c r="AF11" i="8"/>
  <c r="AC11" i="8"/>
  <c r="Z11" i="8"/>
  <c r="W11" i="8"/>
  <c r="T11" i="8"/>
  <c r="Q11" i="8"/>
  <c r="N11" i="8"/>
  <c r="K11" i="8"/>
  <c r="H11" i="8"/>
  <c r="E11" i="8"/>
  <c r="B11" i="8"/>
  <c r="AR10" i="8"/>
  <c r="AO10" i="8"/>
  <c r="AL10" i="8"/>
  <c r="AI10" i="8"/>
  <c r="AF10" i="8"/>
  <c r="AC10" i="8"/>
  <c r="Z10" i="8"/>
  <c r="W10" i="8"/>
  <c r="T10" i="8"/>
  <c r="Q10" i="8"/>
  <c r="N10" i="8"/>
  <c r="K10" i="8"/>
  <c r="H10" i="8"/>
  <c r="E10" i="8"/>
  <c r="B10" i="8"/>
  <c r="AR9" i="8"/>
  <c r="AO9" i="8"/>
  <c r="AL9" i="8"/>
  <c r="AI9" i="8"/>
  <c r="AF9" i="8"/>
  <c r="AC9" i="8"/>
  <c r="Z9" i="8"/>
  <c r="W9" i="8"/>
  <c r="T9" i="8"/>
  <c r="Q9" i="8"/>
  <c r="N9" i="8"/>
  <c r="K9" i="8"/>
  <c r="H9" i="8"/>
  <c r="E9" i="8"/>
  <c r="B9" i="8"/>
  <c r="AR8" i="8"/>
  <c r="AO8" i="8"/>
  <c r="AL8" i="8"/>
  <c r="AI8" i="8"/>
  <c r="AF8" i="8"/>
  <c r="AC8" i="8"/>
  <c r="Z8" i="8"/>
  <c r="W8" i="8"/>
  <c r="T8" i="8"/>
  <c r="Q8" i="8"/>
  <c r="N8" i="8"/>
  <c r="K8" i="8"/>
  <c r="H8" i="8"/>
  <c r="E8" i="8"/>
  <c r="B8" i="8"/>
  <c r="AR7" i="8"/>
  <c r="AO7" i="8"/>
  <c r="AL7" i="8"/>
  <c r="AI7" i="8"/>
  <c r="AF7" i="8"/>
  <c r="AC7" i="8"/>
  <c r="Z7" i="8"/>
  <c r="W7" i="8"/>
  <c r="T7" i="8"/>
  <c r="Q7" i="8"/>
  <c r="N7" i="8"/>
  <c r="K7" i="8"/>
  <c r="H7" i="8"/>
  <c r="E7" i="8"/>
  <c r="B7" i="8"/>
  <c r="AR6" i="8"/>
  <c r="AO6" i="8"/>
  <c r="AL6" i="8"/>
  <c r="AI6" i="8"/>
  <c r="AF6" i="8"/>
  <c r="AC6" i="8"/>
  <c r="Z6" i="8"/>
  <c r="W6" i="8"/>
  <c r="T6" i="8"/>
  <c r="Q6" i="8"/>
  <c r="N6" i="8"/>
  <c r="K6" i="8"/>
  <c r="H6" i="8"/>
  <c r="E6" i="8"/>
  <c r="B6" i="8"/>
  <c r="AR5" i="8"/>
  <c r="AO5" i="8"/>
  <c r="AL5" i="8"/>
  <c r="AI5" i="8"/>
  <c r="AF5" i="8"/>
  <c r="AC5" i="8"/>
  <c r="Z5" i="8"/>
  <c r="W5" i="8"/>
  <c r="T5" i="8"/>
  <c r="Q5" i="8"/>
  <c r="N5" i="8"/>
  <c r="K5" i="8"/>
  <c r="H5" i="8"/>
  <c r="E5" i="8"/>
  <c r="B5" i="8"/>
  <c r="AR4" i="8"/>
  <c r="AO4" i="8"/>
  <c r="AL4" i="8"/>
  <c r="AI4" i="8"/>
  <c r="AF4" i="8"/>
  <c r="AC4" i="8"/>
  <c r="Z4" i="8"/>
  <c r="W4" i="8"/>
  <c r="T4" i="8"/>
  <c r="Q4" i="8"/>
  <c r="N4" i="8"/>
  <c r="K4" i="8"/>
  <c r="H4" i="8"/>
  <c r="E4" i="8"/>
  <c r="B4" i="8"/>
  <c r="AR3" i="8"/>
  <c r="AO3" i="8"/>
  <c r="AL3" i="8"/>
  <c r="AI3" i="8"/>
  <c r="AF3" i="8"/>
  <c r="AC3" i="8"/>
  <c r="Z3" i="8"/>
  <c r="W3" i="8"/>
  <c r="T3" i="8"/>
  <c r="Q3" i="8"/>
  <c r="N3" i="8"/>
  <c r="K3" i="8"/>
  <c r="H3" i="8"/>
  <c r="E3" i="8"/>
  <c r="B3" i="8"/>
</calcChain>
</file>

<file path=xl/sharedStrings.xml><?xml version="1.0" encoding="utf-8"?>
<sst xmlns="http://schemas.openxmlformats.org/spreadsheetml/2006/main" count="120" uniqueCount="28">
  <si>
    <t>X</t>
  </si>
  <si>
    <t>Y</t>
  </si>
  <si>
    <t>FISH</t>
  </si>
  <si>
    <t>IF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</si>
  <si>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</si>
  <si>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</si>
  <si>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</si>
  <si>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</si>
  <si>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</si>
  <si>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</si>
  <si>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</si>
  <si>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</si>
  <si>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</si>
  <si>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</si>
  <si>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</si>
  <si>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</si>
  <si>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</si>
  <si>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</si>
  <si>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</si>
  <si>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</si>
  <si>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</si>
  <si>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</si>
  <si>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</si>
  <si>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</si>
  <si>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Mean</t>
  </si>
  <si>
    <t>STDDEV</t>
  </si>
  <si>
    <t>SEM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</si>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</sst>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3.296405890507053E-2</c:v>
                  </c:pt>
                  <c:pt idx="2">
                    <c:v>3.8978829182701728E-2</c:v>
                  </c:pt>
                  <c:pt idx="3">
                    <c:v>4.3131522335275042E-2</c:v>
                  </c:pt>
                  <c:pt idx="4">
                    <c:v>4.1322005271815357E-2</c:v>
                  </c:pt>
                  <c:pt idx="5">
                    <c:v>3.6953740496170805E-2</c:v>
                  </c:pt>
                  <c:pt idx="6">
                    <c:v>3.7022892030908743E-2</c:v>
                  </c:pt>
                  <c:pt idx="7">
                    <c:v>4.0227820342150659E-2</c:v>
                  </c:pt>
                  <c:pt idx="8">
                    <c:v>4.5259370823707054E-2</c:v>
                  </c:pt>
                  <c:pt idx="9">
                    <c:v>4.6418237846064858E-2</c:v>
                  </c:pt>
                  <c:pt idx="10">
                    <c:v>4.0979772151129516E-2</c:v>
                  </c:pt>
                  <c:pt idx="11">
                    <c:v>4.4941485659091965E-2</c:v>
                  </c:pt>
                  <c:pt idx="12">
                    <c:v>3.7586984806450424E-2</c:v>
                  </c:pt>
                  <c:pt idx="13">
                    <c:v>3.7946736121927269E-2</c:v>
                  </c:pt>
                  <c:pt idx="14">
                    <c:v>3.5475077469363001E-2</c:v>
                  </c:pt>
                  <c:pt idx="15">
                    <c:v>3.4936642302851942E-2</c:v>
                  </c:pt>
                  <c:pt idx="16">
                    <c:v>3.607638432262137E-2</c:v>
                  </c:pt>
                  <c:pt idx="17">
                    <c:v>3.6713517026880221E-2</c:v>
                  </c:pt>
                  <c:pt idx="18">
                    <c:v>3.8269138841638496E-2</c:v>
                  </c:pt>
                  <c:pt idx="19">
                    <c:v>3.2545879635526333E-2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3.296405890507053E-2</c:v>
                  </c:pt>
                  <c:pt idx="2">
                    <c:v>3.8978829182701728E-2</c:v>
                  </c:pt>
                  <c:pt idx="3">
                    <c:v>4.3131522335275042E-2</c:v>
                  </c:pt>
                  <c:pt idx="4">
                    <c:v>4.1322005271815357E-2</c:v>
                  </c:pt>
                  <c:pt idx="5">
                    <c:v>3.6953740496170805E-2</c:v>
                  </c:pt>
                  <c:pt idx="6">
                    <c:v>3.7022892030908743E-2</c:v>
                  </c:pt>
                  <c:pt idx="7">
                    <c:v>4.0227820342150659E-2</c:v>
                  </c:pt>
                  <c:pt idx="8">
                    <c:v>4.5259370823707054E-2</c:v>
                  </c:pt>
                  <c:pt idx="9">
                    <c:v>4.6418237846064858E-2</c:v>
                  </c:pt>
                  <c:pt idx="10">
                    <c:v>4.0979772151129516E-2</c:v>
                  </c:pt>
                  <c:pt idx="11">
                    <c:v>4.4941485659091965E-2</c:v>
                  </c:pt>
                  <c:pt idx="12">
                    <c:v>3.7586984806450424E-2</c:v>
                  </c:pt>
                  <c:pt idx="13">
                    <c:v>3.7946736121927269E-2</c:v>
                  </c:pt>
                  <c:pt idx="14">
                    <c:v>3.5475077469363001E-2</c:v>
                  </c:pt>
                  <c:pt idx="15">
                    <c:v>3.4936642302851942E-2</c:v>
                  </c:pt>
                  <c:pt idx="16">
                    <c:v>3.607638432262137E-2</c:v>
                  </c:pt>
                  <c:pt idx="17">
                    <c:v>3.6713517026880221E-2</c:v>
                  </c:pt>
                  <c:pt idx="18">
                    <c:v>3.8269138841638496E-2</c:v>
                  </c:pt>
                  <c:pt idx="19">
                    <c:v>3.2545879635526333E-2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1.0057378772615408</c:v>
                </c:pt>
                <c:pt idx="2">
                  <c:v>0.8605929146680158</c:v>
                </c:pt>
                <c:pt idx="3">
                  <c:v>0.73857599385106643</c:v>
                </c:pt>
                <c:pt idx="4">
                  <c:v>0.67263401915908938</c:v>
                </c:pt>
                <c:pt idx="5">
                  <c:v>0.66085331143100068</c:v>
                </c:pt>
                <c:pt idx="6">
                  <c:v>0.63604061832980285</c:v>
                </c:pt>
                <c:pt idx="7">
                  <c:v>0.60502892171845601</c:v>
                </c:pt>
                <c:pt idx="8">
                  <c:v>0.61252258113782798</c:v>
                </c:pt>
                <c:pt idx="9">
                  <c:v>0.62399497212246646</c:v>
                </c:pt>
                <c:pt idx="10">
                  <c:v>0.62633301194584878</c:v>
                </c:pt>
                <c:pt idx="11">
                  <c:v>0.63739182317247467</c:v>
                </c:pt>
                <c:pt idx="12">
                  <c:v>0.642705500213127</c:v>
                </c:pt>
                <c:pt idx="13">
                  <c:v>0.64052421527066039</c:v>
                </c:pt>
                <c:pt idx="14">
                  <c:v>0.63688097140774547</c:v>
                </c:pt>
                <c:pt idx="15">
                  <c:v>0.64069813319901125</c:v>
                </c:pt>
                <c:pt idx="16">
                  <c:v>0.66008980297264197</c:v>
                </c:pt>
                <c:pt idx="17">
                  <c:v>0.68460487773792511</c:v>
                </c:pt>
                <c:pt idx="18">
                  <c:v>0.67383232322910014</c:v>
                </c:pt>
                <c:pt idx="19">
                  <c:v>0.65030441845930487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7B-4BF3-90C8-10D76CC4FCAC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1.1115425432404775</c:v>
                  </c:pt>
                  <c:pt idx="1">
                    <c:v>1.4455801479155082</c:v>
                  </c:pt>
                  <c:pt idx="2">
                    <c:v>1.4331687646967572</c:v>
                  </c:pt>
                  <c:pt idx="3">
                    <c:v>1.9312547934925703</c:v>
                  </c:pt>
                  <c:pt idx="4">
                    <c:v>2.2769054344332336</c:v>
                  </c:pt>
                  <c:pt idx="5">
                    <c:v>1.9746517181124477</c:v>
                  </c:pt>
                  <c:pt idx="6">
                    <c:v>1.8156672992792604</c:v>
                  </c:pt>
                  <c:pt idx="7">
                    <c:v>2.0203259946646894</c:v>
                  </c:pt>
                  <c:pt idx="8">
                    <c:v>2.3957966175349465</c:v>
                  </c:pt>
                  <c:pt idx="9">
                    <c:v>2.2943719747584663</c:v>
                  </c:pt>
                  <c:pt idx="10">
                    <c:v>4.2130250379407634</c:v>
                  </c:pt>
                  <c:pt idx="11">
                    <c:v>7.6855400595244472</c:v>
                  </c:pt>
                  <c:pt idx="12">
                    <c:v>11.360498478196115</c:v>
                  </c:pt>
                  <c:pt idx="13">
                    <c:v>6.8674111423148458</c:v>
                  </c:pt>
                  <c:pt idx="14">
                    <c:v>9.9235962591535216</c:v>
                  </c:pt>
                  <c:pt idx="15">
                    <c:v>10.81395725984771</c:v>
                  </c:pt>
                  <c:pt idx="16">
                    <c:v>8.1972586810683357</c:v>
                  </c:pt>
                  <c:pt idx="17">
                    <c:v>5.0774415386115335</c:v>
                  </c:pt>
                  <c:pt idx="18">
                    <c:v>4.3357503578360008</c:v>
                  </c:pt>
                  <c:pt idx="19">
                    <c:v>2.6320950485615593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1.1115425432404775</c:v>
                  </c:pt>
                  <c:pt idx="1">
                    <c:v>1.4455801479155082</c:v>
                  </c:pt>
                  <c:pt idx="2">
                    <c:v>1.4331687646967572</c:v>
                  </c:pt>
                  <c:pt idx="3">
                    <c:v>1.9312547934925703</c:v>
                  </c:pt>
                  <c:pt idx="4">
                    <c:v>2.2769054344332336</c:v>
                  </c:pt>
                  <c:pt idx="5">
                    <c:v>1.9746517181124477</c:v>
                  </c:pt>
                  <c:pt idx="6">
                    <c:v>1.8156672992792604</c:v>
                  </c:pt>
                  <c:pt idx="7">
                    <c:v>2.0203259946646894</c:v>
                  </c:pt>
                  <c:pt idx="8">
                    <c:v>2.3957966175349465</c:v>
                  </c:pt>
                  <c:pt idx="9">
                    <c:v>2.2943719747584663</c:v>
                  </c:pt>
                  <c:pt idx="10">
                    <c:v>4.2130250379407634</c:v>
                  </c:pt>
                  <c:pt idx="11">
                    <c:v>7.6855400595244472</c:v>
                  </c:pt>
                  <c:pt idx="12">
                    <c:v>11.360498478196115</c:v>
                  </c:pt>
                  <c:pt idx="13">
                    <c:v>6.8674111423148458</c:v>
                  </c:pt>
                  <c:pt idx="14">
                    <c:v>9.9235962591535216</c:v>
                  </c:pt>
                  <c:pt idx="15">
                    <c:v>10.81395725984771</c:v>
                  </c:pt>
                  <c:pt idx="16">
                    <c:v>8.1972586810683357</c:v>
                  </c:pt>
                  <c:pt idx="17">
                    <c:v>5.0774415386115335</c:v>
                  </c:pt>
                  <c:pt idx="18">
                    <c:v>4.3357503578360008</c:v>
                  </c:pt>
                  <c:pt idx="19">
                    <c:v>2.6320950485615593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12.788360888888887</c:v>
                </c:pt>
                <c:pt idx="1">
                  <c:v>14.155740555555557</c:v>
                </c:pt>
                <c:pt idx="2">
                  <c:v>14.64592133333333</c:v>
                </c:pt>
                <c:pt idx="3">
                  <c:v>15.792994222222221</c:v>
                </c:pt>
                <c:pt idx="4">
                  <c:v>16.922355111111113</c:v>
                </c:pt>
                <c:pt idx="5">
                  <c:v>18.280794</c:v>
                </c:pt>
                <c:pt idx="6">
                  <c:v>18.797787444444445</c:v>
                </c:pt>
                <c:pt idx="7">
                  <c:v>20.216955333333338</c:v>
                </c:pt>
                <c:pt idx="8">
                  <c:v>24.515865555555553</c:v>
                </c:pt>
                <c:pt idx="9">
                  <c:v>30.035529666666665</c:v>
                </c:pt>
                <c:pt idx="10">
                  <c:v>46.195344333333324</c:v>
                </c:pt>
                <c:pt idx="11">
                  <c:v>75.936284333333333</c:v>
                </c:pt>
                <c:pt idx="12">
                  <c:v>117.79545733333335</c:v>
                </c:pt>
                <c:pt idx="13">
                  <c:v>123.26363666666666</c:v>
                </c:pt>
                <c:pt idx="14">
                  <c:v>127.07659077777777</c:v>
                </c:pt>
                <c:pt idx="15">
                  <c:v>97.635853555555556</c:v>
                </c:pt>
                <c:pt idx="16">
                  <c:v>67.232871777777774</c:v>
                </c:pt>
                <c:pt idx="17">
                  <c:v>46.028159333333328</c:v>
                </c:pt>
                <c:pt idx="18">
                  <c:v>33.155152111111114</c:v>
                </c:pt>
                <c:pt idx="19">
                  <c:v>22.567409222222224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7B-4BF3-90C8-10D76CC4F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465712"/>
        <c:axId val="849468432"/>
      </c:lineChart>
      <c:catAx>
        <c:axId val="849465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468432"/>
        <c:crosses val="autoZero"/>
        <c:auto val="1"/>
        <c:lblAlgn val="ctr"/>
        <c:lblOffset val="100"/>
        <c:noMultiLvlLbl val="0"/>
      </c:catAx>
      <c:valAx>
        <c:axId val="8494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46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1.1115425432404775</c:v>
                  </c:pt>
                  <c:pt idx="1">
                    <c:v>1.4455801479155082</c:v>
                  </c:pt>
                  <c:pt idx="2">
                    <c:v>1.4331687646967572</c:v>
                  </c:pt>
                  <c:pt idx="3">
                    <c:v>1.9312547934925703</c:v>
                  </c:pt>
                  <c:pt idx="4">
                    <c:v>2.2769054344332336</c:v>
                  </c:pt>
                  <c:pt idx="5">
                    <c:v>1.9746517181124477</c:v>
                  </c:pt>
                  <c:pt idx="6">
                    <c:v>1.8156672992792604</c:v>
                  </c:pt>
                  <c:pt idx="7">
                    <c:v>2.0203259946646894</c:v>
                  </c:pt>
                  <c:pt idx="8">
                    <c:v>2.3957966175349465</c:v>
                  </c:pt>
                  <c:pt idx="9">
                    <c:v>2.2943719747584663</c:v>
                  </c:pt>
                  <c:pt idx="10">
                    <c:v>4.2130250379407634</c:v>
                  </c:pt>
                  <c:pt idx="11">
                    <c:v>7.6855400595244472</c:v>
                  </c:pt>
                  <c:pt idx="12">
                    <c:v>11.360498478196115</c:v>
                  </c:pt>
                  <c:pt idx="13">
                    <c:v>6.8674111423148458</c:v>
                  </c:pt>
                  <c:pt idx="14">
                    <c:v>9.9235962591535216</c:v>
                  </c:pt>
                  <c:pt idx="15">
                    <c:v>10.81395725984771</c:v>
                  </c:pt>
                  <c:pt idx="16">
                    <c:v>8.1972586810683357</c:v>
                  </c:pt>
                  <c:pt idx="17">
                    <c:v>5.0774415386115335</c:v>
                  </c:pt>
                  <c:pt idx="18">
                    <c:v>4.3357503578360008</c:v>
                  </c:pt>
                  <c:pt idx="19">
                    <c:v>2.6320950485615593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1.1115425432404775</c:v>
                  </c:pt>
                  <c:pt idx="1">
                    <c:v>1.4455801479155082</c:v>
                  </c:pt>
                  <c:pt idx="2">
                    <c:v>1.4331687646967572</c:v>
                  </c:pt>
                  <c:pt idx="3">
                    <c:v>1.9312547934925703</c:v>
                  </c:pt>
                  <c:pt idx="4">
                    <c:v>2.2769054344332336</c:v>
                  </c:pt>
                  <c:pt idx="5">
                    <c:v>1.9746517181124477</c:v>
                  </c:pt>
                  <c:pt idx="6">
                    <c:v>1.8156672992792604</c:v>
                  </c:pt>
                  <c:pt idx="7">
                    <c:v>2.0203259946646894</c:v>
                  </c:pt>
                  <c:pt idx="8">
                    <c:v>2.3957966175349465</c:v>
                  </c:pt>
                  <c:pt idx="9">
                    <c:v>2.2943719747584663</c:v>
                  </c:pt>
                  <c:pt idx="10">
                    <c:v>4.2130250379407634</c:v>
                  </c:pt>
                  <c:pt idx="11">
                    <c:v>7.6855400595244472</c:v>
                  </c:pt>
                  <c:pt idx="12">
                    <c:v>11.360498478196115</c:v>
                  </c:pt>
                  <c:pt idx="13">
                    <c:v>6.8674111423148458</c:v>
                  </c:pt>
                  <c:pt idx="14">
                    <c:v>9.9235962591535216</c:v>
                  </c:pt>
                  <c:pt idx="15">
                    <c:v>10.81395725984771</c:v>
                  </c:pt>
                  <c:pt idx="16">
                    <c:v>8.1972586810683357</c:v>
                  </c:pt>
                  <c:pt idx="17">
                    <c:v>5.0774415386115335</c:v>
                  </c:pt>
                  <c:pt idx="18">
                    <c:v>4.3357503578360008</c:v>
                  </c:pt>
                  <c:pt idx="19">
                    <c:v>2.6320950485615593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12.788360888888887</c:v>
                </c:pt>
                <c:pt idx="1">
                  <c:v>14.155740555555557</c:v>
                </c:pt>
                <c:pt idx="2">
                  <c:v>14.64592133333333</c:v>
                </c:pt>
                <c:pt idx="3">
                  <c:v>15.792994222222221</c:v>
                </c:pt>
                <c:pt idx="4">
                  <c:v>16.922355111111113</c:v>
                </c:pt>
                <c:pt idx="5">
                  <c:v>18.280794</c:v>
                </c:pt>
                <c:pt idx="6">
                  <c:v>18.797787444444445</c:v>
                </c:pt>
                <c:pt idx="7">
                  <c:v>20.216955333333338</c:v>
                </c:pt>
                <c:pt idx="8">
                  <c:v>24.515865555555553</c:v>
                </c:pt>
                <c:pt idx="9">
                  <c:v>30.035529666666665</c:v>
                </c:pt>
                <c:pt idx="10">
                  <c:v>46.195344333333324</c:v>
                </c:pt>
                <c:pt idx="11">
                  <c:v>75.936284333333333</c:v>
                </c:pt>
                <c:pt idx="12">
                  <c:v>117.79545733333335</c:v>
                </c:pt>
                <c:pt idx="13">
                  <c:v>123.26363666666666</c:v>
                </c:pt>
                <c:pt idx="14">
                  <c:v>127.07659077777777</c:v>
                </c:pt>
                <c:pt idx="15">
                  <c:v>97.635853555555556</c:v>
                </c:pt>
                <c:pt idx="16">
                  <c:v>67.232871777777774</c:v>
                </c:pt>
                <c:pt idx="17">
                  <c:v>46.028159333333328</c:v>
                </c:pt>
                <c:pt idx="18">
                  <c:v>33.155152111111114</c:v>
                </c:pt>
                <c:pt idx="19">
                  <c:v>22.567409222222224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32-4A3B-B7D7-ECF4ECC8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467888"/>
        <c:axId val="663467552"/>
      </c:lineChart>
      <c:catAx>
        <c:axId val="84946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467552"/>
        <c:crosses val="autoZero"/>
        <c:auto val="1"/>
        <c:lblAlgn val="ctr"/>
        <c:lblOffset val="100"/>
        <c:noMultiLvlLbl val="0"/>
      </c:catAx>
      <c:valAx>
        <c:axId val="66346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4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3.296405890507053E-2</c:v>
                  </c:pt>
                  <c:pt idx="2">
                    <c:v>3.8978829182701728E-2</c:v>
                  </c:pt>
                  <c:pt idx="3">
                    <c:v>4.3131522335275042E-2</c:v>
                  </c:pt>
                  <c:pt idx="4">
                    <c:v>4.1322005271815357E-2</c:v>
                  </c:pt>
                  <c:pt idx="5">
                    <c:v>3.6953740496170805E-2</c:v>
                  </c:pt>
                  <c:pt idx="6">
                    <c:v>3.7022892030908743E-2</c:v>
                  </c:pt>
                  <c:pt idx="7">
                    <c:v>4.0227820342150659E-2</c:v>
                  </c:pt>
                  <c:pt idx="8">
                    <c:v>4.5259370823707054E-2</c:v>
                  </c:pt>
                  <c:pt idx="9">
                    <c:v>4.6418237846064858E-2</c:v>
                  </c:pt>
                  <c:pt idx="10">
                    <c:v>4.0979772151129516E-2</c:v>
                  </c:pt>
                  <c:pt idx="11">
                    <c:v>4.4941485659091965E-2</c:v>
                  </c:pt>
                  <c:pt idx="12">
                    <c:v>3.7586984806450424E-2</c:v>
                  </c:pt>
                  <c:pt idx="13">
                    <c:v>3.7946736121927269E-2</c:v>
                  </c:pt>
                  <c:pt idx="14">
                    <c:v>3.5475077469363001E-2</c:v>
                  </c:pt>
                  <c:pt idx="15">
                    <c:v>3.4936642302851942E-2</c:v>
                  </c:pt>
                  <c:pt idx="16">
                    <c:v>3.607638432262137E-2</c:v>
                  </c:pt>
                  <c:pt idx="17">
                    <c:v>3.6713517026880221E-2</c:v>
                  </c:pt>
                  <c:pt idx="18">
                    <c:v>3.8269138841638496E-2</c:v>
                  </c:pt>
                  <c:pt idx="19">
                    <c:v>3.2545879635526333E-2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3.296405890507053E-2</c:v>
                  </c:pt>
                  <c:pt idx="2">
                    <c:v>3.8978829182701728E-2</c:v>
                  </c:pt>
                  <c:pt idx="3">
                    <c:v>4.3131522335275042E-2</c:v>
                  </c:pt>
                  <c:pt idx="4">
                    <c:v>4.1322005271815357E-2</c:v>
                  </c:pt>
                  <c:pt idx="5">
                    <c:v>3.6953740496170805E-2</c:v>
                  </c:pt>
                  <c:pt idx="6">
                    <c:v>3.7022892030908743E-2</c:v>
                  </c:pt>
                  <c:pt idx="7">
                    <c:v>4.0227820342150659E-2</c:v>
                  </c:pt>
                  <c:pt idx="8">
                    <c:v>4.5259370823707054E-2</c:v>
                  </c:pt>
                  <c:pt idx="9">
                    <c:v>4.6418237846064858E-2</c:v>
                  </c:pt>
                  <c:pt idx="10">
                    <c:v>4.0979772151129516E-2</c:v>
                  </c:pt>
                  <c:pt idx="11">
                    <c:v>4.4941485659091965E-2</c:v>
                  </c:pt>
                  <c:pt idx="12">
                    <c:v>3.7586984806450424E-2</c:v>
                  </c:pt>
                  <c:pt idx="13">
                    <c:v>3.7946736121927269E-2</c:v>
                  </c:pt>
                  <c:pt idx="14">
                    <c:v>3.5475077469363001E-2</c:v>
                  </c:pt>
                  <c:pt idx="15">
                    <c:v>3.4936642302851942E-2</c:v>
                  </c:pt>
                  <c:pt idx="16">
                    <c:v>3.607638432262137E-2</c:v>
                  </c:pt>
                  <c:pt idx="17">
                    <c:v>3.6713517026880221E-2</c:v>
                  </c:pt>
                  <c:pt idx="18">
                    <c:v>3.8269138841638496E-2</c:v>
                  </c:pt>
                  <c:pt idx="19">
                    <c:v>3.2545879635526333E-2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1.0057378772615408</c:v>
                </c:pt>
                <c:pt idx="2">
                  <c:v>0.8605929146680158</c:v>
                </c:pt>
                <c:pt idx="3">
                  <c:v>0.73857599385106643</c:v>
                </c:pt>
                <c:pt idx="4">
                  <c:v>0.67263401915908938</c:v>
                </c:pt>
                <c:pt idx="5">
                  <c:v>0.66085331143100068</c:v>
                </c:pt>
                <c:pt idx="6">
                  <c:v>0.63604061832980285</c:v>
                </c:pt>
                <c:pt idx="7">
                  <c:v>0.60502892171845601</c:v>
                </c:pt>
                <c:pt idx="8">
                  <c:v>0.61252258113782798</c:v>
                </c:pt>
                <c:pt idx="9">
                  <c:v>0.62399497212246646</c:v>
                </c:pt>
                <c:pt idx="10">
                  <c:v>0.62633301194584878</c:v>
                </c:pt>
                <c:pt idx="11">
                  <c:v>0.63739182317247467</c:v>
                </c:pt>
                <c:pt idx="12">
                  <c:v>0.642705500213127</c:v>
                </c:pt>
                <c:pt idx="13">
                  <c:v>0.64052421527066039</c:v>
                </c:pt>
                <c:pt idx="14">
                  <c:v>0.63688097140774547</c:v>
                </c:pt>
                <c:pt idx="15">
                  <c:v>0.64069813319901125</c:v>
                </c:pt>
                <c:pt idx="16">
                  <c:v>0.66008980297264197</c:v>
                </c:pt>
                <c:pt idx="17">
                  <c:v>0.68460487773792511</c:v>
                </c:pt>
                <c:pt idx="18">
                  <c:v>0.67383232322910014</c:v>
                </c:pt>
                <c:pt idx="19">
                  <c:v>0.65030441845930487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9A-4225-AA8F-FA5C798D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62656"/>
        <c:axId val="849133952"/>
      </c:lineChart>
      <c:catAx>
        <c:axId val="663462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33952"/>
        <c:crosses val="autoZero"/>
        <c:auto val="1"/>
        <c:lblAlgn val="ctr"/>
        <c:lblOffset val="100"/>
        <c:noMultiLvlLbl val="0"/>
      </c:catAx>
      <c:valAx>
        <c:axId val="84913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4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43D1F02-317F-43B5-BBD1-7DEE5B16F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12711F9-D6B3-47F8-BBD6-D5BAE487D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DE64BD7C-2A05-4E0C-850D-1EA91D6D5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10"/>
  <sheetViews>
    <sheetView topLeftCell="AI283" workbookViewId="0">
      <selection activeCell="AV290" sqref="AV290:BE310"/>
    </sheetView>
  </sheetViews>
  <sheetFormatPr defaultRowHeight="14.25" x14ac:dyDescent="0.65"/>
  <sheetData>
    <row r="1" spans="1:46" x14ac:dyDescent="0.65">
      <c r="B1">
        <v>1</v>
      </c>
      <c r="C1" t="s">
        <v>2</v>
      </c>
      <c r="D1" t="s">
        <v>3</v>
      </c>
      <c r="E1">
        <v>3</v>
      </c>
      <c r="F1" t="s">
        <v>2</v>
      </c>
      <c r="G1" t="s">
        <v>3</v>
      </c>
      <c r="H1">
        <v>6</v>
      </c>
      <c r="I1" t="s">
        <v>2</v>
      </c>
      <c r="J1" t="s">
        <v>3</v>
      </c>
      <c r="K1">
        <v>7</v>
      </c>
      <c r="L1" t="s">
        <v>2</v>
      </c>
      <c r="M1" t="s">
        <v>3</v>
      </c>
      <c r="N1">
        <v>8</v>
      </c>
      <c r="O1" t="s">
        <v>2</v>
      </c>
      <c r="P1" t="s">
        <v>3</v>
      </c>
      <c r="Q1">
        <v>9</v>
      </c>
      <c r="R1" t="s">
        <v>2</v>
      </c>
      <c r="S1" t="s">
        <v>3</v>
      </c>
      <c r="T1">
        <v>11</v>
      </c>
      <c r="U1" t="s">
        <v>2</v>
      </c>
      <c r="V1" t="s">
        <v>3</v>
      </c>
      <c r="W1">
        <v>13</v>
      </c>
      <c r="X1" t="s">
        <v>2</v>
      </c>
      <c r="Y1" t="s">
        <v>3</v>
      </c>
      <c r="Z1">
        <v>15</v>
      </c>
      <c r="AA1" t="s">
        <v>2</v>
      </c>
      <c r="AB1" t="s">
        <v>3</v>
      </c>
      <c r="AC1">
        <v>16</v>
      </c>
      <c r="AD1" t="s">
        <v>2</v>
      </c>
      <c r="AE1" t="s">
        <v>3</v>
      </c>
      <c r="AF1">
        <v>18</v>
      </c>
      <c r="AG1" t="s">
        <v>2</v>
      </c>
      <c r="AH1" t="s">
        <v>3</v>
      </c>
      <c r="AI1">
        <v>23</v>
      </c>
      <c r="AJ1" t="s">
        <v>2</v>
      </c>
      <c r="AK1" t="s">
        <v>3</v>
      </c>
      <c r="AL1">
        <v>24</v>
      </c>
      <c r="AM1" t="s">
        <v>2</v>
      </c>
      <c r="AN1" t="s">
        <v>3</v>
      </c>
      <c r="AO1">
        <v>27</v>
      </c>
      <c r="AP1" t="s">
        <v>2</v>
      </c>
      <c r="AQ1" t="s">
        <v>3</v>
      </c>
      <c r="AR1">
        <v>28</v>
      </c>
      <c r="AS1" t="s">
        <v>2</v>
      </c>
      <c r="AT1" t="s">
        <v>3</v>
      </c>
    </row>
    <row r="2" spans="1:46" x14ac:dyDescent="0.65">
      <c r="B2" t="s">
        <v>0</v>
      </c>
      <c r="C2" t="s">
        <v>1</v>
      </c>
      <c r="D2" t="s">
        <v>1</v>
      </c>
      <c r="E2" t="s">
        <v>0</v>
      </c>
      <c r="F2" t="s">
        <v>1</v>
      </c>
      <c r="G2" t="s">
        <v>1</v>
      </c>
      <c r="H2" t="s">
        <v>0</v>
      </c>
      <c r="I2" t="s">
        <v>1</v>
      </c>
      <c r="J2" t="s">
        <v>1</v>
      </c>
      <c r="K2" t="s">
        <v>0</v>
      </c>
      <c r="L2" t="s">
        <v>1</v>
      </c>
      <c r="M2" t="s">
        <v>1</v>
      </c>
      <c r="N2" t="s">
        <v>0</v>
      </c>
      <c r="O2" t="s">
        <v>1</v>
      </c>
      <c r="P2" t="s">
        <v>1</v>
      </c>
      <c r="Q2" t="s">
        <v>0</v>
      </c>
      <c r="R2" t="s">
        <v>1</v>
      </c>
      <c r="S2" t="s">
        <v>1</v>
      </c>
      <c r="T2" t="s">
        <v>0</v>
      </c>
      <c r="U2" t="s">
        <v>1</v>
      </c>
      <c r="V2" t="s">
        <v>1</v>
      </c>
      <c r="W2" t="s">
        <v>0</v>
      </c>
      <c r="X2" t="s">
        <v>1</v>
      </c>
      <c r="Y2" t="s">
        <v>1</v>
      </c>
      <c r="Z2" t="s">
        <v>0</v>
      </c>
      <c r="AA2" t="s">
        <v>1</v>
      </c>
      <c r="AB2" t="s">
        <v>1</v>
      </c>
      <c r="AC2" t="s">
        <v>0</v>
      </c>
      <c r="AD2" t="s">
        <v>1</v>
      </c>
      <c r="AE2" t="s">
        <v>1</v>
      </c>
      <c r="AF2" t="s">
        <v>0</v>
      </c>
      <c r="AG2" t="s">
        <v>1</v>
      </c>
      <c r="AH2" t="s">
        <v>1</v>
      </c>
      <c r="AI2" t="s">
        <v>0</v>
      </c>
      <c r="AJ2" t="s">
        <v>1</v>
      </c>
      <c r="AK2" t="s">
        <v>1</v>
      </c>
      <c r="AL2" t="s">
        <v>0</v>
      </c>
      <c r="AM2" t="s">
        <v>1</v>
      </c>
      <c r="AN2" t="s">
        <v>1</v>
      </c>
      <c r="AO2" t="s">
        <v>0</v>
      </c>
      <c r="AP2" t="s">
        <v>1</v>
      </c>
      <c r="AQ2" t="s">
        <v>1</v>
      </c>
      <c r="AR2" t="s">
        <v>0</v>
      </c>
      <c r="AS2" t="s">
        <v>1</v>
      </c>
      <c r="AT2" t="s">
        <v>1</v>
      </c>
    </row>
    <row r="3" spans="1:46" x14ac:dyDescent="0.65">
      <c r="A3">
        <v>0</v>
      </c>
      <c r="B3">
        <f>($A3/86)*100</f>
        <v>0</v>
      </c>
      <c r="C3">
        <v>8.25</v>
      </c>
      <c r="D3">
        <v>112.5</v>
      </c>
      <c r="E3">
        <f>($A3/63)*100</f>
        <v>0</v>
      </c>
      <c r="F3">
        <v>7</v>
      </c>
      <c r="G3">
        <v>62</v>
      </c>
      <c r="H3">
        <f>($A3/74)*100</f>
        <v>0</v>
      </c>
      <c r="I3">
        <v>11</v>
      </c>
      <c r="J3">
        <v>104</v>
      </c>
      <c r="K3">
        <f>($A3/66)*100</f>
        <v>0</v>
      </c>
      <c r="L3">
        <v>15</v>
      </c>
      <c r="M3">
        <v>100</v>
      </c>
      <c r="N3">
        <f>($A3/71)*100</f>
        <v>0</v>
      </c>
      <c r="O3">
        <v>7</v>
      </c>
      <c r="P3">
        <v>124</v>
      </c>
      <c r="Q3">
        <f>($A3/91)*100</f>
        <v>0</v>
      </c>
      <c r="R3">
        <v>7</v>
      </c>
      <c r="S3">
        <v>73</v>
      </c>
      <c r="T3">
        <f>($A3/92)*100</f>
        <v>0</v>
      </c>
      <c r="U3">
        <v>17.375</v>
      </c>
      <c r="V3">
        <v>55.875</v>
      </c>
      <c r="W3">
        <f>($A3/96)*100</f>
        <v>0</v>
      </c>
      <c r="X3">
        <v>24</v>
      </c>
      <c r="Y3">
        <v>95</v>
      </c>
      <c r="Z3">
        <f>($A3/59)*100</f>
        <v>0</v>
      </c>
      <c r="AA3">
        <v>12</v>
      </c>
      <c r="AB3">
        <v>150</v>
      </c>
      <c r="AC3">
        <f>($A3/86)*100</f>
        <v>0</v>
      </c>
      <c r="AD3">
        <v>10</v>
      </c>
      <c r="AE3">
        <v>107</v>
      </c>
      <c r="AF3">
        <f>($A3/63)*100</f>
        <v>0</v>
      </c>
      <c r="AG3">
        <v>17</v>
      </c>
      <c r="AH3">
        <v>135</v>
      </c>
      <c r="AI3">
        <f>($A3/52)*100</f>
        <v>0</v>
      </c>
      <c r="AJ3">
        <v>13</v>
      </c>
      <c r="AK3">
        <v>75</v>
      </c>
      <c r="AL3">
        <f>($A3/74)*100</f>
        <v>0</v>
      </c>
      <c r="AM3">
        <v>16</v>
      </c>
      <c r="AN3">
        <v>101</v>
      </c>
      <c r="AO3">
        <f>($A3/57)*100</f>
        <v>0</v>
      </c>
      <c r="AP3">
        <v>10.777799999999999</v>
      </c>
      <c r="AQ3">
        <v>62.555599999999998</v>
      </c>
      <c r="AR3">
        <f>($A3/55)*100</f>
        <v>0</v>
      </c>
      <c r="AS3">
        <v>15</v>
      </c>
      <c r="AT3">
        <v>73.5</v>
      </c>
    </row>
    <row r="4" spans="1:46" x14ac:dyDescent="0.65">
      <c r="A4">
        <v>1</v>
      </c>
      <c r="B4">
        <f t="shared" ref="B4:B67" si="0">($A4/86)*100</f>
        <v>1.1627906976744187</v>
      </c>
      <c r="C4">
        <v>8.0775000000000006</v>
      </c>
      <c r="D4">
        <v>135.53309999999999</v>
      </c>
      <c r="E4">
        <f t="shared" ref="E4:E66" si="1">($A4/63)*100</f>
        <v>1.5873015873015872</v>
      </c>
      <c r="F4">
        <v>7</v>
      </c>
      <c r="G4">
        <v>70.656800000000004</v>
      </c>
      <c r="H4">
        <f t="shared" ref="H4:H67" si="2">($A4/74)*100</f>
        <v>1.3513513513513513</v>
      </c>
      <c r="I4">
        <v>11.0145</v>
      </c>
      <c r="J4">
        <v>101.8027</v>
      </c>
      <c r="K4">
        <f t="shared" ref="K4:K67" si="3">($A4/66)*100</f>
        <v>1.5151515151515151</v>
      </c>
      <c r="L4">
        <v>14.502800000000001</v>
      </c>
      <c r="M4">
        <v>119.733</v>
      </c>
      <c r="N4">
        <f t="shared" ref="N4:N67" si="4">($A4/71)*100</f>
        <v>1.4084507042253522</v>
      </c>
      <c r="O4">
        <v>7.1753999999999998</v>
      </c>
      <c r="P4">
        <v>145.5712</v>
      </c>
      <c r="Q4">
        <f t="shared" ref="Q4:Q67" si="5">($A4/91)*100</f>
        <v>1.098901098901099</v>
      </c>
      <c r="R4">
        <v>6.1355000000000004</v>
      </c>
      <c r="S4">
        <v>84.478899999999996</v>
      </c>
      <c r="T4">
        <f t="shared" ref="T4:T67" si="6">($A4/92)*100</f>
        <v>1.0869565217391304</v>
      </c>
      <c r="U4">
        <v>15.7104</v>
      </c>
      <c r="V4">
        <v>68.569100000000006</v>
      </c>
      <c r="W4">
        <f t="shared" ref="W4:W67" si="7">($A4/96)*100</f>
        <v>1.0416666666666665</v>
      </c>
      <c r="X4">
        <v>22.7879</v>
      </c>
      <c r="Y4">
        <v>104.92400000000001</v>
      </c>
      <c r="Z4">
        <f t="shared" ref="Z4:Z62" si="8">($A4/59)*100</f>
        <v>1.6949152542372881</v>
      </c>
      <c r="AA4">
        <v>13.8515</v>
      </c>
      <c r="AB4">
        <v>163.6198</v>
      </c>
      <c r="AC4">
        <f t="shared" ref="AC4:AC67" si="9">($A4/86)*100</f>
        <v>1.1627906976744187</v>
      </c>
      <c r="AD4">
        <v>9.9838000000000005</v>
      </c>
      <c r="AE4">
        <v>113.357</v>
      </c>
      <c r="AF4">
        <f t="shared" ref="AF4:AF66" si="10">($A4/63)*100</f>
        <v>1.5873015873015872</v>
      </c>
      <c r="AG4">
        <v>17.325900000000001</v>
      </c>
      <c r="AH4">
        <v>136.5992</v>
      </c>
      <c r="AI4">
        <f t="shared" ref="AI4:AI55" si="11">($A4/52)*100</f>
        <v>1.9230769230769231</v>
      </c>
      <c r="AJ4">
        <v>15.535500000000001</v>
      </c>
      <c r="AK4">
        <v>91.849199999999996</v>
      </c>
      <c r="AL4">
        <f t="shared" ref="AL4:AL67" si="12">($A4/74)*100</f>
        <v>1.3513513513513513</v>
      </c>
      <c r="AM4">
        <v>14.615</v>
      </c>
      <c r="AN4">
        <v>120.8496</v>
      </c>
      <c r="AO4">
        <f t="shared" ref="AO4:AO60" si="13">($A4/57)*100</f>
        <v>1.7543859649122806</v>
      </c>
      <c r="AP4">
        <v>9.4791000000000007</v>
      </c>
      <c r="AQ4">
        <v>64.285899999999998</v>
      </c>
      <c r="AR4">
        <f t="shared" ref="AR4:AR58" si="14">(A4/55)*100</f>
        <v>1.8181818181818181</v>
      </c>
      <c r="AS4">
        <v>15.4727</v>
      </c>
      <c r="AT4">
        <v>70.862300000000005</v>
      </c>
    </row>
    <row r="5" spans="1:46" x14ac:dyDescent="0.65">
      <c r="A5">
        <v>2</v>
      </c>
      <c r="B5">
        <f t="shared" si="0"/>
        <v>2.3255813953488373</v>
      </c>
      <c r="C5">
        <v>8.5290999999999997</v>
      </c>
      <c r="D5">
        <v>155.2843</v>
      </c>
      <c r="E5">
        <f t="shared" si="1"/>
        <v>3.1746031746031744</v>
      </c>
      <c r="F5">
        <v>6.6105999999999998</v>
      </c>
      <c r="G5">
        <v>74.157300000000006</v>
      </c>
      <c r="H5">
        <f t="shared" si="2"/>
        <v>2.7027027027027026</v>
      </c>
      <c r="I5">
        <v>11.9122</v>
      </c>
      <c r="J5">
        <v>102.4271</v>
      </c>
      <c r="K5">
        <f t="shared" si="3"/>
        <v>3.0303030303030303</v>
      </c>
      <c r="L5">
        <v>15.005599999999999</v>
      </c>
      <c r="M5">
        <v>142.68379999999999</v>
      </c>
      <c r="N5">
        <f t="shared" si="4"/>
        <v>2.8169014084507045</v>
      </c>
      <c r="O5">
        <v>7.2637999999999998</v>
      </c>
      <c r="P5">
        <v>155.85769999999999</v>
      </c>
      <c r="Q5">
        <f t="shared" si="5"/>
        <v>2.197802197802198</v>
      </c>
      <c r="R5">
        <v>6.7263000000000002</v>
      </c>
      <c r="S5">
        <v>96.875500000000002</v>
      </c>
      <c r="T5">
        <f t="shared" si="6"/>
        <v>2.1739130434782608</v>
      </c>
      <c r="U5">
        <v>16.294899999999998</v>
      </c>
      <c r="V5">
        <v>77.227900000000005</v>
      </c>
      <c r="W5">
        <f t="shared" si="7"/>
        <v>2.083333333333333</v>
      </c>
      <c r="X5">
        <v>21.636299999999999</v>
      </c>
      <c r="Y5">
        <v>105.697</v>
      </c>
      <c r="Z5">
        <f t="shared" si="8"/>
        <v>3.3898305084745761</v>
      </c>
      <c r="AA5">
        <v>14.458399999999999</v>
      </c>
      <c r="AB5">
        <v>164.51009999999999</v>
      </c>
      <c r="AC5">
        <f t="shared" si="9"/>
        <v>2.3255813953488373</v>
      </c>
      <c r="AD5">
        <v>10.329800000000001</v>
      </c>
      <c r="AE5">
        <v>117.0491</v>
      </c>
      <c r="AF5">
        <f t="shared" si="10"/>
        <v>3.1746031746031744</v>
      </c>
      <c r="AG5">
        <v>17.690000000000001</v>
      </c>
      <c r="AH5">
        <v>132.5787</v>
      </c>
      <c r="AI5">
        <f t="shared" si="11"/>
        <v>3.8461538461538463</v>
      </c>
      <c r="AJ5">
        <v>18.727900000000002</v>
      </c>
      <c r="AK5">
        <v>105.72790000000001</v>
      </c>
      <c r="AL5">
        <f t="shared" si="12"/>
        <v>2.7027027027027026</v>
      </c>
      <c r="AM5">
        <v>13.3957</v>
      </c>
      <c r="AN5">
        <v>139.33760000000001</v>
      </c>
      <c r="AO5">
        <f t="shared" si="13"/>
        <v>3.5087719298245612</v>
      </c>
      <c r="AP5">
        <v>9.8097999999999992</v>
      </c>
      <c r="AQ5">
        <v>65.669700000000006</v>
      </c>
      <c r="AR5">
        <f t="shared" si="14"/>
        <v>3.6363636363636362</v>
      </c>
      <c r="AS5">
        <v>16.837900000000001</v>
      </c>
      <c r="AT5">
        <v>69.397000000000006</v>
      </c>
    </row>
    <row r="6" spans="1:46" x14ac:dyDescent="0.65">
      <c r="A6">
        <v>3</v>
      </c>
      <c r="B6">
        <f t="shared" si="0"/>
        <v>3.4883720930232558</v>
      </c>
      <c r="C6">
        <v>9.0608000000000004</v>
      </c>
      <c r="D6">
        <v>171.08179999999999</v>
      </c>
      <c r="E6">
        <f t="shared" si="1"/>
        <v>4.7619047619047619</v>
      </c>
      <c r="F6">
        <v>6.2295999999999996</v>
      </c>
      <c r="G6">
        <v>74.666300000000007</v>
      </c>
      <c r="H6">
        <f t="shared" si="2"/>
        <v>4.0540540540540544</v>
      </c>
      <c r="I6">
        <v>12.040800000000001</v>
      </c>
      <c r="J6">
        <v>96.1066</v>
      </c>
      <c r="K6">
        <f t="shared" si="3"/>
        <v>4.5454545454545459</v>
      </c>
      <c r="L6">
        <v>16.694299999999998</v>
      </c>
      <c r="M6">
        <v>145.3416</v>
      </c>
      <c r="N6">
        <f t="shared" si="4"/>
        <v>4.225352112676056</v>
      </c>
      <c r="O6">
        <v>8.6836000000000002</v>
      </c>
      <c r="P6">
        <v>157.29339999999999</v>
      </c>
      <c r="Q6">
        <f t="shared" si="5"/>
        <v>3.296703296703297</v>
      </c>
      <c r="R6">
        <v>7.5869</v>
      </c>
      <c r="S6">
        <v>106.1767</v>
      </c>
      <c r="T6">
        <f t="shared" si="6"/>
        <v>3.2608695652173911</v>
      </c>
      <c r="U6">
        <v>15.3231</v>
      </c>
      <c r="V6">
        <v>80.858699999999999</v>
      </c>
      <c r="W6">
        <f t="shared" si="7"/>
        <v>3.125</v>
      </c>
      <c r="X6">
        <v>21.363700000000001</v>
      </c>
      <c r="Y6">
        <v>98.523600000000002</v>
      </c>
      <c r="Z6">
        <f t="shared" si="8"/>
        <v>5.0847457627118651</v>
      </c>
      <c r="AA6">
        <v>15.1807</v>
      </c>
      <c r="AB6">
        <v>161.6874</v>
      </c>
      <c r="AC6">
        <f t="shared" si="9"/>
        <v>3.4883720930232558</v>
      </c>
      <c r="AD6">
        <v>9.2052999999999994</v>
      </c>
      <c r="AE6">
        <v>118.74339999999999</v>
      </c>
      <c r="AF6">
        <f t="shared" si="10"/>
        <v>4.7619047619047619</v>
      </c>
      <c r="AG6">
        <v>17.2941</v>
      </c>
      <c r="AH6">
        <v>128.60079999999999</v>
      </c>
      <c r="AI6">
        <f t="shared" si="11"/>
        <v>5.7692307692307692</v>
      </c>
      <c r="AJ6">
        <v>22.441099999999999</v>
      </c>
      <c r="AK6">
        <v>115.9889</v>
      </c>
      <c r="AL6">
        <f t="shared" si="12"/>
        <v>4.0540540540540544</v>
      </c>
      <c r="AM6">
        <v>13.498100000000001</v>
      </c>
      <c r="AN6">
        <v>153.16030000000001</v>
      </c>
      <c r="AO6">
        <f t="shared" si="13"/>
        <v>5.2631578947368416</v>
      </c>
      <c r="AP6">
        <v>9.6454000000000004</v>
      </c>
      <c r="AQ6">
        <v>65.215100000000007</v>
      </c>
      <c r="AR6">
        <f t="shared" si="14"/>
        <v>5.4545454545454541</v>
      </c>
      <c r="AS6">
        <v>21.8154</v>
      </c>
      <c r="AT6">
        <v>67.753699999999995</v>
      </c>
    </row>
    <row r="7" spans="1:46" x14ac:dyDescent="0.65">
      <c r="A7">
        <v>4</v>
      </c>
      <c r="B7">
        <f t="shared" si="0"/>
        <v>4.6511627906976747</v>
      </c>
      <c r="C7">
        <v>9.6105</v>
      </c>
      <c r="D7">
        <v>179.41239999999999</v>
      </c>
      <c r="E7">
        <f t="shared" si="1"/>
        <v>6.3492063492063489</v>
      </c>
      <c r="F7">
        <v>6</v>
      </c>
      <c r="G7">
        <v>69.637799999999999</v>
      </c>
      <c r="H7">
        <f t="shared" si="2"/>
        <v>5.4054054054054053</v>
      </c>
      <c r="I7">
        <v>10.238899999999999</v>
      </c>
      <c r="J7">
        <v>94.179100000000005</v>
      </c>
      <c r="K7">
        <f t="shared" si="3"/>
        <v>6.0606060606060606</v>
      </c>
      <c r="L7">
        <v>17.960599999999999</v>
      </c>
      <c r="M7">
        <v>140.6737</v>
      </c>
      <c r="N7">
        <f t="shared" si="4"/>
        <v>5.6338028169014089</v>
      </c>
      <c r="O7">
        <v>9.5274999999999999</v>
      </c>
      <c r="P7">
        <v>151.89830000000001</v>
      </c>
      <c r="Q7">
        <f t="shared" si="5"/>
        <v>4.395604395604396</v>
      </c>
      <c r="R7">
        <v>8.5342000000000002</v>
      </c>
      <c r="S7">
        <v>109.5949</v>
      </c>
      <c r="T7">
        <f t="shared" si="6"/>
        <v>4.3478260869565215</v>
      </c>
      <c r="U7">
        <v>15.9008</v>
      </c>
      <c r="V7">
        <v>83.903599999999997</v>
      </c>
      <c r="W7">
        <f t="shared" si="7"/>
        <v>4.1666666666666661</v>
      </c>
      <c r="X7">
        <v>21.302900000000001</v>
      </c>
      <c r="Y7">
        <v>91.091700000000003</v>
      </c>
      <c r="Z7">
        <f t="shared" si="8"/>
        <v>6.7796610169491522</v>
      </c>
      <c r="AA7">
        <v>14.997999999999999</v>
      </c>
      <c r="AB7">
        <v>159.43090000000001</v>
      </c>
      <c r="AC7">
        <f t="shared" si="9"/>
        <v>4.6511627906976747</v>
      </c>
      <c r="AD7">
        <v>9.7947000000000006</v>
      </c>
      <c r="AE7">
        <v>118.0421</v>
      </c>
      <c r="AF7">
        <f t="shared" si="10"/>
        <v>6.3492063492063489</v>
      </c>
      <c r="AG7">
        <v>19.903099999999998</v>
      </c>
      <c r="AH7">
        <v>126.8206</v>
      </c>
      <c r="AI7">
        <f t="shared" si="11"/>
        <v>7.6923076923076925</v>
      </c>
      <c r="AJ7">
        <v>23.254799999999999</v>
      </c>
      <c r="AK7">
        <v>117.65179999999999</v>
      </c>
      <c r="AL7">
        <f t="shared" si="12"/>
        <v>5.4054054054054053</v>
      </c>
      <c r="AM7">
        <v>11.173500000000001</v>
      </c>
      <c r="AN7">
        <v>157.26920000000001</v>
      </c>
      <c r="AO7">
        <f t="shared" si="13"/>
        <v>7.0175438596491224</v>
      </c>
      <c r="AP7">
        <v>9.7401</v>
      </c>
      <c r="AQ7">
        <v>63.948099999999997</v>
      </c>
      <c r="AR7">
        <f t="shared" si="14"/>
        <v>7.2727272727272725</v>
      </c>
      <c r="AS7">
        <v>25.379200000000001</v>
      </c>
      <c r="AT7">
        <v>67.4208</v>
      </c>
    </row>
    <row r="8" spans="1:46" x14ac:dyDescent="0.65">
      <c r="A8">
        <v>5</v>
      </c>
      <c r="B8">
        <f t="shared" si="0"/>
        <v>5.8139534883720927</v>
      </c>
      <c r="C8">
        <v>10</v>
      </c>
      <c r="D8">
        <v>179.8895</v>
      </c>
      <c r="E8">
        <f t="shared" si="1"/>
        <v>7.9365079365079358</v>
      </c>
      <c r="F8">
        <v>6</v>
      </c>
      <c r="G8">
        <v>66.348600000000005</v>
      </c>
      <c r="H8">
        <f t="shared" si="2"/>
        <v>6.756756756756757</v>
      </c>
      <c r="I8">
        <v>10.8825</v>
      </c>
      <c r="J8">
        <v>90.054400000000001</v>
      </c>
      <c r="K8">
        <f t="shared" si="3"/>
        <v>7.5757575757575761</v>
      </c>
      <c r="L8">
        <v>17.126899999999999</v>
      </c>
      <c r="M8">
        <v>130.90389999999999</v>
      </c>
      <c r="N8">
        <f t="shared" si="4"/>
        <v>7.042253521126761</v>
      </c>
      <c r="O8">
        <v>11.016500000000001</v>
      </c>
      <c r="P8">
        <v>141.68100000000001</v>
      </c>
      <c r="Q8">
        <f t="shared" si="5"/>
        <v>5.4945054945054945</v>
      </c>
      <c r="R8">
        <v>7.3449999999999998</v>
      </c>
      <c r="S8">
        <v>109.7567</v>
      </c>
      <c r="T8">
        <f t="shared" si="6"/>
        <v>5.4347826086956523</v>
      </c>
      <c r="U8">
        <v>16.6904</v>
      </c>
      <c r="V8">
        <v>82.434799999999996</v>
      </c>
      <c r="W8">
        <f t="shared" si="7"/>
        <v>5.2083333333333339</v>
      </c>
      <c r="X8">
        <v>21.333500000000001</v>
      </c>
      <c r="Y8">
        <v>83.061899999999994</v>
      </c>
      <c r="Z8">
        <f t="shared" si="8"/>
        <v>8.4745762711864394</v>
      </c>
      <c r="AA8">
        <v>13.412000000000001</v>
      </c>
      <c r="AB8">
        <v>159.34450000000001</v>
      </c>
      <c r="AC8">
        <f t="shared" si="9"/>
        <v>5.8139534883720927</v>
      </c>
      <c r="AD8">
        <v>10.311400000000001</v>
      </c>
      <c r="AE8">
        <v>117.8794</v>
      </c>
      <c r="AF8">
        <f t="shared" si="10"/>
        <v>7.9365079365079358</v>
      </c>
      <c r="AG8">
        <v>19.8752</v>
      </c>
      <c r="AH8">
        <v>120.7872</v>
      </c>
      <c r="AI8">
        <f t="shared" si="11"/>
        <v>9.6153846153846168</v>
      </c>
      <c r="AJ8">
        <v>23.784300000000002</v>
      </c>
      <c r="AK8">
        <v>117</v>
      </c>
      <c r="AL8">
        <f t="shared" si="12"/>
        <v>6.756756756756757</v>
      </c>
      <c r="AM8">
        <v>8.2073</v>
      </c>
      <c r="AN8">
        <v>152.2277</v>
      </c>
      <c r="AO8">
        <f t="shared" si="13"/>
        <v>8.7719298245614024</v>
      </c>
      <c r="AP8">
        <v>9.7895000000000003</v>
      </c>
      <c r="AQ8">
        <v>62.16</v>
      </c>
      <c r="AR8">
        <f t="shared" si="14"/>
        <v>9.0909090909090917</v>
      </c>
      <c r="AS8">
        <v>27.254100000000001</v>
      </c>
      <c r="AT8">
        <v>67.681799999999996</v>
      </c>
    </row>
    <row r="9" spans="1:46" x14ac:dyDescent="0.65">
      <c r="A9">
        <v>6</v>
      </c>
      <c r="B9">
        <f t="shared" si="0"/>
        <v>6.9767441860465116</v>
      </c>
      <c r="C9">
        <v>10.0472</v>
      </c>
      <c r="D9">
        <v>177.24350000000001</v>
      </c>
      <c r="E9">
        <f t="shared" si="1"/>
        <v>9.5238095238095237</v>
      </c>
      <c r="F9">
        <v>5.7938999999999998</v>
      </c>
      <c r="G9">
        <v>65.778599999999997</v>
      </c>
      <c r="H9">
        <f t="shared" si="2"/>
        <v>8.1081081081081088</v>
      </c>
      <c r="I9">
        <v>11</v>
      </c>
      <c r="J9">
        <v>84.683199999999999</v>
      </c>
      <c r="K9">
        <f t="shared" si="3"/>
        <v>9.0909090909090917</v>
      </c>
      <c r="L9">
        <v>16.806799999999999</v>
      </c>
      <c r="M9">
        <v>118.2282</v>
      </c>
      <c r="N9">
        <f t="shared" si="4"/>
        <v>8.4507042253521121</v>
      </c>
      <c r="O9">
        <v>10.9475</v>
      </c>
      <c r="P9">
        <v>133.9092</v>
      </c>
      <c r="Q9">
        <f t="shared" si="5"/>
        <v>6.593406593406594</v>
      </c>
      <c r="R9">
        <v>7.1867999999999999</v>
      </c>
      <c r="S9">
        <v>107.4375</v>
      </c>
      <c r="T9">
        <f t="shared" si="6"/>
        <v>6.5217391304347823</v>
      </c>
      <c r="U9">
        <v>16.184799999999999</v>
      </c>
      <c r="V9">
        <v>78.841399999999993</v>
      </c>
      <c r="W9">
        <f t="shared" si="7"/>
        <v>6.25</v>
      </c>
      <c r="X9">
        <v>20.0456</v>
      </c>
      <c r="Y9">
        <v>76.546099999999996</v>
      </c>
      <c r="Z9">
        <f t="shared" si="8"/>
        <v>10.16949152542373</v>
      </c>
      <c r="AA9">
        <v>14.154400000000001</v>
      </c>
      <c r="AB9">
        <v>159.3965</v>
      </c>
      <c r="AC9">
        <f t="shared" si="9"/>
        <v>6.9767441860465116</v>
      </c>
      <c r="AD9">
        <v>10.794700000000001</v>
      </c>
      <c r="AE9">
        <v>116.7791</v>
      </c>
      <c r="AF9">
        <f t="shared" si="10"/>
        <v>9.5238095238095237</v>
      </c>
      <c r="AG9">
        <v>18.584</v>
      </c>
      <c r="AH9">
        <v>112.73869999999999</v>
      </c>
      <c r="AI9">
        <f t="shared" si="11"/>
        <v>11.538461538461538</v>
      </c>
      <c r="AJ9">
        <v>23.206099999999999</v>
      </c>
      <c r="AK9">
        <v>112.91970000000001</v>
      </c>
      <c r="AL9">
        <f t="shared" si="12"/>
        <v>8.1081081081081088</v>
      </c>
      <c r="AM9">
        <v>8.2903000000000002</v>
      </c>
      <c r="AN9">
        <v>145.17760000000001</v>
      </c>
      <c r="AO9">
        <f t="shared" si="13"/>
        <v>10.526315789473683</v>
      </c>
      <c r="AP9">
        <v>9.8989999999999991</v>
      </c>
      <c r="AQ9">
        <v>59.263199999999998</v>
      </c>
      <c r="AR9">
        <f t="shared" si="14"/>
        <v>10.909090909090908</v>
      </c>
      <c r="AS9">
        <v>24.504799999999999</v>
      </c>
      <c r="AT9">
        <v>67.177300000000002</v>
      </c>
    </row>
    <row r="10" spans="1:46" x14ac:dyDescent="0.65">
      <c r="A10">
        <v>7</v>
      </c>
      <c r="B10">
        <f t="shared" si="0"/>
        <v>8.1395348837209305</v>
      </c>
      <c r="C10">
        <v>10.9826</v>
      </c>
      <c r="D10">
        <v>169.24379999999999</v>
      </c>
      <c r="E10">
        <f t="shared" si="1"/>
        <v>11.111111111111111</v>
      </c>
      <c r="F10">
        <v>5.2952000000000004</v>
      </c>
      <c r="G10">
        <v>62.8506</v>
      </c>
      <c r="H10">
        <f t="shared" si="2"/>
        <v>9.4594594594594597</v>
      </c>
      <c r="I10">
        <v>11</v>
      </c>
      <c r="J10">
        <v>82.031400000000005</v>
      </c>
      <c r="K10">
        <f t="shared" si="3"/>
        <v>10.606060606060606</v>
      </c>
      <c r="L10">
        <v>17.002700000000001</v>
      </c>
      <c r="M10">
        <v>111.7638</v>
      </c>
      <c r="N10">
        <f t="shared" si="4"/>
        <v>9.8591549295774641</v>
      </c>
      <c r="O10">
        <v>11.1412</v>
      </c>
      <c r="P10">
        <v>129.7945</v>
      </c>
      <c r="Q10">
        <f t="shared" si="5"/>
        <v>7.6923076923076925</v>
      </c>
      <c r="R10">
        <v>8.0250000000000004</v>
      </c>
      <c r="S10">
        <v>105.6923</v>
      </c>
      <c r="T10">
        <f t="shared" si="6"/>
        <v>7.608695652173914</v>
      </c>
      <c r="U10">
        <v>16.950700000000001</v>
      </c>
      <c r="V10">
        <v>77.288499999999999</v>
      </c>
      <c r="W10">
        <f t="shared" si="7"/>
        <v>7.291666666666667</v>
      </c>
      <c r="X10">
        <v>19.644100000000002</v>
      </c>
      <c r="Y10">
        <v>72.879900000000006</v>
      </c>
      <c r="Z10">
        <f t="shared" si="8"/>
        <v>11.864406779661017</v>
      </c>
      <c r="AA10">
        <v>16.162800000000001</v>
      </c>
      <c r="AB10">
        <v>161.85679999999999</v>
      </c>
      <c r="AC10">
        <f t="shared" si="9"/>
        <v>8.1395348837209305</v>
      </c>
      <c r="AD10">
        <v>12.435</v>
      </c>
      <c r="AE10">
        <v>112.86499999999999</v>
      </c>
      <c r="AF10">
        <f t="shared" si="10"/>
        <v>11.111111111111111</v>
      </c>
      <c r="AG10">
        <v>19.4284</v>
      </c>
      <c r="AH10">
        <v>103.3539</v>
      </c>
      <c r="AI10">
        <f t="shared" si="11"/>
        <v>13.461538461538462</v>
      </c>
      <c r="AJ10">
        <v>22.9071</v>
      </c>
      <c r="AK10">
        <v>107.07299999999999</v>
      </c>
      <c r="AL10">
        <f t="shared" si="12"/>
        <v>9.4594594594594597</v>
      </c>
      <c r="AM10">
        <v>7.4104000000000001</v>
      </c>
      <c r="AN10">
        <v>138.06489999999999</v>
      </c>
      <c r="AO10">
        <f t="shared" si="13"/>
        <v>12.280701754385964</v>
      </c>
      <c r="AP10">
        <v>10.4971</v>
      </c>
      <c r="AQ10">
        <v>54.620600000000003</v>
      </c>
      <c r="AR10">
        <f t="shared" si="14"/>
        <v>12.727272727272727</v>
      </c>
      <c r="AS10">
        <v>20.483000000000001</v>
      </c>
      <c r="AT10">
        <v>64.4846</v>
      </c>
    </row>
    <row r="11" spans="1:46" x14ac:dyDescent="0.65">
      <c r="A11">
        <v>8</v>
      </c>
      <c r="B11">
        <f t="shared" si="0"/>
        <v>9.3023255813953494</v>
      </c>
      <c r="C11">
        <v>11.9796</v>
      </c>
      <c r="D11">
        <v>162.8605</v>
      </c>
      <c r="E11">
        <f t="shared" si="1"/>
        <v>12.698412698412698</v>
      </c>
      <c r="F11">
        <v>5.6626000000000003</v>
      </c>
      <c r="G11">
        <v>59.050800000000002</v>
      </c>
      <c r="H11">
        <f t="shared" si="2"/>
        <v>10.810810810810811</v>
      </c>
      <c r="I11">
        <v>11</v>
      </c>
      <c r="J11">
        <v>77.299499999999995</v>
      </c>
      <c r="K11">
        <f t="shared" si="3"/>
        <v>12.121212121212121</v>
      </c>
      <c r="L11">
        <v>15.3483</v>
      </c>
      <c r="M11">
        <v>108.48220000000001</v>
      </c>
      <c r="N11">
        <f t="shared" si="4"/>
        <v>11.267605633802818</v>
      </c>
      <c r="O11">
        <v>10.972099999999999</v>
      </c>
      <c r="P11">
        <v>126.3588</v>
      </c>
      <c r="Q11">
        <f t="shared" si="5"/>
        <v>8.791208791208792</v>
      </c>
      <c r="R11">
        <v>8.9023000000000003</v>
      </c>
      <c r="S11">
        <v>98.219800000000006</v>
      </c>
      <c r="T11">
        <f t="shared" si="6"/>
        <v>8.695652173913043</v>
      </c>
      <c r="U11">
        <v>18.000499999999999</v>
      </c>
      <c r="V11">
        <v>73.575100000000006</v>
      </c>
      <c r="W11">
        <f t="shared" si="7"/>
        <v>8.3333333333333321</v>
      </c>
      <c r="X11">
        <v>19.151499999999999</v>
      </c>
      <c r="Y11">
        <v>66.577299999999994</v>
      </c>
      <c r="Z11">
        <f t="shared" si="8"/>
        <v>13.559322033898304</v>
      </c>
      <c r="AA11">
        <v>18.674900000000001</v>
      </c>
      <c r="AB11">
        <v>157.1345</v>
      </c>
      <c r="AC11">
        <f t="shared" si="9"/>
        <v>9.3023255813953494</v>
      </c>
      <c r="AD11">
        <v>12.1334</v>
      </c>
      <c r="AE11">
        <v>107.316</v>
      </c>
      <c r="AF11">
        <f t="shared" si="10"/>
        <v>12.698412698412698</v>
      </c>
      <c r="AG11">
        <v>21.628799999999998</v>
      </c>
      <c r="AH11">
        <v>96.697100000000006</v>
      </c>
      <c r="AI11">
        <f t="shared" si="11"/>
        <v>15.384615384615385</v>
      </c>
      <c r="AJ11">
        <v>21.029399999999999</v>
      </c>
      <c r="AK11">
        <v>102.402</v>
      </c>
      <c r="AL11">
        <f t="shared" si="12"/>
        <v>10.810810810810811</v>
      </c>
      <c r="AM11">
        <v>9.2861999999999991</v>
      </c>
      <c r="AN11">
        <v>131.78479999999999</v>
      </c>
      <c r="AO11">
        <f t="shared" si="13"/>
        <v>14.035087719298245</v>
      </c>
      <c r="AP11">
        <v>9.9522999999999993</v>
      </c>
      <c r="AQ11">
        <v>53.542900000000003</v>
      </c>
      <c r="AR11">
        <f t="shared" si="14"/>
        <v>14.545454545454545</v>
      </c>
      <c r="AS11">
        <v>16.8065</v>
      </c>
      <c r="AT11">
        <v>62.974200000000003</v>
      </c>
    </row>
    <row r="12" spans="1:46" x14ac:dyDescent="0.65">
      <c r="A12">
        <v>9</v>
      </c>
      <c r="B12">
        <f t="shared" si="0"/>
        <v>10.465116279069768</v>
      </c>
      <c r="C12">
        <v>12.4945</v>
      </c>
      <c r="D12">
        <v>158.81209999999999</v>
      </c>
      <c r="E12">
        <f t="shared" si="1"/>
        <v>14.285714285714285</v>
      </c>
      <c r="F12">
        <v>6</v>
      </c>
      <c r="G12">
        <v>54.204799999999999</v>
      </c>
      <c r="H12">
        <f t="shared" si="2"/>
        <v>12.162162162162163</v>
      </c>
      <c r="I12">
        <v>10.4024</v>
      </c>
      <c r="J12">
        <v>76.843199999999996</v>
      </c>
      <c r="K12">
        <f t="shared" si="3"/>
        <v>13.636363636363635</v>
      </c>
      <c r="L12">
        <v>17.270700000000001</v>
      </c>
      <c r="M12">
        <v>94.960099999999997</v>
      </c>
      <c r="N12">
        <f t="shared" si="4"/>
        <v>12.676056338028168</v>
      </c>
      <c r="O12">
        <v>10.0585</v>
      </c>
      <c r="P12">
        <v>118.97580000000001</v>
      </c>
      <c r="Q12">
        <f t="shared" si="5"/>
        <v>9.8901098901098905</v>
      </c>
      <c r="R12">
        <v>9</v>
      </c>
      <c r="S12">
        <v>94.751000000000005</v>
      </c>
      <c r="T12">
        <f t="shared" si="6"/>
        <v>9.7826086956521738</v>
      </c>
      <c r="U12">
        <v>17.200500000000002</v>
      </c>
      <c r="V12">
        <v>67.590599999999995</v>
      </c>
      <c r="W12">
        <f t="shared" si="7"/>
        <v>9.375</v>
      </c>
      <c r="X12">
        <v>19.545300000000001</v>
      </c>
      <c r="Y12">
        <v>61.204599999999999</v>
      </c>
      <c r="Z12">
        <f t="shared" si="8"/>
        <v>15.254237288135593</v>
      </c>
      <c r="AA12">
        <v>23.226299999999998</v>
      </c>
      <c r="AB12">
        <v>159.03880000000001</v>
      </c>
      <c r="AC12">
        <f t="shared" si="9"/>
        <v>10.465116279069768</v>
      </c>
      <c r="AD12">
        <v>11.225099999999999</v>
      </c>
      <c r="AE12">
        <v>100.9616</v>
      </c>
      <c r="AF12">
        <f t="shared" si="10"/>
        <v>14.285714285714285</v>
      </c>
      <c r="AG12">
        <v>26.3324</v>
      </c>
      <c r="AH12">
        <v>87.164699999999996</v>
      </c>
      <c r="AI12">
        <f t="shared" si="11"/>
        <v>17.307692307692307</v>
      </c>
      <c r="AJ12">
        <v>19.040600000000001</v>
      </c>
      <c r="AK12">
        <v>98.609700000000004</v>
      </c>
      <c r="AL12">
        <f t="shared" si="12"/>
        <v>12.162162162162163</v>
      </c>
      <c r="AM12">
        <v>10.3743</v>
      </c>
      <c r="AN12">
        <v>124.39619999999999</v>
      </c>
      <c r="AO12">
        <f t="shared" si="13"/>
        <v>15.789473684210526</v>
      </c>
      <c r="AP12">
        <v>9.9015000000000004</v>
      </c>
      <c r="AQ12">
        <v>51.641100000000002</v>
      </c>
      <c r="AR12">
        <f t="shared" si="14"/>
        <v>16.363636363636363</v>
      </c>
      <c r="AS12">
        <v>15.7455</v>
      </c>
      <c r="AT12">
        <v>60.902000000000001</v>
      </c>
    </row>
    <row r="13" spans="1:46" x14ac:dyDescent="0.65">
      <c r="A13">
        <v>10</v>
      </c>
      <c r="B13">
        <f t="shared" si="0"/>
        <v>11.627906976744185</v>
      </c>
      <c r="C13">
        <v>12.471299999999999</v>
      </c>
      <c r="D13">
        <v>159.54310000000001</v>
      </c>
      <c r="E13">
        <f t="shared" si="1"/>
        <v>15.873015873015872</v>
      </c>
      <c r="F13">
        <v>5.9268000000000001</v>
      </c>
      <c r="G13">
        <v>48.341900000000003</v>
      </c>
      <c r="H13">
        <f t="shared" si="2"/>
        <v>13.513513513513514</v>
      </c>
      <c r="I13">
        <v>11.2315</v>
      </c>
      <c r="J13">
        <v>74.962400000000002</v>
      </c>
      <c r="K13">
        <f t="shared" si="3"/>
        <v>15.151515151515152</v>
      </c>
      <c r="L13">
        <v>16.961300000000001</v>
      </c>
      <c r="M13">
        <v>87.102599999999995</v>
      </c>
      <c r="N13">
        <f t="shared" si="4"/>
        <v>14.084507042253522</v>
      </c>
      <c r="O13">
        <v>10.677300000000001</v>
      </c>
      <c r="P13">
        <v>108.248</v>
      </c>
      <c r="Q13">
        <f t="shared" si="5"/>
        <v>10.989010989010989</v>
      </c>
      <c r="R13">
        <v>8.3552999999999997</v>
      </c>
      <c r="S13">
        <v>91.071200000000005</v>
      </c>
      <c r="T13">
        <f t="shared" si="6"/>
        <v>10.869565217391305</v>
      </c>
      <c r="U13">
        <v>16.447700000000001</v>
      </c>
      <c r="V13">
        <v>57.5535</v>
      </c>
      <c r="W13">
        <f t="shared" si="7"/>
        <v>10.416666666666668</v>
      </c>
      <c r="X13">
        <v>19.1967</v>
      </c>
      <c r="Y13">
        <v>61.380200000000002</v>
      </c>
      <c r="Z13">
        <f t="shared" si="8"/>
        <v>16.949152542372879</v>
      </c>
      <c r="AA13">
        <v>25.2453</v>
      </c>
      <c r="AB13">
        <v>155.95529999999999</v>
      </c>
      <c r="AC13">
        <f t="shared" si="9"/>
        <v>11.627906976744185</v>
      </c>
      <c r="AD13">
        <v>11.2456</v>
      </c>
      <c r="AE13">
        <v>94.302499999999995</v>
      </c>
      <c r="AF13">
        <f t="shared" si="10"/>
        <v>15.873015873015872</v>
      </c>
      <c r="AG13">
        <v>24.867799999999999</v>
      </c>
      <c r="AH13">
        <v>83.043599999999998</v>
      </c>
      <c r="AI13">
        <f t="shared" si="11"/>
        <v>19.230769230769234</v>
      </c>
      <c r="AJ13">
        <v>17.928899999999999</v>
      </c>
      <c r="AK13">
        <v>92.715699999999998</v>
      </c>
      <c r="AL13">
        <f t="shared" si="12"/>
        <v>13.513513513513514</v>
      </c>
      <c r="AM13">
        <v>10.320399999999999</v>
      </c>
      <c r="AN13">
        <v>117.0008</v>
      </c>
      <c r="AO13">
        <f t="shared" si="13"/>
        <v>17.543859649122805</v>
      </c>
      <c r="AP13">
        <v>10.6668</v>
      </c>
      <c r="AQ13">
        <v>49.920999999999999</v>
      </c>
      <c r="AR13">
        <f t="shared" si="14"/>
        <v>18.181818181818183</v>
      </c>
      <c r="AS13">
        <v>15.6668</v>
      </c>
      <c r="AT13">
        <v>60.6524</v>
      </c>
    </row>
    <row r="14" spans="1:46" x14ac:dyDescent="0.65">
      <c r="A14">
        <v>11</v>
      </c>
      <c r="B14">
        <f t="shared" si="0"/>
        <v>12.790697674418606</v>
      </c>
      <c r="C14">
        <v>13.721500000000001</v>
      </c>
      <c r="D14">
        <v>160.12790000000001</v>
      </c>
      <c r="E14">
        <f t="shared" si="1"/>
        <v>17.460317460317459</v>
      </c>
      <c r="F14">
        <v>6.4499000000000004</v>
      </c>
      <c r="G14">
        <v>42.7089</v>
      </c>
      <c r="H14">
        <f t="shared" si="2"/>
        <v>14.864864864864865</v>
      </c>
      <c r="I14">
        <v>11.1091</v>
      </c>
      <c r="J14">
        <v>72.540400000000005</v>
      </c>
      <c r="K14">
        <f t="shared" si="3"/>
        <v>16.666666666666664</v>
      </c>
      <c r="L14">
        <v>16.4574</v>
      </c>
      <c r="M14">
        <v>74.660600000000002</v>
      </c>
      <c r="N14">
        <f t="shared" si="4"/>
        <v>15.492957746478872</v>
      </c>
      <c r="O14">
        <v>10.415100000000001</v>
      </c>
      <c r="P14">
        <v>102.9119</v>
      </c>
      <c r="Q14">
        <f t="shared" si="5"/>
        <v>12.087912087912088</v>
      </c>
      <c r="R14">
        <v>7.7557</v>
      </c>
      <c r="S14">
        <v>87.843599999999995</v>
      </c>
      <c r="T14">
        <f t="shared" si="6"/>
        <v>11.956521739130435</v>
      </c>
      <c r="U14">
        <v>18.4343</v>
      </c>
      <c r="V14">
        <v>52.4223</v>
      </c>
      <c r="W14">
        <f t="shared" si="7"/>
        <v>11.458333333333332</v>
      </c>
      <c r="X14">
        <v>20.749300000000002</v>
      </c>
      <c r="Y14">
        <v>58.0839</v>
      </c>
      <c r="Z14">
        <f t="shared" si="8"/>
        <v>18.64406779661017</v>
      </c>
      <c r="AA14">
        <v>24.696100000000001</v>
      </c>
      <c r="AB14">
        <v>158.2705</v>
      </c>
      <c r="AC14">
        <f t="shared" si="9"/>
        <v>12.790697674418606</v>
      </c>
      <c r="AD14">
        <v>11.0243</v>
      </c>
      <c r="AE14">
        <v>91.129000000000005</v>
      </c>
      <c r="AF14">
        <f t="shared" si="10"/>
        <v>17.460317460317459</v>
      </c>
      <c r="AG14">
        <v>23.6815</v>
      </c>
      <c r="AH14">
        <v>78.549499999999995</v>
      </c>
      <c r="AI14">
        <f t="shared" si="11"/>
        <v>21.153846153846153</v>
      </c>
      <c r="AJ14">
        <v>17.221800000000002</v>
      </c>
      <c r="AK14">
        <v>89.887299999999996</v>
      </c>
      <c r="AL14">
        <f t="shared" si="12"/>
        <v>14.864864864864865</v>
      </c>
      <c r="AM14">
        <v>9.3657000000000004</v>
      </c>
      <c r="AN14">
        <v>109.154</v>
      </c>
      <c r="AO14">
        <f t="shared" si="13"/>
        <v>19.298245614035086</v>
      </c>
      <c r="AP14">
        <v>11.049200000000001</v>
      </c>
      <c r="AQ14">
        <v>49.247199999999999</v>
      </c>
      <c r="AR14">
        <f t="shared" si="14"/>
        <v>20</v>
      </c>
      <c r="AS14">
        <v>15.44</v>
      </c>
      <c r="AT14">
        <v>57.8</v>
      </c>
    </row>
    <row r="15" spans="1:46" x14ac:dyDescent="0.65">
      <c r="A15">
        <v>12</v>
      </c>
      <c r="B15">
        <f t="shared" si="0"/>
        <v>13.953488372093023</v>
      </c>
      <c r="C15">
        <v>15.8034</v>
      </c>
      <c r="D15">
        <v>155.6985</v>
      </c>
      <c r="E15">
        <f t="shared" si="1"/>
        <v>19.047619047619047</v>
      </c>
      <c r="F15">
        <v>6.2793000000000001</v>
      </c>
      <c r="G15">
        <v>38.518300000000004</v>
      </c>
      <c r="H15">
        <f t="shared" si="2"/>
        <v>16.216216216216218</v>
      </c>
      <c r="I15">
        <v>11.584199999999999</v>
      </c>
      <c r="J15">
        <v>70.364999999999995</v>
      </c>
      <c r="K15">
        <f t="shared" si="3"/>
        <v>18.181818181818183</v>
      </c>
      <c r="L15">
        <v>16</v>
      </c>
      <c r="M15">
        <v>65.158100000000005</v>
      </c>
      <c r="N15">
        <f t="shared" si="4"/>
        <v>16.901408450704224</v>
      </c>
      <c r="O15">
        <v>10.839499999999999</v>
      </c>
      <c r="P15">
        <v>97.652299999999997</v>
      </c>
      <c r="Q15">
        <f t="shared" si="5"/>
        <v>13.186813186813188</v>
      </c>
      <c r="R15">
        <v>7.0220000000000002</v>
      </c>
      <c r="S15">
        <v>86.156499999999994</v>
      </c>
      <c r="T15">
        <f t="shared" si="6"/>
        <v>13.043478260869565</v>
      </c>
      <c r="U15">
        <v>21.563300000000002</v>
      </c>
      <c r="V15">
        <v>45.276899999999998</v>
      </c>
      <c r="W15">
        <f t="shared" si="7"/>
        <v>12.5</v>
      </c>
      <c r="X15">
        <v>21.0913</v>
      </c>
      <c r="Y15">
        <v>56.000599999999999</v>
      </c>
      <c r="Z15">
        <f t="shared" si="8"/>
        <v>20.33898305084746</v>
      </c>
      <c r="AA15">
        <v>21.602599999999999</v>
      </c>
      <c r="AB15">
        <v>162.10040000000001</v>
      </c>
      <c r="AC15">
        <f t="shared" si="9"/>
        <v>13.953488372093023</v>
      </c>
      <c r="AD15">
        <v>11</v>
      </c>
      <c r="AE15">
        <v>90.078900000000004</v>
      </c>
      <c r="AF15">
        <f t="shared" si="10"/>
        <v>19.047619047619047</v>
      </c>
      <c r="AG15">
        <v>24.7514</v>
      </c>
      <c r="AH15">
        <v>82.447599999999994</v>
      </c>
      <c r="AI15">
        <f t="shared" si="11"/>
        <v>23.076923076923077</v>
      </c>
      <c r="AJ15">
        <v>16.971399999999999</v>
      </c>
      <c r="AK15">
        <v>82.9268</v>
      </c>
      <c r="AL15">
        <f t="shared" si="12"/>
        <v>16.216216216216218</v>
      </c>
      <c r="AM15">
        <v>7.5804999999999998</v>
      </c>
      <c r="AN15">
        <v>102.3858</v>
      </c>
      <c r="AO15">
        <f t="shared" si="13"/>
        <v>21.052631578947366</v>
      </c>
      <c r="AP15">
        <v>11.7959</v>
      </c>
      <c r="AQ15">
        <v>48.788600000000002</v>
      </c>
      <c r="AR15">
        <f t="shared" si="14"/>
        <v>21.818181818181817</v>
      </c>
      <c r="AS15">
        <v>16.845500000000001</v>
      </c>
      <c r="AT15">
        <v>53.212699999999998</v>
      </c>
    </row>
    <row r="16" spans="1:46" x14ac:dyDescent="0.65">
      <c r="A16">
        <v>13</v>
      </c>
      <c r="B16">
        <f t="shared" si="0"/>
        <v>15.11627906976744</v>
      </c>
      <c r="C16">
        <v>16.511600000000001</v>
      </c>
      <c r="D16">
        <v>151.1456</v>
      </c>
      <c r="E16">
        <f t="shared" si="1"/>
        <v>20.634920634920633</v>
      </c>
      <c r="F16">
        <v>6</v>
      </c>
      <c r="G16">
        <v>36.335500000000003</v>
      </c>
      <c r="H16">
        <f t="shared" si="2"/>
        <v>17.567567567567568</v>
      </c>
      <c r="I16">
        <v>11.0822</v>
      </c>
      <c r="J16">
        <v>66.643900000000002</v>
      </c>
      <c r="K16">
        <f t="shared" si="3"/>
        <v>19.696969696969695</v>
      </c>
      <c r="L16">
        <v>16</v>
      </c>
      <c r="M16">
        <v>62.858199999999997</v>
      </c>
      <c r="N16">
        <f t="shared" si="4"/>
        <v>18.30985915492958</v>
      </c>
      <c r="O16">
        <v>12.242800000000001</v>
      </c>
      <c r="P16">
        <v>95.061199999999999</v>
      </c>
      <c r="Q16">
        <f t="shared" si="5"/>
        <v>14.285714285714285</v>
      </c>
      <c r="R16">
        <v>7.4874999999999998</v>
      </c>
      <c r="S16">
        <v>80.494299999999996</v>
      </c>
      <c r="T16">
        <f t="shared" si="6"/>
        <v>14.130434782608695</v>
      </c>
      <c r="U16">
        <v>24.040099999999999</v>
      </c>
      <c r="V16">
        <v>39.581499999999998</v>
      </c>
      <c r="W16">
        <f t="shared" si="7"/>
        <v>13.541666666666666</v>
      </c>
      <c r="X16">
        <v>21.553100000000001</v>
      </c>
      <c r="Y16">
        <v>59.052100000000003</v>
      </c>
      <c r="Z16">
        <f t="shared" si="8"/>
        <v>22.033898305084744</v>
      </c>
      <c r="AA16">
        <v>21.1648</v>
      </c>
      <c r="AB16">
        <v>159.37629999999999</v>
      </c>
      <c r="AC16">
        <f t="shared" si="9"/>
        <v>15.11627906976744</v>
      </c>
      <c r="AD16">
        <v>10.7781</v>
      </c>
      <c r="AE16">
        <v>89.963099999999997</v>
      </c>
      <c r="AF16">
        <f t="shared" si="10"/>
        <v>20.634920634920633</v>
      </c>
      <c r="AG16">
        <v>26.553599999999999</v>
      </c>
      <c r="AH16">
        <v>80.914400000000001</v>
      </c>
      <c r="AI16">
        <f t="shared" si="11"/>
        <v>25</v>
      </c>
      <c r="AJ16">
        <v>18.267499999999998</v>
      </c>
      <c r="AK16">
        <v>76.067700000000002</v>
      </c>
      <c r="AL16">
        <f t="shared" si="12"/>
        <v>17.567567567567568</v>
      </c>
      <c r="AM16">
        <v>6.9946000000000002</v>
      </c>
      <c r="AN16">
        <v>94.523899999999998</v>
      </c>
      <c r="AO16">
        <f t="shared" si="13"/>
        <v>22.807017543859647</v>
      </c>
      <c r="AP16">
        <v>12.2577</v>
      </c>
      <c r="AQ16">
        <v>49.941099999999999</v>
      </c>
      <c r="AR16">
        <f t="shared" si="14"/>
        <v>23.636363636363637</v>
      </c>
      <c r="AS16">
        <v>18</v>
      </c>
      <c r="AT16">
        <v>53.066299999999998</v>
      </c>
    </row>
    <row r="17" spans="1:46" x14ac:dyDescent="0.65">
      <c r="A17">
        <v>14</v>
      </c>
      <c r="B17">
        <f t="shared" si="0"/>
        <v>16.279069767441861</v>
      </c>
      <c r="C17">
        <v>14.801399999999999</v>
      </c>
      <c r="D17">
        <v>148.01650000000001</v>
      </c>
      <c r="E17">
        <f t="shared" si="1"/>
        <v>22.222222222222221</v>
      </c>
      <c r="F17">
        <v>6.4001999999999999</v>
      </c>
      <c r="G17">
        <v>34.521799999999999</v>
      </c>
      <c r="H17">
        <f t="shared" si="2"/>
        <v>18.918918918918919</v>
      </c>
      <c r="I17">
        <v>9.9787999999999997</v>
      </c>
      <c r="J17">
        <v>62.3202</v>
      </c>
      <c r="K17">
        <f t="shared" si="3"/>
        <v>21.212121212121211</v>
      </c>
      <c r="L17">
        <v>16.147099999999998</v>
      </c>
      <c r="M17">
        <v>62.6404</v>
      </c>
      <c r="N17">
        <f t="shared" si="4"/>
        <v>19.718309859154928</v>
      </c>
      <c r="O17">
        <v>16.098299999999998</v>
      </c>
      <c r="P17">
        <v>92.914000000000001</v>
      </c>
      <c r="Q17">
        <f t="shared" si="5"/>
        <v>15.384615384615385</v>
      </c>
      <c r="R17">
        <v>7.1256000000000004</v>
      </c>
      <c r="S17">
        <v>78.504900000000006</v>
      </c>
      <c r="T17">
        <f t="shared" si="6"/>
        <v>15.217391304347828</v>
      </c>
      <c r="U17">
        <v>23.8033</v>
      </c>
      <c r="V17">
        <v>37.156399999999998</v>
      </c>
      <c r="W17">
        <f t="shared" si="7"/>
        <v>14.583333333333334</v>
      </c>
      <c r="X17">
        <v>22.741199999999999</v>
      </c>
      <c r="Y17">
        <v>57.349800000000002</v>
      </c>
      <c r="Z17">
        <f t="shared" si="8"/>
        <v>23.728813559322035</v>
      </c>
      <c r="AA17">
        <v>23.781300000000002</v>
      </c>
      <c r="AB17">
        <v>152.13939999999999</v>
      </c>
      <c r="AC17">
        <f t="shared" si="9"/>
        <v>16.279069767441861</v>
      </c>
      <c r="AD17">
        <v>10.4682</v>
      </c>
      <c r="AE17">
        <v>89.411500000000004</v>
      </c>
      <c r="AF17">
        <f t="shared" si="10"/>
        <v>22.222222222222221</v>
      </c>
      <c r="AG17">
        <v>25.2986</v>
      </c>
      <c r="AH17">
        <v>83.188000000000002</v>
      </c>
      <c r="AI17">
        <f t="shared" si="11"/>
        <v>26.923076923076923</v>
      </c>
      <c r="AJ17">
        <v>16.211099999999998</v>
      </c>
      <c r="AK17">
        <v>76.457599999999999</v>
      </c>
      <c r="AL17">
        <f t="shared" si="12"/>
        <v>18.918918918918919</v>
      </c>
      <c r="AM17">
        <v>6.7887000000000004</v>
      </c>
      <c r="AN17">
        <v>90.968400000000003</v>
      </c>
      <c r="AO17">
        <f t="shared" si="13"/>
        <v>24.561403508771928</v>
      </c>
      <c r="AP17">
        <v>13.5731</v>
      </c>
      <c r="AQ17">
        <v>49.670099999999998</v>
      </c>
      <c r="AR17">
        <f t="shared" si="14"/>
        <v>25.454545454545453</v>
      </c>
      <c r="AS17">
        <v>19.890699999999999</v>
      </c>
      <c r="AT17">
        <v>51.4512</v>
      </c>
    </row>
    <row r="18" spans="1:46" x14ac:dyDescent="0.65">
      <c r="A18">
        <v>15</v>
      </c>
      <c r="B18">
        <f t="shared" si="0"/>
        <v>17.441860465116278</v>
      </c>
      <c r="C18">
        <v>12.881600000000001</v>
      </c>
      <c r="D18">
        <v>145.08150000000001</v>
      </c>
      <c r="E18">
        <f t="shared" si="1"/>
        <v>23.809523809523807</v>
      </c>
      <c r="F18">
        <v>6.6898</v>
      </c>
      <c r="G18">
        <v>32.929900000000004</v>
      </c>
      <c r="H18">
        <f t="shared" si="2"/>
        <v>20.27027027027027</v>
      </c>
      <c r="I18">
        <v>9.4855999999999998</v>
      </c>
      <c r="J18">
        <v>58.934199999999997</v>
      </c>
      <c r="K18">
        <f t="shared" si="3"/>
        <v>22.727272727272727</v>
      </c>
      <c r="L18">
        <v>17.514700000000001</v>
      </c>
      <c r="M18">
        <v>62.671300000000002</v>
      </c>
      <c r="N18">
        <f t="shared" si="4"/>
        <v>21.12676056338028</v>
      </c>
      <c r="O18">
        <v>19.5383</v>
      </c>
      <c r="P18">
        <v>95.802999999999997</v>
      </c>
      <c r="Q18">
        <f t="shared" si="5"/>
        <v>16.483516483516482</v>
      </c>
      <c r="R18">
        <v>7.5101000000000004</v>
      </c>
      <c r="S18">
        <v>70.788399999999996</v>
      </c>
      <c r="T18">
        <f t="shared" si="6"/>
        <v>16.304347826086957</v>
      </c>
      <c r="U18">
        <v>22.860800000000001</v>
      </c>
      <c r="V18">
        <v>34.624099999999999</v>
      </c>
      <c r="W18">
        <f t="shared" si="7"/>
        <v>15.625</v>
      </c>
      <c r="X18">
        <v>24.317299999999999</v>
      </c>
      <c r="Y18">
        <v>57.0441</v>
      </c>
      <c r="Z18">
        <f t="shared" si="8"/>
        <v>25.423728813559322</v>
      </c>
      <c r="AA18">
        <v>26.668500000000002</v>
      </c>
      <c r="AB18">
        <v>142.43350000000001</v>
      </c>
      <c r="AC18">
        <f t="shared" si="9"/>
        <v>17.441860465116278</v>
      </c>
      <c r="AD18">
        <v>10.486800000000001</v>
      </c>
      <c r="AE18">
        <v>88.881799999999998</v>
      </c>
      <c r="AF18">
        <f t="shared" si="10"/>
        <v>23.809523809523807</v>
      </c>
      <c r="AG18">
        <v>24.6633</v>
      </c>
      <c r="AH18">
        <v>86.694900000000004</v>
      </c>
      <c r="AI18">
        <f t="shared" si="11"/>
        <v>28.846153846153843</v>
      </c>
      <c r="AJ18">
        <v>18.2971</v>
      </c>
      <c r="AK18">
        <v>66.966499999999996</v>
      </c>
      <c r="AL18">
        <f t="shared" si="12"/>
        <v>20.27027027027027</v>
      </c>
      <c r="AM18">
        <v>7.1298000000000004</v>
      </c>
      <c r="AN18">
        <v>84.728800000000007</v>
      </c>
      <c r="AO18">
        <f t="shared" si="13"/>
        <v>26.315789473684209</v>
      </c>
      <c r="AP18">
        <v>14.1936</v>
      </c>
      <c r="AQ18">
        <v>49.633400000000002</v>
      </c>
      <c r="AR18">
        <f t="shared" si="14"/>
        <v>27.27272727272727</v>
      </c>
      <c r="AS18">
        <v>24.819199999999999</v>
      </c>
      <c r="AT18">
        <v>51.495899999999999</v>
      </c>
    </row>
    <row r="19" spans="1:46" x14ac:dyDescent="0.65">
      <c r="A19">
        <v>16</v>
      </c>
      <c r="B19">
        <f t="shared" si="0"/>
        <v>18.604651162790699</v>
      </c>
      <c r="C19">
        <v>11.828900000000001</v>
      </c>
      <c r="D19">
        <v>147.7884</v>
      </c>
      <c r="E19">
        <f t="shared" si="1"/>
        <v>25.396825396825395</v>
      </c>
      <c r="F19">
        <v>6.7911000000000001</v>
      </c>
      <c r="G19">
        <v>31.751999999999999</v>
      </c>
      <c r="H19">
        <f t="shared" si="2"/>
        <v>21.621621621621621</v>
      </c>
      <c r="I19">
        <v>9.5792999999999999</v>
      </c>
      <c r="J19">
        <v>55.053400000000003</v>
      </c>
      <c r="K19">
        <f t="shared" si="3"/>
        <v>24.242424242424242</v>
      </c>
      <c r="L19">
        <v>16.398800000000001</v>
      </c>
      <c r="M19">
        <v>65.995900000000006</v>
      </c>
      <c r="N19">
        <f t="shared" si="4"/>
        <v>22.535211267605636</v>
      </c>
      <c r="O19">
        <v>19.288399999999999</v>
      </c>
      <c r="P19">
        <v>97.255799999999994</v>
      </c>
      <c r="Q19">
        <f t="shared" si="5"/>
        <v>17.582417582417584</v>
      </c>
      <c r="R19">
        <v>7.0293000000000001</v>
      </c>
      <c r="S19">
        <v>68.880600000000001</v>
      </c>
      <c r="T19">
        <f t="shared" si="6"/>
        <v>17.391304347826086</v>
      </c>
      <c r="U19">
        <v>25.275500000000001</v>
      </c>
      <c r="V19">
        <v>34.694499999999998</v>
      </c>
      <c r="W19">
        <f t="shared" si="7"/>
        <v>16.666666666666664</v>
      </c>
      <c r="X19">
        <v>27.5442</v>
      </c>
      <c r="Y19">
        <v>57.516100000000002</v>
      </c>
      <c r="Z19">
        <f t="shared" si="8"/>
        <v>27.118644067796609</v>
      </c>
      <c r="AA19">
        <v>32.2956</v>
      </c>
      <c r="AB19">
        <v>142.5061</v>
      </c>
      <c r="AC19">
        <f t="shared" si="9"/>
        <v>18.604651162790699</v>
      </c>
      <c r="AD19">
        <v>11.4068</v>
      </c>
      <c r="AE19">
        <v>87.828500000000005</v>
      </c>
      <c r="AF19">
        <f t="shared" si="10"/>
        <v>25.396825396825395</v>
      </c>
      <c r="AG19">
        <v>23.967600000000001</v>
      </c>
      <c r="AH19">
        <v>81.469899999999996</v>
      </c>
      <c r="AI19">
        <f t="shared" si="11"/>
        <v>30.76923076923077</v>
      </c>
      <c r="AJ19">
        <v>17.843599999999999</v>
      </c>
      <c r="AK19">
        <v>63.569400000000002</v>
      </c>
      <c r="AL19">
        <f t="shared" si="12"/>
        <v>21.621621621621621</v>
      </c>
      <c r="AM19">
        <v>7.5784000000000002</v>
      </c>
      <c r="AN19">
        <v>79.236500000000007</v>
      </c>
      <c r="AO19">
        <f t="shared" si="13"/>
        <v>28.07017543859649</v>
      </c>
      <c r="AP19">
        <v>14.491</v>
      </c>
      <c r="AQ19">
        <v>50.198700000000002</v>
      </c>
      <c r="AR19">
        <f t="shared" si="14"/>
        <v>29.09090909090909</v>
      </c>
      <c r="AS19">
        <v>25.816099999999999</v>
      </c>
      <c r="AT19">
        <v>54.886400000000002</v>
      </c>
    </row>
    <row r="20" spans="1:46" x14ac:dyDescent="0.65">
      <c r="A20">
        <v>17</v>
      </c>
      <c r="B20">
        <f t="shared" si="0"/>
        <v>19.767441860465116</v>
      </c>
      <c r="C20">
        <v>10.4709</v>
      </c>
      <c r="D20">
        <v>143.78550000000001</v>
      </c>
      <c r="E20">
        <f t="shared" si="1"/>
        <v>26.984126984126984</v>
      </c>
      <c r="F20">
        <v>7.6344000000000003</v>
      </c>
      <c r="G20">
        <v>29.548999999999999</v>
      </c>
      <c r="H20">
        <f t="shared" si="2"/>
        <v>22.972972972972975</v>
      </c>
      <c r="I20">
        <v>10</v>
      </c>
      <c r="J20">
        <v>51.447000000000003</v>
      </c>
      <c r="K20">
        <f t="shared" si="3"/>
        <v>25.757575757575758</v>
      </c>
      <c r="L20">
        <v>17.16</v>
      </c>
      <c r="M20">
        <v>70.449600000000004</v>
      </c>
      <c r="N20">
        <f t="shared" si="4"/>
        <v>23.943661971830984</v>
      </c>
      <c r="O20">
        <v>20.1447</v>
      </c>
      <c r="P20">
        <v>98.964600000000004</v>
      </c>
      <c r="Q20">
        <f t="shared" si="5"/>
        <v>18.681318681318682</v>
      </c>
      <c r="R20">
        <v>7.5122</v>
      </c>
      <c r="S20">
        <v>66.583600000000004</v>
      </c>
      <c r="T20">
        <f t="shared" si="6"/>
        <v>18.478260869565215</v>
      </c>
      <c r="U20">
        <v>29.007100000000001</v>
      </c>
      <c r="V20">
        <v>37.527299999999997</v>
      </c>
      <c r="W20">
        <f t="shared" si="7"/>
        <v>17.708333333333336</v>
      </c>
      <c r="X20">
        <v>31.702100000000002</v>
      </c>
      <c r="Y20">
        <v>54.752699999999997</v>
      </c>
      <c r="Z20">
        <f t="shared" si="8"/>
        <v>28.8135593220339</v>
      </c>
      <c r="AA20">
        <v>31.200700000000001</v>
      </c>
      <c r="AB20">
        <v>137.3683</v>
      </c>
      <c r="AC20">
        <f t="shared" si="9"/>
        <v>19.767441860465116</v>
      </c>
      <c r="AD20">
        <v>12.952</v>
      </c>
      <c r="AE20">
        <v>82.665099999999995</v>
      </c>
      <c r="AF20">
        <f t="shared" si="10"/>
        <v>26.984126984126984</v>
      </c>
      <c r="AG20">
        <v>23.3508</v>
      </c>
      <c r="AH20">
        <v>82.090100000000007</v>
      </c>
      <c r="AI20">
        <f t="shared" si="11"/>
        <v>32.692307692307693</v>
      </c>
      <c r="AJ20">
        <v>16.0824</v>
      </c>
      <c r="AK20">
        <v>63.856900000000003</v>
      </c>
      <c r="AL20">
        <f t="shared" si="12"/>
        <v>22.972972972972975</v>
      </c>
      <c r="AM20">
        <v>7.7415000000000003</v>
      </c>
      <c r="AN20">
        <v>75.869900000000001</v>
      </c>
      <c r="AO20">
        <f t="shared" si="13"/>
        <v>29.82456140350877</v>
      </c>
      <c r="AP20">
        <v>15.3361</v>
      </c>
      <c r="AQ20">
        <v>50.240099999999998</v>
      </c>
      <c r="AR20">
        <f t="shared" si="14"/>
        <v>30.909090909090907</v>
      </c>
      <c r="AS20">
        <v>24.403600000000001</v>
      </c>
      <c r="AT20">
        <v>54.8812</v>
      </c>
    </row>
    <row r="21" spans="1:46" x14ac:dyDescent="0.65">
      <c r="A21">
        <v>18</v>
      </c>
      <c r="B21">
        <f t="shared" si="0"/>
        <v>20.930232558139537</v>
      </c>
      <c r="C21">
        <v>10</v>
      </c>
      <c r="D21">
        <v>136.9648</v>
      </c>
      <c r="E21">
        <f t="shared" si="1"/>
        <v>28.571428571428569</v>
      </c>
      <c r="F21">
        <v>6.6699000000000002</v>
      </c>
      <c r="G21">
        <v>27.5869</v>
      </c>
      <c r="H21">
        <f t="shared" si="2"/>
        <v>24.324324324324326</v>
      </c>
      <c r="I21">
        <v>10.2934</v>
      </c>
      <c r="J21">
        <v>52.066899999999997</v>
      </c>
      <c r="K21">
        <f t="shared" si="3"/>
        <v>27.27272727272727</v>
      </c>
      <c r="L21">
        <v>17.579499999999999</v>
      </c>
      <c r="M21">
        <v>75.244799999999998</v>
      </c>
      <c r="N21">
        <f t="shared" si="4"/>
        <v>25.352112676056336</v>
      </c>
      <c r="O21">
        <v>20.101900000000001</v>
      </c>
      <c r="P21">
        <v>101.13760000000001</v>
      </c>
      <c r="Q21">
        <f t="shared" si="5"/>
        <v>19.780219780219781</v>
      </c>
      <c r="R21">
        <v>7.5749000000000004</v>
      </c>
      <c r="S21">
        <v>66.952500000000001</v>
      </c>
      <c r="T21">
        <f t="shared" si="6"/>
        <v>19.565217391304348</v>
      </c>
      <c r="U21">
        <v>33.902200000000001</v>
      </c>
      <c r="V21">
        <v>35.5047</v>
      </c>
      <c r="W21">
        <f t="shared" si="7"/>
        <v>18.75</v>
      </c>
      <c r="X21">
        <v>34.226799999999997</v>
      </c>
      <c r="Y21">
        <v>50.7742</v>
      </c>
      <c r="Z21">
        <f t="shared" si="8"/>
        <v>30.508474576271187</v>
      </c>
      <c r="AA21">
        <v>27.842700000000001</v>
      </c>
      <c r="AB21">
        <v>136.39779999999999</v>
      </c>
      <c r="AC21">
        <f t="shared" si="9"/>
        <v>20.930232558139537</v>
      </c>
      <c r="AD21">
        <v>12.354900000000001</v>
      </c>
      <c r="AE21">
        <v>80.897499999999994</v>
      </c>
      <c r="AF21">
        <f t="shared" si="10"/>
        <v>28.571428571428569</v>
      </c>
      <c r="AG21">
        <v>25.348700000000001</v>
      </c>
      <c r="AH21">
        <v>80.118499999999997</v>
      </c>
      <c r="AI21">
        <f t="shared" si="11"/>
        <v>34.615384615384613</v>
      </c>
      <c r="AJ21">
        <v>17.851900000000001</v>
      </c>
      <c r="AK21">
        <v>62.083799999999997</v>
      </c>
      <c r="AL21">
        <f t="shared" si="12"/>
        <v>24.324324324324326</v>
      </c>
      <c r="AM21">
        <v>8.2848000000000006</v>
      </c>
      <c r="AN21">
        <v>73.988</v>
      </c>
      <c r="AO21">
        <f t="shared" si="13"/>
        <v>31.578947368421051</v>
      </c>
      <c r="AP21">
        <v>17.2456</v>
      </c>
      <c r="AQ21">
        <v>51.201000000000001</v>
      </c>
      <c r="AR21">
        <f t="shared" si="14"/>
        <v>32.727272727272727</v>
      </c>
      <c r="AS21">
        <v>22.068200000000001</v>
      </c>
      <c r="AT21">
        <v>55.941499999999998</v>
      </c>
    </row>
    <row r="22" spans="1:46" x14ac:dyDescent="0.65">
      <c r="A22">
        <v>19</v>
      </c>
      <c r="B22">
        <f t="shared" si="0"/>
        <v>22.093023255813954</v>
      </c>
      <c r="C22">
        <v>9.6175999999999995</v>
      </c>
      <c r="D22">
        <v>125.6516</v>
      </c>
      <c r="E22">
        <f t="shared" si="1"/>
        <v>30.158730158730158</v>
      </c>
      <c r="F22">
        <v>6.7656999999999998</v>
      </c>
      <c r="G22">
        <v>26.5243</v>
      </c>
      <c r="H22">
        <f t="shared" si="2"/>
        <v>25.675675675675674</v>
      </c>
      <c r="I22">
        <v>10.654999999999999</v>
      </c>
      <c r="J22">
        <v>54.122700000000002</v>
      </c>
      <c r="K22">
        <f t="shared" si="3"/>
        <v>28.787878787878789</v>
      </c>
      <c r="L22">
        <v>18.823599999999999</v>
      </c>
      <c r="M22">
        <v>79.730199999999996</v>
      </c>
      <c r="N22">
        <f t="shared" si="4"/>
        <v>26.760563380281688</v>
      </c>
      <c r="O22">
        <v>21.329699999999999</v>
      </c>
      <c r="P22">
        <v>103.9931</v>
      </c>
      <c r="Q22">
        <f t="shared" si="5"/>
        <v>20.87912087912088</v>
      </c>
      <c r="R22">
        <v>8.4651999999999994</v>
      </c>
      <c r="S22">
        <v>67.355000000000004</v>
      </c>
      <c r="T22">
        <f t="shared" si="6"/>
        <v>20.652173913043477</v>
      </c>
      <c r="U22">
        <v>35.999899999999997</v>
      </c>
      <c r="V22">
        <v>34.244399999999999</v>
      </c>
      <c r="W22">
        <f t="shared" si="7"/>
        <v>19.791666666666664</v>
      </c>
      <c r="X22">
        <v>36.058700000000002</v>
      </c>
      <c r="Y22">
        <v>49.832000000000001</v>
      </c>
      <c r="Z22">
        <f t="shared" si="8"/>
        <v>32.20338983050847</v>
      </c>
      <c r="AA22">
        <v>25.644400000000001</v>
      </c>
      <c r="AB22">
        <v>134.7741</v>
      </c>
      <c r="AC22">
        <f t="shared" si="9"/>
        <v>22.093023255813954</v>
      </c>
      <c r="AD22">
        <v>12.0581</v>
      </c>
      <c r="AE22">
        <v>84.191299999999998</v>
      </c>
      <c r="AF22">
        <f t="shared" si="10"/>
        <v>30.158730158730158</v>
      </c>
      <c r="AG22">
        <v>23.402100000000001</v>
      </c>
      <c r="AH22">
        <v>81.824399999999997</v>
      </c>
      <c r="AI22">
        <f t="shared" si="11"/>
        <v>36.538461538461533</v>
      </c>
      <c r="AJ22">
        <v>17.697700000000001</v>
      </c>
      <c r="AK22">
        <v>64.437799999999996</v>
      </c>
      <c r="AL22">
        <f t="shared" si="12"/>
        <v>25.675675675675674</v>
      </c>
      <c r="AM22">
        <v>8.9728999999999992</v>
      </c>
      <c r="AN22">
        <v>74</v>
      </c>
      <c r="AO22">
        <f t="shared" si="13"/>
        <v>33.333333333333329</v>
      </c>
      <c r="AP22">
        <v>17.851900000000001</v>
      </c>
      <c r="AQ22">
        <v>50.518500000000003</v>
      </c>
      <c r="AR22">
        <f t="shared" si="14"/>
        <v>34.545454545454547</v>
      </c>
      <c r="AS22">
        <v>18.318000000000001</v>
      </c>
      <c r="AT22">
        <v>57.545499999999997</v>
      </c>
    </row>
    <row r="23" spans="1:46" x14ac:dyDescent="0.65">
      <c r="A23">
        <v>20</v>
      </c>
      <c r="B23">
        <f t="shared" si="0"/>
        <v>23.255813953488371</v>
      </c>
      <c r="C23">
        <v>9.593</v>
      </c>
      <c r="D23">
        <v>113.43559999999999</v>
      </c>
      <c r="E23">
        <f t="shared" si="1"/>
        <v>31.746031746031743</v>
      </c>
      <c r="F23">
        <v>8.1168999999999993</v>
      </c>
      <c r="G23">
        <v>26.943100000000001</v>
      </c>
      <c r="H23">
        <f t="shared" si="2"/>
        <v>27.027027027027028</v>
      </c>
      <c r="I23">
        <v>11.2826</v>
      </c>
      <c r="J23">
        <v>55.088299999999997</v>
      </c>
      <c r="K23">
        <f t="shared" si="3"/>
        <v>30.303030303030305</v>
      </c>
      <c r="L23">
        <v>19.943899999999999</v>
      </c>
      <c r="M23">
        <v>80.499899999999997</v>
      </c>
      <c r="N23">
        <f t="shared" si="4"/>
        <v>28.169014084507044</v>
      </c>
      <c r="O23">
        <v>23.793500000000002</v>
      </c>
      <c r="P23">
        <v>104.4059</v>
      </c>
      <c r="Q23">
        <f t="shared" si="5"/>
        <v>21.978021978021978</v>
      </c>
      <c r="R23">
        <v>8.6845999999999997</v>
      </c>
      <c r="S23">
        <v>68.405799999999999</v>
      </c>
      <c r="T23">
        <f t="shared" si="6"/>
        <v>21.739130434782609</v>
      </c>
      <c r="U23">
        <v>34.0974</v>
      </c>
      <c r="V23">
        <v>33.997599999999998</v>
      </c>
      <c r="W23">
        <f t="shared" si="7"/>
        <v>20.833333333333336</v>
      </c>
      <c r="X23">
        <v>36.698700000000002</v>
      </c>
      <c r="Y23">
        <v>49.517699999999998</v>
      </c>
      <c r="Z23">
        <f t="shared" si="8"/>
        <v>33.898305084745758</v>
      </c>
      <c r="AA23">
        <v>25.593</v>
      </c>
      <c r="AB23">
        <v>130.84979999999999</v>
      </c>
      <c r="AC23">
        <f t="shared" si="9"/>
        <v>23.255813953488371</v>
      </c>
      <c r="AD23">
        <v>13.9559</v>
      </c>
      <c r="AE23">
        <v>91.148799999999994</v>
      </c>
      <c r="AF23">
        <f t="shared" si="10"/>
        <v>31.746031746031743</v>
      </c>
      <c r="AG23">
        <v>21.540299999999998</v>
      </c>
      <c r="AH23">
        <v>84.267099999999999</v>
      </c>
      <c r="AI23">
        <f t="shared" si="11"/>
        <v>38.461538461538467</v>
      </c>
      <c r="AJ23">
        <v>19.142099999999999</v>
      </c>
      <c r="AK23">
        <v>67.308800000000005</v>
      </c>
      <c r="AL23">
        <f t="shared" si="12"/>
        <v>27.027027027027028</v>
      </c>
      <c r="AM23">
        <v>8.0207999999999995</v>
      </c>
      <c r="AN23">
        <v>76.811599999999999</v>
      </c>
      <c r="AO23">
        <f t="shared" si="13"/>
        <v>35.087719298245609</v>
      </c>
      <c r="AP23">
        <v>19.779299999999999</v>
      </c>
      <c r="AQ23">
        <v>51.972900000000003</v>
      </c>
      <c r="AR23">
        <f t="shared" si="14"/>
        <v>36.363636363636367</v>
      </c>
      <c r="AS23">
        <v>19.5883</v>
      </c>
      <c r="AT23">
        <v>57.2577</v>
      </c>
    </row>
    <row r="24" spans="1:46" x14ac:dyDescent="0.65">
      <c r="A24">
        <v>21</v>
      </c>
      <c r="B24">
        <f t="shared" si="0"/>
        <v>24.418604651162788</v>
      </c>
      <c r="C24">
        <v>10.947699999999999</v>
      </c>
      <c r="D24">
        <v>103.1371</v>
      </c>
      <c r="E24">
        <f t="shared" si="1"/>
        <v>33.333333333333329</v>
      </c>
      <c r="F24">
        <v>8.9893000000000001</v>
      </c>
      <c r="G24">
        <v>28.131</v>
      </c>
      <c r="H24">
        <f t="shared" si="2"/>
        <v>28.378378378378379</v>
      </c>
      <c r="I24">
        <v>11.603300000000001</v>
      </c>
      <c r="J24">
        <v>57</v>
      </c>
      <c r="K24">
        <f t="shared" si="3"/>
        <v>31.818181818181817</v>
      </c>
      <c r="L24">
        <v>20.116700000000002</v>
      </c>
      <c r="M24">
        <v>80.069800000000001</v>
      </c>
      <c r="N24">
        <f t="shared" si="4"/>
        <v>29.577464788732392</v>
      </c>
      <c r="O24">
        <v>25.407299999999999</v>
      </c>
      <c r="P24">
        <v>106.2655</v>
      </c>
      <c r="Q24">
        <f t="shared" si="5"/>
        <v>23.076923076923077</v>
      </c>
      <c r="R24">
        <v>8.5443999999999996</v>
      </c>
      <c r="S24">
        <v>68.562100000000001</v>
      </c>
      <c r="T24">
        <f t="shared" si="6"/>
        <v>22.826086956521738</v>
      </c>
      <c r="U24">
        <v>27.395299999999999</v>
      </c>
      <c r="V24">
        <v>29.5839</v>
      </c>
      <c r="W24">
        <f t="shared" si="7"/>
        <v>21.875</v>
      </c>
      <c r="X24">
        <v>38.022399999999998</v>
      </c>
      <c r="Y24">
        <v>47.659500000000001</v>
      </c>
      <c r="Z24">
        <f t="shared" si="8"/>
        <v>35.593220338983052</v>
      </c>
      <c r="AA24">
        <v>28.405999999999999</v>
      </c>
      <c r="AB24">
        <v>128.1865</v>
      </c>
      <c r="AC24">
        <f t="shared" si="9"/>
        <v>24.418604651162788</v>
      </c>
      <c r="AD24">
        <v>14.590999999999999</v>
      </c>
      <c r="AE24">
        <v>96.064400000000006</v>
      </c>
      <c r="AF24">
        <f t="shared" si="10"/>
        <v>33.333333333333329</v>
      </c>
      <c r="AG24">
        <v>20.595600000000001</v>
      </c>
      <c r="AH24">
        <v>81.158799999999999</v>
      </c>
      <c r="AI24">
        <f t="shared" si="11"/>
        <v>40.384615384615387</v>
      </c>
      <c r="AJ24">
        <v>19.8492</v>
      </c>
      <c r="AK24">
        <v>68.674199999999999</v>
      </c>
      <c r="AL24">
        <f t="shared" si="12"/>
        <v>28.378378378378379</v>
      </c>
      <c r="AM24">
        <v>8.0017999999999994</v>
      </c>
      <c r="AN24">
        <v>75.921599999999998</v>
      </c>
      <c r="AO24">
        <f t="shared" si="13"/>
        <v>36.84210526315789</v>
      </c>
      <c r="AP24">
        <v>23.4681</v>
      </c>
      <c r="AQ24">
        <v>53.3887</v>
      </c>
      <c r="AR24">
        <f t="shared" si="14"/>
        <v>38.181818181818187</v>
      </c>
      <c r="AS24">
        <v>20.6098</v>
      </c>
      <c r="AT24">
        <v>56.698700000000002</v>
      </c>
    </row>
    <row r="25" spans="1:46" x14ac:dyDescent="0.65">
      <c r="A25">
        <v>22</v>
      </c>
      <c r="B25">
        <f t="shared" si="0"/>
        <v>25.581395348837212</v>
      </c>
      <c r="C25">
        <v>12.2967</v>
      </c>
      <c r="D25">
        <v>98.750900000000001</v>
      </c>
      <c r="E25">
        <f t="shared" si="1"/>
        <v>34.920634920634917</v>
      </c>
      <c r="F25">
        <v>9.1249000000000002</v>
      </c>
      <c r="G25">
        <v>29.356999999999999</v>
      </c>
      <c r="H25">
        <f t="shared" si="2"/>
        <v>29.72972972972973</v>
      </c>
      <c r="I25">
        <v>11.448499999999999</v>
      </c>
      <c r="J25">
        <v>55.857900000000001</v>
      </c>
      <c r="K25">
        <f t="shared" si="3"/>
        <v>33.333333333333329</v>
      </c>
      <c r="L25">
        <v>19.9177</v>
      </c>
      <c r="M25">
        <v>76.136899999999997</v>
      </c>
      <c r="N25">
        <f t="shared" si="4"/>
        <v>30.985915492957744</v>
      </c>
      <c r="O25">
        <v>24.756900000000002</v>
      </c>
      <c r="P25">
        <v>106.6998</v>
      </c>
      <c r="Q25">
        <f t="shared" si="5"/>
        <v>24.175824175824175</v>
      </c>
      <c r="R25">
        <v>9.0351999999999997</v>
      </c>
      <c r="S25">
        <v>71.096699999999998</v>
      </c>
      <c r="T25">
        <f t="shared" si="6"/>
        <v>23.913043478260871</v>
      </c>
      <c r="U25">
        <v>18.384</v>
      </c>
      <c r="V25">
        <v>30.036300000000001</v>
      </c>
      <c r="W25">
        <f t="shared" si="7"/>
        <v>22.916666666666664</v>
      </c>
      <c r="X25">
        <v>37.334000000000003</v>
      </c>
      <c r="Y25">
        <v>46.001100000000001</v>
      </c>
      <c r="Z25">
        <f t="shared" si="8"/>
        <v>37.288135593220339</v>
      </c>
      <c r="AA25">
        <v>33.692999999999998</v>
      </c>
      <c r="AB25">
        <v>131.8228</v>
      </c>
      <c r="AC25">
        <f t="shared" si="9"/>
        <v>25.581395348837212</v>
      </c>
      <c r="AD25">
        <v>15.7532</v>
      </c>
      <c r="AE25">
        <v>100.36069999999999</v>
      </c>
      <c r="AF25">
        <f t="shared" si="10"/>
        <v>34.920634920634917</v>
      </c>
      <c r="AG25">
        <v>22.425699999999999</v>
      </c>
      <c r="AH25">
        <v>78.869299999999996</v>
      </c>
      <c r="AI25">
        <f t="shared" si="11"/>
        <v>42.307692307692307</v>
      </c>
      <c r="AJ25">
        <v>20.8032</v>
      </c>
      <c r="AK25">
        <v>71.175399999999996</v>
      </c>
      <c r="AL25">
        <f t="shared" si="12"/>
        <v>29.72972972972973</v>
      </c>
      <c r="AM25">
        <v>8.0347000000000008</v>
      </c>
      <c r="AN25">
        <v>77.3904</v>
      </c>
      <c r="AO25">
        <f t="shared" si="13"/>
        <v>38.596491228070171</v>
      </c>
      <c r="AP25">
        <v>27.5031</v>
      </c>
      <c r="AQ25">
        <v>55.474200000000003</v>
      </c>
      <c r="AR25">
        <f t="shared" si="14"/>
        <v>40</v>
      </c>
      <c r="AS25">
        <v>22.55</v>
      </c>
      <c r="AT25">
        <v>57.737499999999997</v>
      </c>
    </row>
    <row r="26" spans="1:46" x14ac:dyDescent="0.65">
      <c r="A26">
        <v>23</v>
      </c>
      <c r="B26">
        <f t="shared" si="0"/>
        <v>26.744186046511626</v>
      </c>
      <c r="C26">
        <v>13</v>
      </c>
      <c r="D26">
        <v>94</v>
      </c>
      <c r="E26">
        <f t="shared" si="1"/>
        <v>36.507936507936506</v>
      </c>
      <c r="F26">
        <v>10.0243</v>
      </c>
      <c r="G26">
        <v>31.514500000000002</v>
      </c>
      <c r="H26">
        <f t="shared" si="2"/>
        <v>31.081081081081081</v>
      </c>
      <c r="I26">
        <v>11.651899999999999</v>
      </c>
      <c r="J26">
        <v>54.866199999999999</v>
      </c>
      <c r="K26">
        <f t="shared" si="3"/>
        <v>34.848484848484851</v>
      </c>
      <c r="L26">
        <v>19.767199999999999</v>
      </c>
      <c r="M26">
        <v>69.684600000000003</v>
      </c>
      <c r="N26">
        <f t="shared" si="4"/>
        <v>32.394366197183103</v>
      </c>
      <c r="O26">
        <v>21.279199999999999</v>
      </c>
      <c r="P26">
        <v>102.3439</v>
      </c>
      <c r="Q26">
        <f t="shared" si="5"/>
        <v>25.274725274725274</v>
      </c>
      <c r="R26">
        <v>10.4687</v>
      </c>
      <c r="S26">
        <v>70.805999999999997</v>
      </c>
      <c r="T26">
        <f t="shared" si="6"/>
        <v>25</v>
      </c>
      <c r="U26">
        <v>15.4375</v>
      </c>
      <c r="V26">
        <v>31</v>
      </c>
      <c r="W26">
        <f t="shared" si="7"/>
        <v>23.958333333333336</v>
      </c>
      <c r="X26">
        <v>47.174100000000003</v>
      </c>
      <c r="Y26">
        <v>46.1509</v>
      </c>
      <c r="Z26">
        <f t="shared" si="8"/>
        <v>38.983050847457626</v>
      </c>
      <c r="AA26">
        <v>37.601599999999998</v>
      </c>
      <c r="AB26">
        <v>135.3312</v>
      </c>
      <c r="AC26">
        <f t="shared" si="9"/>
        <v>26.744186046511626</v>
      </c>
      <c r="AD26">
        <v>16.994399999999999</v>
      </c>
      <c r="AE26">
        <v>105.3449</v>
      </c>
      <c r="AF26">
        <f t="shared" si="10"/>
        <v>36.507936507936506</v>
      </c>
      <c r="AG26">
        <v>28.543299999999999</v>
      </c>
      <c r="AH26">
        <v>77.130600000000001</v>
      </c>
      <c r="AI26">
        <f t="shared" si="11"/>
        <v>44.230769230769226</v>
      </c>
      <c r="AJ26">
        <v>21.914999999999999</v>
      </c>
      <c r="AK26">
        <v>74.012799999999999</v>
      </c>
      <c r="AL26">
        <f t="shared" si="12"/>
        <v>31.081081081081081</v>
      </c>
      <c r="AM26">
        <v>8.6411999999999995</v>
      </c>
      <c r="AN26">
        <v>79.746399999999994</v>
      </c>
      <c r="AO26">
        <f t="shared" si="13"/>
        <v>40.350877192982452</v>
      </c>
      <c r="AP26">
        <v>35.228700000000003</v>
      </c>
      <c r="AQ26">
        <v>57.258499999999998</v>
      </c>
      <c r="AR26">
        <f t="shared" si="14"/>
        <v>41.818181818181813</v>
      </c>
      <c r="AS26">
        <v>23.477799999999998</v>
      </c>
      <c r="AT26">
        <v>55.3035</v>
      </c>
    </row>
    <row r="27" spans="1:46" x14ac:dyDescent="0.65">
      <c r="A27">
        <v>24</v>
      </c>
      <c r="B27">
        <f t="shared" si="0"/>
        <v>27.906976744186046</v>
      </c>
      <c r="C27">
        <v>13.2707</v>
      </c>
      <c r="D27">
        <v>91.125299999999996</v>
      </c>
      <c r="E27">
        <f t="shared" si="1"/>
        <v>38.095238095238095</v>
      </c>
      <c r="F27">
        <v>10.412699999999999</v>
      </c>
      <c r="G27">
        <v>33.621699999999997</v>
      </c>
      <c r="H27">
        <f t="shared" si="2"/>
        <v>32.432432432432435</v>
      </c>
      <c r="I27">
        <v>12.6417</v>
      </c>
      <c r="J27">
        <v>56.157899999999998</v>
      </c>
      <c r="K27">
        <f t="shared" si="3"/>
        <v>36.363636363636367</v>
      </c>
      <c r="L27">
        <v>19.0929</v>
      </c>
      <c r="M27">
        <v>66.937399999999997</v>
      </c>
      <c r="N27">
        <f t="shared" si="4"/>
        <v>33.802816901408448</v>
      </c>
      <c r="O27">
        <v>17.345099999999999</v>
      </c>
      <c r="P27">
        <v>91.629099999999994</v>
      </c>
      <c r="Q27">
        <f t="shared" si="5"/>
        <v>26.373626373626376</v>
      </c>
      <c r="R27">
        <v>12.187200000000001</v>
      </c>
      <c r="S27">
        <v>73.692800000000005</v>
      </c>
      <c r="T27">
        <f t="shared" si="6"/>
        <v>26.086956521739129</v>
      </c>
      <c r="U27">
        <v>16.995699999999999</v>
      </c>
      <c r="V27">
        <v>33.549900000000001</v>
      </c>
      <c r="W27">
        <f t="shared" si="7"/>
        <v>25</v>
      </c>
      <c r="X27">
        <v>45.276000000000003</v>
      </c>
      <c r="Y27">
        <v>49.452800000000003</v>
      </c>
      <c r="Z27">
        <f t="shared" si="8"/>
        <v>40.677966101694921</v>
      </c>
      <c r="AA27">
        <v>40.438600000000001</v>
      </c>
      <c r="AB27">
        <v>139.06059999999999</v>
      </c>
      <c r="AC27">
        <f t="shared" si="9"/>
        <v>27.906976744186046</v>
      </c>
      <c r="AD27">
        <v>18.673300000000001</v>
      </c>
      <c r="AE27">
        <v>102.7484</v>
      </c>
      <c r="AF27">
        <f t="shared" si="10"/>
        <v>38.095238095238095</v>
      </c>
      <c r="AG27">
        <v>36.385199999999998</v>
      </c>
      <c r="AH27">
        <v>73.066900000000004</v>
      </c>
      <c r="AI27">
        <f t="shared" si="11"/>
        <v>46.153846153846153</v>
      </c>
      <c r="AJ27">
        <v>22.9983</v>
      </c>
      <c r="AK27">
        <v>81.5351</v>
      </c>
      <c r="AL27">
        <f t="shared" si="12"/>
        <v>32.432432432432435</v>
      </c>
      <c r="AM27">
        <v>9.5223999999999993</v>
      </c>
      <c r="AN27">
        <v>81.512500000000003</v>
      </c>
      <c r="AO27">
        <f t="shared" si="13"/>
        <v>42.105263157894733</v>
      </c>
      <c r="AP27">
        <v>42.179099999999998</v>
      </c>
      <c r="AQ27">
        <v>60.4161</v>
      </c>
      <c r="AR27">
        <f t="shared" si="14"/>
        <v>43.636363636363633</v>
      </c>
      <c r="AS27">
        <v>25.363499999999998</v>
      </c>
      <c r="AT27">
        <v>53.967500000000001</v>
      </c>
    </row>
    <row r="28" spans="1:46" x14ac:dyDescent="0.65">
      <c r="A28">
        <v>25</v>
      </c>
      <c r="B28">
        <f t="shared" si="0"/>
        <v>29.069767441860467</v>
      </c>
      <c r="C28">
        <v>16.725300000000001</v>
      </c>
      <c r="D28">
        <v>87.138099999999994</v>
      </c>
      <c r="E28">
        <f t="shared" si="1"/>
        <v>39.682539682539684</v>
      </c>
      <c r="F28">
        <v>11.6144</v>
      </c>
      <c r="G28">
        <v>33.111400000000003</v>
      </c>
      <c r="H28">
        <f t="shared" si="2"/>
        <v>33.783783783783782</v>
      </c>
      <c r="I28">
        <v>12.9366</v>
      </c>
      <c r="J28">
        <v>57.300899999999999</v>
      </c>
      <c r="K28">
        <f t="shared" si="3"/>
        <v>37.878787878787875</v>
      </c>
      <c r="L28">
        <v>19.961099999999998</v>
      </c>
      <c r="M28">
        <v>62.9861</v>
      </c>
      <c r="N28">
        <f t="shared" si="4"/>
        <v>35.2112676056338</v>
      </c>
      <c r="O28">
        <v>15.006</v>
      </c>
      <c r="P28">
        <v>86.257599999999996</v>
      </c>
      <c r="Q28">
        <f t="shared" si="5"/>
        <v>27.472527472527474</v>
      </c>
      <c r="R28">
        <v>14.399800000000001</v>
      </c>
      <c r="S28">
        <v>69.5578</v>
      </c>
      <c r="T28">
        <f t="shared" si="6"/>
        <v>27.173913043478258</v>
      </c>
      <c r="U28">
        <v>14.9457</v>
      </c>
      <c r="V28">
        <v>30.055399999999999</v>
      </c>
      <c r="W28">
        <f t="shared" si="7"/>
        <v>26.041666666666668</v>
      </c>
      <c r="X28">
        <v>39.2239</v>
      </c>
      <c r="Y28">
        <v>52.4435</v>
      </c>
      <c r="Z28">
        <f t="shared" si="8"/>
        <v>42.372881355932201</v>
      </c>
      <c r="AA28">
        <v>39.653199999999998</v>
      </c>
      <c r="AB28">
        <v>137.13919999999999</v>
      </c>
      <c r="AC28">
        <f t="shared" si="9"/>
        <v>29.069767441860467</v>
      </c>
      <c r="AD28">
        <v>20.434200000000001</v>
      </c>
      <c r="AE28">
        <v>100.4982</v>
      </c>
      <c r="AF28">
        <f t="shared" si="10"/>
        <v>39.682539682539684</v>
      </c>
      <c r="AG28">
        <v>41.857500000000002</v>
      </c>
      <c r="AH28">
        <v>70.412099999999995</v>
      </c>
      <c r="AI28">
        <f t="shared" si="11"/>
        <v>48.07692307692308</v>
      </c>
      <c r="AJ28">
        <v>24.813700000000001</v>
      </c>
      <c r="AK28">
        <v>72.722300000000004</v>
      </c>
      <c r="AL28">
        <f t="shared" si="12"/>
        <v>33.783783783783782</v>
      </c>
      <c r="AM28">
        <v>10.335800000000001</v>
      </c>
      <c r="AN28">
        <v>83.825900000000004</v>
      </c>
      <c r="AO28">
        <f t="shared" si="13"/>
        <v>43.859649122807014</v>
      </c>
      <c r="AP28">
        <v>47.453699999999998</v>
      </c>
      <c r="AQ28">
        <v>64.083500000000001</v>
      </c>
      <c r="AR28">
        <f t="shared" si="14"/>
        <v>45.454545454545453</v>
      </c>
      <c r="AS28">
        <v>26.855399999999999</v>
      </c>
      <c r="AT28">
        <v>56.460700000000003</v>
      </c>
    </row>
    <row r="29" spans="1:46" x14ac:dyDescent="0.65">
      <c r="A29">
        <v>26</v>
      </c>
      <c r="B29">
        <f t="shared" si="0"/>
        <v>30.232558139534881</v>
      </c>
      <c r="C29">
        <v>16.946000000000002</v>
      </c>
      <c r="D29">
        <v>81.875500000000002</v>
      </c>
      <c r="E29">
        <f t="shared" si="1"/>
        <v>41.269841269841265</v>
      </c>
      <c r="F29">
        <v>13.700200000000001</v>
      </c>
      <c r="G29">
        <v>34.161799999999999</v>
      </c>
      <c r="H29">
        <f t="shared" si="2"/>
        <v>35.135135135135137</v>
      </c>
      <c r="I29">
        <v>12.5388</v>
      </c>
      <c r="J29">
        <v>57.757899999999999</v>
      </c>
      <c r="K29">
        <f t="shared" si="3"/>
        <v>39.393939393939391</v>
      </c>
      <c r="L29">
        <v>20.328600000000002</v>
      </c>
      <c r="M29">
        <v>56.420099999999998</v>
      </c>
      <c r="N29">
        <f t="shared" si="4"/>
        <v>36.619718309859159</v>
      </c>
      <c r="O29">
        <v>15.6187</v>
      </c>
      <c r="P29">
        <v>81.7744</v>
      </c>
      <c r="Q29">
        <f t="shared" si="5"/>
        <v>28.571428571428569</v>
      </c>
      <c r="R29">
        <v>15.4308</v>
      </c>
      <c r="S29">
        <v>69.891199999999998</v>
      </c>
      <c r="T29">
        <f t="shared" si="6"/>
        <v>28.260869565217391</v>
      </c>
      <c r="U29">
        <v>15.157999999999999</v>
      </c>
      <c r="V29">
        <v>29.581600000000002</v>
      </c>
      <c r="W29">
        <f t="shared" si="7"/>
        <v>27.083333333333332</v>
      </c>
      <c r="X29">
        <v>32.610999999999997</v>
      </c>
      <c r="Y29">
        <v>55.619</v>
      </c>
      <c r="Z29">
        <f t="shared" si="8"/>
        <v>44.067796610169488</v>
      </c>
      <c r="AA29">
        <v>42.229599999999998</v>
      </c>
      <c r="AB29">
        <v>133.9092</v>
      </c>
      <c r="AC29">
        <f t="shared" si="9"/>
        <v>30.232558139534881</v>
      </c>
      <c r="AD29">
        <v>20.333600000000001</v>
      </c>
      <c r="AE29">
        <v>96.892499999999998</v>
      </c>
      <c r="AF29">
        <f t="shared" si="10"/>
        <v>41.269841269841265</v>
      </c>
      <c r="AG29">
        <v>45.371099999999998</v>
      </c>
      <c r="AH29">
        <v>70.309600000000003</v>
      </c>
      <c r="AI29">
        <f t="shared" si="11"/>
        <v>50</v>
      </c>
      <c r="AJ29">
        <v>26.665199999999999</v>
      </c>
      <c r="AK29">
        <v>68.192400000000006</v>
      </c>
      <c r="AL29">
        <f t="shared" si="12"/>
        <v>35.135135135135137</v>
      </c>
      <c r="AM29">
        <v>9.2085000000000008</v>
      </c>
      <c r="AN29">
        <v>78.433899999999994</v>
      </c>
      <c r="AO29">
        <f t="shared" si="13"/>
        <v>45.614035087719294</v>
      </c>
      <c r="AP29">
        <v>49.438299999999998</v>
      </c>
      <c r="AQ29">
        <v>66.532499999999999</v>
      </c>
      <c r="AR29">
        <f t="shared" si="14"/>
        <v>47.272727272727273</v>
      </c>
      <c r="AS29">
        <v>30.976900000000001</v>
      </c>
      <c r="AT29">
        <v>54.892299999999999</v>
      </c>
    </row>
    <row r="30" spans="1:46" x14ac:dyDescent="0.65">
      <c r="A30">
        <v>27</v>
      </c>
      <c r="B30">
        <f t="shared" si="0"/>
        <v>31.395348837209301</v>
      </c>
      <c r="C30">
        <v>15.701599999999999</v>
      </c>
      <c r="D30">
        <v>78.067700000000002</v>
      </c>
      <c r="E30">
        <f t="shared" si="1"/>
        <v>42.857142857142854</v>
      </c>
      <c r="F30">
        <v>15.7264</v>
      </c>
      <c r="G30">
        <v>35.230699999999999</v>
      </c>
      <c r="H30">
        <f t="shared" si="2"/>
        <v>36.486486486486484</v>
      </c>
      <c r="I30">
        <v>12.3689</v>
      </c>
      <c r="J30">
        <v>57.4328</v>
      </c>
      <c r="K30">
        <f t="shared" si="3"/>
        <v>40.909090909090914</v>
      </c>
      <c r="L30">
        <v>21.462800000000001</v>
      </c>
      <c r="M30">
        <v>50.588099999999997</v>
      </c>
      <c r="N30">
        <f t="shared" si="4"/>
        <v>38.028169014084504</v>
      </c>
      <c r="O30">
        <v>17.497900000000001</v>
      </c>
      <c r="P30">
        <v>76.796599999999998</v>
      </c>
      <c r="Q30">
        <f t="shared" si="5"/>
        <v>29.670329670329672</v>
      </c>
      <c r="R30">
        <v>16.1099</v>
      </c>
      <c r="S30">
        <v>68.424899999999994</v>
      </c>
      <c r="T30">
        <f t="shared" si="6"/>
        <v>29.347826086956523</v>
      </c>
      <c r="U30">
        <v>14.896699999999999</v>
      </c>
      <c r="V30">
        <v>29.712</v>
      </c>
      <c r="W30">
        <f t="shared" si="7"/>
        <v>28.125</v>
      </c>
      <c r="X30">
        <v>29.581600000000002</v>
      </c>
      <c r="Y30">
        <v>57.836799999999997</v>
      </c>
      <c r="Z30">
        <f t="shared" si="8"/>
        <v>45.762711864406782</v>
      </c>
      <c r="AA30">
        <v>45.096899999999998</v>
      </c>
      <c r="AB30">
        <v>135.09469999999999</v>
      </c>
      <c r="AC30">
        <f t="shared" si="9"/>
        <v>31.395348837209301</v>
      </c>
      <c r="AD30">
        <v>21.1526</v>
      </c>
      <c r="AE30">
        <v>94.279799999999994</v>
      </c>
      <c r="AF30">
        <f t="shared" si="10"/>
        <v>42.857142857142854</v>
      </c>
      <c r="AG30">
        <v>40.795299999999997</v>
      </c>
      <c r="AH30">
        <v>71.486800000000002</v>
      </c>
      <c r="AI30">
        <f t="shared" si="11"/>
        <v>51.923076923076927</v>
      </c>
      <c r="AJ30">
        <v>27.578700000000001</v>
      </c>
      <c r="AK30">
        <v>63.837800000000001</v>
      </c>
      <c r="AL30">
        <f t="shared" si="12"/>
        <v>36.486486486486484</v>
      </c>
      <c r="AM30">
        <v>8.3726000000000003</v>
      </c>
      <c r="AN30">
        <v>73.261300000000006</v>
      </c>
      <c r="AO30">
        <f t="shared" si="13"/>
        <v>47.368421052631575</v>
      </c>
      <c r="AP30">
        <v>46.642400000000002</v>
      </c>
      <c r="AQ30">
        <v>65.596500000000006</v>
      </c>
      <c r="AR30">
        <f t="shared" si="14"/>
        <v>49.090909090909093</v>
      </c>
      <c r="AS30">
        <v>40.474499999999999</v>
      </c>
      <c r="AT30">
        <v>55.070300000000003</v>
      </c>
    </row>
    <row r="31" spans="1:46" x14ac:dyDescent="0.65">
      <c r="A31">
        <v>28</v>
      </c>
      <c r="B31">
        <f t="shared" si="0"/>
        <v>32.558139534883722</v>
      </c>
      <c r="C31">
        <v>14.9673</v>
      </c>
      <c r="D31">
        <v>77.165800000000004</v>
      </c>
      <c r="E31">
        <f t="shared" si="1"/>
        <v>44.444444444444443</v>
      </c>
      <c r="F31">
        <v>17.328099999999999</v>
      </c>
      <c r="G31">
        <v>33.411299999999997</v>
      </c>
      <c r="H31">
        <f t="shared" si="2"/>
        <v>37.837837837837839</v>
      </c>
      <c r="I31">
        <v>13.8072</v>
      </c>
      <c r="J31">
        <v>56.298999999999999</v>
      </c>
      <c r="K31">
        <f t="shared" si="3"/>
        <v>42.424242424242422</v>
      </c>
      <c r="L31">
        <v>21.982199999999999</v>
      </c>
      <c r="M31">
        <v>47.238500000000002</v>
      </c>
      <c r="N31">
        <f t="shared" si="4"/>
        <v>39.436619718309856</v>
      </c>
      <c r="O31">
        <v>19.619900000000001</v>
      </c>
      <c r="P31">
        <v>75.024799999999999</v>
      </c>
      <c r="Q31">
        <f t="shared" si="5"/>
        <v>30.76923076923077</v>
      </c>
      <c r="R31">
        <v>15.538500000000001</v>
      </c>
      <c r="S31">
        <v>66.897400000000005</v>
      </c>
      <c r="T31">
        <f t="shared" si="6"/>
        <v>30.434782608695656</v>
      </c>
      <c r="U31">
        <v>14.8544</v>
      </c>
      <c r="V31">
        <v>27.656400000000001</v>
      </c>
      <c r="W31">
        <f t="shared" si="7"/>
        <v>29.166666666666668</v>
      </c>
      <c r="X31">
        <v>33.899299999999997</v>
      </c>
      <c r="Y31">
        <v>59.246000000000002</v>
      </c>
      <c r="Z31">
        <f t="shared" si="8"/>
        <v>47.457627118644069</v>
      </c>
      <c r="AA31">
        <v>47.610500000000002</v>
      </c>
      <c r="AB31">
        <v>135.70060000000001</v>
      </c>
      <c r="AC31">
        <f t="shared" si="9"/>
        <v>32.558139534883722</v>
      </c>
      <c r="AD31">
        <v>22.581499999999998</v>
      </c>
      <c r="AE31">
        <v>95.051699999999997</v>
      </c>
      <c r="AF31">
        <f t="shared" si="10"/>
        <v>44.444444444444443</v>
      </c>
      <c r="AG31">
        <v>34.628599999999999</v>
      </c>
      <c r="AH31">
        <v>68.783000000000001</v>
      </c>
      <c r="AI31">
        <f t="shared" si="11"/>
        <v>53.846153846153847</v>
      </c>
      <c r="AJ31">
        <v>30.7882</v>
      </c>
      <c r="AK31">
        <v>63.984400000000001</v>
      </c>
      <c r="AL31">
        <f t="shared" si="12"/>
        <v>37.837837837837839</v>
      </c>
      <c r="AM31">
        <v>8.7809000000000008</v>
      </c>
      <c r="AN31">
        <v>63.5411</v>
      </c>
      <c r="AO31">
        <f t="shared" si="13"/>
        <v>49.122807017543856</v>
      </c>
      <c r="AP31">
        <v>50.292299999999997</v>
      </c>
      <c r="AQ31">
        <v>65.087699999999998</v>
      </c>
      <c r="AR31">
        <f t="shared" si="14"/>
        <v>50.909090909090907</v>
      </c>
      <c r="AS31">
        <v>56.1877</v>
      </c>
      <c r="AT31">
        <v>52.5578</v>
      </c>
    </row>
    <row r="32" spans="1:46" x14ac:dyDescent="0.65">
      <c r="A32">
        <v>29</v>
      </c>
      <c r="B32">
        <f t="shared" si="0"/>
        <v>33.720930232558139</v>
      </c>
      <c r="C32">
        <v>13.5129</v>
      </c>
      <c r="D32">
        <v>77.723299999999995</v>
      </c>
      <c r="E32">
        <f t="shared" si="1"/>
        <v>46.031746031746032</v>
      </c>
      <c r="F32">
        <v>20.8431</v>
      </c>
      <c r="G32">
        <v>30.551400000000001</v>
      </c>
      <c r="H32">
        <f t="shared" si="2"/>
        <v>39.189189189189186</v>
      </c>
      <c r="I32">
        <v>15.8413</v>
      </c>
      <c r="J32">
        <v>53.669199999999996</v>
      </c>
      <c r="K32">
        <f t="shared" si="3"/>
        <v>43.939393939393938</v>
      </c>
      <c r="L32">
        <v>22.381499999999999</v>
      </c>
      <c r="M32">
        <v>47.714700000000001</v>
      </c>
      <c r="N32">
        <f t="shared" si="4"/>
        <v>40.845070422535215</v>
      </c>
      <c r="O32">
        <v>22.171800000000001</v>
      </c>
      <c r="P32">
        <v>73.171499999999995</v>
      </c>
      <c r="Q32">
        <f t="shared" si="5"/>
        <v>31.868131868131865</v>
      </c>
      <c r="R32">
        <v>14.415800000000001</v>
      </c>
      <c r="S32">
        <v>63.965200000000003</v>
      </c>
      <c r="T32">
        <f t="shared" si="6"/>
        <v>31.521739130434785</v>
      </c>
      <c r="U32">
        <v>14.7319</v>
      </c>
      <c r="V32">
        <v>25.967400000000001</v>
      </c>
      <c r="W32">
        <f t="shared" si="7"/>
        <v>30.208333333333332</v>
      </c>
      <c r="X32">
        <v>36.428600000000003</v>
      </c>
      <c r="Y32">
        <v>60.357100000000003</v>
      </c>
      <c r="Z32">
        <f t="shared" si="8"/>
        <v>49.152542372881356</v>
      </c>
      <c r="AA32">
        <v>49.618000000000002</v>
      </c>
      <c r="AB32">
        <v>132.72819999999999</v>
      </c>
      <c r="AC32">
        <f t="shared" si="9"/>
        <v>33.720930232558139</v>
      </c>
      <c r="AD32">
        <v>24.626799999999999</v>
      </c>
      <c r="AE32">
        <v>98.444100000000006</v>
      </c>
      <c r="AF32">
        <f t="shared" si="10"/>
        <v>46.031746031746032</v>
      </c>
      <c r="AG32">
        <v>28.736899999999999</v>
      </c>
      <c r="AH32">
        <v>70.206100000000006</v>
      </c>
      <c r="AI32">
        <f t="shared" si="11"/>
        <v>55.769230769230774</v>
      </c>
      <c r="AJ32">
        <v>33.501199999999997</v>
      </c>
      <c r="AK32">
        <v>63.333100000000002</v>
      </c>
      <c r="AL32">
        <f t="shared" si="12"/>
        <v>39.189189189189186</v>
      </c>
      <c r="AM32">
        <v>9.7118000000000002</v>
      </c>
      <c r="AN32">
        <v>54.463299999999997</v>
      </c>
      <c r="AO32">
        <f t="shared" si="13"/>
        <v>50.877192982456144</v>
      </c>
      <c r="AP32">
        <v>64.273899999999998</v>
      </c>
      <c r="AQ32">
        <v>63.983400000000003</v>
      </c>
      <c r="AR32">
        <f t="shared" si="14"/>
        <v>52.72727272727272</v>
      </c>
      <c r="AS32">
        <v>70.366799999999998</v>
      </c>
      <c r="AT32">
        <v>51.2712</v>
      </c>
    </row>
    <row r="33" spans="1:46" x14ac:dyDescent="0.65">
      <c r="A33">
        <v>30</v>
      </c>
      <c r="B33">
        <f t="shared" si="0"/>
        <v>34.883720930232556</v>
      </c>
      <c r="C33">
        <v>13.2295</v>
      </c>
      <c r="D33">
        <v>76.889499999999998</v>
      </c>
      <c r="E33">
        <f t="shared" si="1"/>
        <v>47.619047619047613</v>
      </c>
      <c r="F33">
        <v>24.144200000000001</v>
      </c>
      <c r="G33">
        <v>29.199400000000001</v>
      </c>
      <c r="H33">
        <f t="shared" si="2"/>
        <v>40.54054054054054</v>
      </c>
      <c r="I33">
        <v>15.427</v>
      </c>
      <c r="J33">
        <v>51.497500000000002</v>
      </c>
      <c r="K33">
        <f t="shared" si="3"/>
        <v>45.454545454545453</v>
      </c>
      <c r="L33">
        <v>23.237300000000001</v>
      </c>
      <c r="M33">
        <v>46.996699999999997</v>
      </c>
      <c r="N33">
        <f t="shared" si="4"/>
        <v>42.25352112676056</v>
      </c>
      <c r="O33">
        <v>25.625900000000001</v>
      </c>
      <c r="P33">
        <v>71.432500000000005</v>
      </c>
      <c r="Q33">
        <f t="shared" si="5"/>
        <v>32.967032967032964</v>
      </c>
      <c r="R33">
        <v>14.0623</v>
      </c>
      <c r="S33">
        <v>59.366300000000003</v>
      </c>
      <c r="T33">
        <f t="shared" si="6"/>
        <v>32.608695652173914</v>
      </c>
      <c r="U33">
        <v>15.1122</v>
      </c>
      <c r="V33">
        <v>25.253799999999998</v>
      </c>
      <c r="W33">
        <f t="shared" si="7"/>
        <v>31.25</v>
      </c>
      <c r="X33">
        <v>38.742699999999999</v>
      </c>
      <c r="Y33">
        <v>60.598599999999998</v>
      </c>
      <c r="Z33">
        <f t="shared" si="8"/>
        <v>50.847457627118644</v>
      </c>
      <c r="AA33">
        <v>53.735900000000001</v>
      </c>
      <c r="AB33">
        <v>130.3777</v>
      </c>
      <c r="AC33">
        <f t="shared" si="9"/>
        <v>34.883720930232556</v>
      </c>
      <c r="AD33">
        <v>27.6462</v>
      </c>
      <c r="AE33">
        <v>99.710999999999999</v>
      </c>
      <c r="AF33">
        <f t="shared" si="10"/>
        <v>47.619047619047613</v>
      </c>
      <c r="AG33">
        <v>29.295000000000002</v>
      </c>
      <c r="AH33">
        <v>69.717200000000005</v>
      </c>
      <c r="AI33">
        <f t="shared" si="11"/>
        <v>57.692307692307686</v>
      </c>
      <c r="AJ33">
        <v>35.108800000000002</v>
      </c>
      <c r="AK33">
        <v>61.153599999999997</v>
      </c>
      <c r="AL33">
        <f t="shared" si="12"/>
        <v>40.54054054054054</v>
      </c>
      <c r="AM33">
        <v>9.0625</v>
      </c>
      <c r="AN33">
        <v>54.694699999999997</v>
      </c>
      <c r="AO33">
        <f t="shared" si="13"/>
        <v>52.631578947368418</v>
      </c>
      <c r="AP33">
        <v>76.578000000000003</v>
      </c>
      <c r="AQ33">
        <v>64.264099999999999</v>
      </c>
      <c r="AR33">
        <f t="shared" si="14"/>
        <v>54.54545454545454</v>
      </c>
      <c r="AS33">
        <v>83.6999</v>
      </c>
      <c r="AT33">
        <v>51.793900000000001</v>
      </c>
    </row>
    <row r="34" spans="1:46" x14ac:dyDescent="0.65">
      <c r="A34">
        <v>31</v>
      </c>
      <c r="B34">
        <f t="shared" si="0"/>
        <v>36.046511627906973</v>
      </c>
      <c r="C34">
        <v>13.1137</v>
      </c>
      <c r="D34">
        <v>75.596299999999999</v>
      </c>
      <c r="E34">
        <f t="shared" si="1"/>
        <v>49.206349206349202</v>
      </c>
      <c r="F34">
        <v>27.5062</v>
      </c>
      <c r="G34">
        <v>30.048100000000002</v>
      </c>
      <c r="H34">
        <f t="shared" si="2"/>
        <v>41.891891891891895</v>
      </c>
      <c r="I34">
        <v>16.6358</v>
      </c>
      <c r="J34">
        <v>49.891100000000002</v>
      </c>
      <c r="K34">
        <f t="shared" si="3"/>
        <v>46.969696969696969</v>
      </c>
      <c r="L34">
        <v>24.454499999999999</v>
      </c>
      <c r="M34">
        <v>46.051099999999998</v>
      </c>
      <c r="N34">
        <f t="shared" si="4"/>
        <v>43.661971830985912</v>
      </c>
      <c r="O34">
        <v>28.934999999999999</v>
      </c>
      <c r="P34">
        <v>74.086299999999994</v>
      </c>
      <c r="Q34">
        <f t="shared" si="5"/>
        <v>34.065934065934066</v>
      </c>
      <c r="R34">
        <v>14.3553</v>
      </c>
      <c r="S34">
        <v>56.163899999999998</v>
      </c>
      <c r="T34">
        <f t="shared" si="6"/>
        <v>33.695652173913047</v>
      </c>
      <c r="U34">
        <v>16.774000000000001</v>
      </c>
      <c r="V34">
        <v>23.337900000000001</v>
      </c>
      <c r="W34">
        <f t="shared" si="7"/>
        <v>32.291666666666671</v>
      </c>
      <c r="X34">
        <v>41.833599999999997</v>
      </c>
      <c r="Y34">
        <v>56.787700000000001</v>
      </c>
      <c r="Z34">
        <f t="shared" si="8"/>
        <v>52.542372881355938</v>
      </c>
      <c r="AA34">
        <v>54.335900000000002</v>
      </c>
      <c r="AB34">
        <v>130.0155</v>
      </c>
      <c r="AC34">
        <f t="shared" si="9"/>
        <v>36.046511627906973</v>
      </c>
      <c r="AD34">
        <v>29.9222</v>
      </c>
      <c r="AE34">
        <v>100.44499999999999</v>
      </c>
      <c r="AF34">
        <f t="shared" si="10"/>
        <v>49.206349206349202</v>
      </c>
      <c r="AG34">
        <v>33.279200000000003</v>
      </c>
      <c r="AH34">
        <v>71.813400000000001</v>
      </c>
      <c r="AI34">
        <f t="shared" si="11"/>
        <v>59.615384615384613</v>
      </c>
      <c r="AJ34">
        <v>37.969700000000003</v>
      </c>
      <c r="AK34">
        <v>57.125399999999999</v>
      </c>
      <c r="AL34">
        <f t="shared" si="12"/>
        <v>41.891891891891895</v>
      </c>
      <c r="AM34">
        <v>9.9359999999999999</v>
      </c>
      <c r="AN34">
        <v>59.3611</v>
      </c>
      <c r="AO34">
        <f t="shared" si="13"/>
        <v>54.385964912280706</v>
      </c>
      <c r="AP34">
        <v>84.537999999999997</v>
      </c>
      <c r="AQ34">
        <v>64.295699999999997</v>
      </c>
      <c r="AR34">
        <f t="shared" si="14"/>
        <v>56.36363636363636</v>
      </c>
      <c r="AS34">
        <v>92.727099999999993</v>
      </c>
      <c r="AT34">
        <v>52.6676</v>
      </c>
    </row>
    <row r="35" spans="1:46" x14ac:dyDescent="0.65">
      <c r="A35">
        <v>32</v>
      </c>
      <c r="B35">
        <f t="shared" si="0"/>
        <v>37.209302325581397</v>
      </c>
      <c r="C35">
        <v>13.430199999999999</v>
      </c>
      <c r="D35">
        <v>73.573800000000006</v>
      </c>
      <c r="E35">
        <f t="shared" si="1"/>
        <v>50.793650793650791</v>
      </c>
      <c r="F35">
        <v>33.665100000000002</v>
      </c>
      <c r="G35">
        <v>30.889500000000002</v>
      </c>
      <c r="H35">
        <f t="shared" si="2"/>
        <v>43.243243243243242</v>
      </c>
      <c r="I35">
        <v>19.236899999999999</v>
      </c>
      <c r="J35">
        <v>48.964100000000002</v>
      </c>
      <c r="K35">
        <f t="shared" si="3"/>
        <v>48.484848484848484</v>
      </c>
      <c r="L35">
        <v>26.523399999999999</v>
      </c>
      <c r="M35">
        <v>46.16</v>
      </c>
      <c r="N35">
        <f t="shared" si="4"/>
        <v>45.070422535211272</v>
      </c>
      <c r="O35">
        <v>33.790999999999997</v>
      </c>
      <c r="P35">
        <v>76.1892</v>
      </c>
      <c r="Q35">
        <f t="shared" si="5"/>
        <v>35.164835164835168</v>
      </c>
      <c r="R35">
        <v>14.0198</v>
      </c>
      <c r="S35">
        <v>52.474600000000002</v>
      </c>
      <c r="T35">
        <f t="shared" si="6"/>
        <v>34.782608695652172</v>
      </c>
      <c r="U35">
        <v>16.708200000000001</v>
      </c>
      <c r="V35">
        <v>23.875499999999999</v>
      </c>
      <c r="W35">
        <f t="shared" si="7"/>
        <v>33.333333333333329</v>
      </c>
      <c r="X35">
        <v>38.326000000000001</v>
      </c>
      <c r="Y35">
        <v>54.3551</v>
      </c>
      <c r="Z35">
        <f t="shared" si="8"/>
        <v>54.237288135593218</v>
      </c>
      <c r="AA35">
        <v>55.187899999999999</v>
      </c>
      <c r="AB35">
        <v>128.94030000000001</v>
      </c>
      <c r="AC35">
        <f t="shared" si="9"/>
        <v>37.209302325581397</v>
      </c>
      <c r="AD35">
        <v>28.863199999999999</v>
      </c>
      <c r="AE35">
        <v>101.6643</v>
      </c>
      <c r="AF35">
        <f t="shared" si="10"/>
        <v>50.793650793650791</v>
      </c>
      <c r="AG35">
        <v>34.171199999999999</v>
      </c>
      <c r="AH35">
        <v>78.624300000000005</v>
      </c>
      <c r="AI35">
        <f t="shared" si="11"/>
        <v>61.53846153846154</v>
      </c>
      <c r="AJ35">
        <v>41.635899999999999</v>
      </c>
      <c r="AK35">
        <v>55.149799999999999</v>
      </c>
      <c r="AL35">
        <f t="shared" si="12"/>
        <v>43.243243243243242</v>
      </c>
      <c r="AM35">
        <v>11.018700000000001</v>
      </c>
      <c r="AN35">
        <v>61.9983</v>
      </c>
      <c r="AO35">
        <f t="shared" si="13"/>
        <v>56.140350877192979</v>
      </c>
      <c r="AP35">
        <v>93.510300000000001</v>
      </c>
      <c r="AQ35">
        <v>64.573099999999997</v>
      </c>
      <c r="AR35">
        <f t="shared" si="14"/>
        <v>58.18181818181818</v>
      </c>
      <c r="AS35">
        <v>96.178899999999999</v>
      </c>
      <c r="AT35">
        <v>53.346400000000003</v>
      </c>
    </row>
    <row r="36" spans="1:46" x14ac:dyDescent="0.65">
      <c r="A36">
        <v>33</v>
      </c>
      <c r="B36">
        <f t="shared" si="0"/>
        <v>38.372093023255815</v>
      </c>
      <c r="C36">
        <v>14.718400000000001</v>
      </c>
      <c r="D36">
        <v>72.333399999999997</v>
      </c>
      <c r="E36">
        <f t="shared" si="1"/>
        <v>52.380952380952387</v>
      </c>
      <c r="F36">
        <v>40.700200000000002</v>
      </c>
      <c r="G36">
        <v>30.7866</v>
      </c>
      <c r="H36">
        <f t="shared" si="2"/>
        <v>44.594594594594597</v>
      </c>
      <c r="I36">
        <v>18.047899999999998</v>
      </c>
      <c r="J36">
        <v>47.025799999999997</v>
      </c>
      <c r="K36">
        <f t="shared" si="3"/>
        <v>50</v>
      </c>
      <c r="L36">
        <v>29.9101</v>
      </c>
      <c r="M36">
        <v>50.9816</v>
      </c>
      <c r="N36">
        <f t="shared" si="4"/>
        <v>46.478873239436616</v>
      </c>
      <c r="O36">
        <v>40.229599999999998</v>
      </c>
      <c r="P36">
        <v>79.859800000000007</v>
      </c>
      <c r="Q36">
        <f t="shared" si="5"/>
        <v>36.263736263736263</v>
      </c>
      <c r="R36">
        <v>12.5055</v>
      </c>
      <c r="S36">
        <v>50.9373</v>
      </c>
      <c r="T36">
        <f t="shared" si="6"/>
        <v>35.869565217391305</v>
      </c>
      <c r="U36">
        <v>17.436800000000002</v>
      </c>
      <c r="V36">
        <v>23.89</v>
      </c>
      <c r="W36">
        <f t="shared" si="7"/>
        <v>34.375</v>
      </c>
      <c r="X36">
        <v>32.768999999999998</v>
      </c>
      <c r="Y36">
        <v>52.048099999999998</v>
      </c>
      <c r="Z36">
        <f t="shared" si="8"/>
        <v>55.932203389830505</v>
      </c>
      <c r="AA36">
        <v>59.811900000000001</v>
      </c>
      <c r="AB36">
        <v>126.3342</v>
      </c>
      <c r="AC36">
        <f t="shared" si="9"/>
        <v>38.372093023255815</v>
      </c>
      <c r="AD36">
        <v>26.515899999999998</v>
      </c>
      <c r="AE36">
        <v>99.720600000000005</v>
      </c>
      <c r="AF36">
        <f t="shared" si="10"/>
        <v>52.380952380952387</v>
      </c>
      <c r="AG36">
        <v>40.381500000000003</v>
      </c>
      <c r="AH36">
        <v>86.198400000000007</v>
      </c>
      <c r="AI36">
        <f t="shared" si="11"/>
        <v>63.46153846153846</v>
      </c>
      <c r="AJ36">
        <v>47.989699999999999</v>
      </c>
      <c r="AK36">
        <v>54.4482</v>
      </c>
      <c r="AL36">
        <f t="shared" si="12"/>
        <v>44.594594594594597</v>
      </c>
      <c r="AM36">
        <v>13.0594</v>
      </c>
      <c r="AN36">
        <v>66.393299999999996</v>
      </c>
      <c r="AO36">
        <f t="shared" si="13"/>
        <v>57.894736842105267</v>
      </c>
      <c r="AP36">
        <v>102.5239</v>
      </c>
      <c r="AQ36">
        <v>60.086500000000001</v>
      </c>
      <c r="AR36">
        <f t="shared" si="14"/>
        <v>60</v>
      </c>
      <c r="AS36">
        <v>102.32</v>
      </c>
      <c r="AT36">
        <v>54.23</v>
      </c>
    </row>
    <row r="37" spans="1:46" x14ac:dyDescent="0.65">
      <c r="A37">
        <v>34</v>
      </c>
      <c r="B37">
        <f t="shared" si="0"/>
        <v>39.534883720930232</v>
      </c>
      <c r="C37">
        <v>13.9993</v>
      </c>
      <c r="D37">
        <v>70.304100000000005</v>
      </c>
      <c r="E37">
        <f t="shared" si="1"/>
        <v>53.968253968253968</v>
      </c>
      <c r="F37">
        <v>48.390999999999998</v>
      </c>
      <c r="G37">
        <v>31.667000000000002</v>
      </c>
      <c r="H37">
        <f t="shared" si="2"/>
        <v>45.945945945945951</v>
      </c>
      <c r="I37">
        <v>21.685700000000001</v>
      </c>
      <c r="J37">
        <v>48.966000000000001</v>
      </c>
      <c r="K37">
        <f t="shared" si="3"/>
        <v>51.515151515151516</v>
      </c>
      <c r="L37">
        <v>34.558900000000001</v>
      </c>
      <c r="M37">
        <v>57.457099999999997</v>
      </c>
      <c r="N37">
        <f t="shared" si="4"/>
        <v>47.887323943661968</v>
      </c>
      <c r="O37">
        <v>44.945799999999998</v>
      </c>
      <c r="P37">
        <v>80.538899999999998</v>
      </c>
      <c r="Q37">
        <f t="shared" si="5"/>
        <v>37.362637362637365</v>
      </c>
      <c r="R37">
        <v>11.7973</v>
      </c>
      <c r="S37">
        <v>51.0379</v>
      </c>
      <c r="T37">
        <f t="shared" si="6"/>
        <v>36.95652173913043</v>
      </c>
      <c r="U37">
        <v>17.8215</v>
      </c>
      <c r="V37">
        <v>24.1739</v>
      </c>
      <c r="W37">
        <f t="shared" si="7"/>
        <v>35.416666666666671</v>
      </c>
      <c r="X37">
        <v>31.138100000000001</v>
      </c>
      <c r="Y37">
        <v>50.121699999999997</v>
      </c>
      <c r="Z37">
        <f t="shared" si="8"/>
        <v>57.627118644067799</v>
      </c>
      <c r="AA37">
        <v>65.034400000000005</v>
      </c>
      <c r="AB37">
        <v>124.38160000000001</v>
      </c>
      <c r="AC37">
        <f t="shared" si="9"/>
        <v>39.534883720930232</v>
      </c>
      <c r="AD37">
        <v>24.9436</v>
      </c>
      <c r="AE37">
        <v>93.866299999999995</v>
      </c>
      <c r="AF37">
        <f t="shared" si="10"/>
        <v>53.968253968253968</v>
      </c>
      <c r="AG37">
        <v>48.463299999999997</v>
      </c>
      <c r="AH37">
        <v>93.519800000000004</v>
      </c>
      <c r="AI37">
        <f t="shared" si="11"/>
        <v>65.384615384615387</v>
      </c>
      <c r="AJ37">
        <v>53.859499999999997</v>
      </c>
      <c r="AK37">
        <v>54.757599999999996</v>
      </c>
      <c r="AL37">
        <f t="shared" si="12"/>
        <v>45.945945945945951</v>
      </c>
      <c r="AM37">
        <v>13.4642</v>
      </c>
      <c r="AN37">
        <v>67.813500000000005</v>
      </c>
      <c r="AO37">
        <f t="shared" si="13"/>
        <v>59.649122807017541</v>
      </c>
      <c r="AP37">
        <v>121.40170000000001</v>
      </c>
      <c r="AQ37">
        <v>54.215699999999998</v>
      </c>
      <c r="AR37">
        <f t="shared" si="14"/>
        <v>61.818181818181813</v>
      </c>
      <c r="AS37">
        <v>105.4586</v>
      </c>
      <c r="AT37">
        <v>55.244500000000002</v>
      </c>
    </row>
    <row r="38" spans="1:46" x14ac:dyDescent="0.65">
      <c r="A38">
        <v>35</v>
      </c>
      <c r="B38">
        <f t="shared" si="0"/>
        <v>40.697674418604649</v>
      </c>
      <c r="C38">
        <v>15.7965</v>
      </c>
      <c r="D38">
        <v>68.941900000000004</v>
      </c>
      <c r="E38">
        <f t="shared" si="1"/>
        <v>55.555555555555557</v>
      </c>
      <c r="F38">
        <v>57.5533</v>
      </c>
      <c r="G38">
        <v>30.387</v>
      </c>
      <c r="H38">
        <f t="shared" si="2"/>
        <v>47.297297297297298</v>
      </c>
      <c r="I38">
        <v>23.931000000000001</v>
      </c>
      <c r="J38">
        <v>50.421700000000001</v>
      </c>
      <c r="K38">
        <f t="shared" si="3"/>
        <v>53.030303030303031</v>
      </c>
      <c r="L38">
        <v>39.618099999999998</v>
      </c>
      <c r="M38">
        <v>62.374099999999999</v>
      </c>
      <c r="N38">
        <f t="shared" si="4"/>
        <v>49.295774647887328</v>
      </c>
      <c r="O38">
        <v>49.444400000000002</v>
      </c>
      <c r="P38">
        <v>79.751400000000004</v>
      </c>
      <c r="Q38">
        <f t="shared" si="5"/>
        <v>38.461538461538467</v>
      </c>
      <c r="R38">
        <v>13.2235</v>
      </c>
      <c r="S38">
        <v>51.410299999999999</v>
      </c>
      <c r="T38">
        <f t="shared" si="6"/>
        <v>38.04347826086957</v>
      </c>
      <c r="U38">
        <v>17.141300000000001</v>
      </c>
      <c r="V38">
        <v>25.423400000000001</v>
      </c>
      <c r="W38">
        <f t="shared" si="7"/>
        <v>36.458333333333329</v>
      </c>
      <c r="X38">
        <v>28.9024</v>
      </c>
      <c r="Y38">
        <v>49.192700000000002</v>
      </c>
      <c r="Z38">
        <f t="shared" si="8"/>
        <v>59.322033898305079</v>
      </c>
      <c r="AA38">
        <v>70.299400000000006</v>
      </c>
      <c r="AB38">
        <v>116.5945</v>
      </c>
      <c r="AC38">
        <f t="shared" si="9"/>
        <v>40.697674418604649</v>
      </c>
      <c r="AD38">
        <v>26.883600000000001</v>
      </c>
      <c r="AE38">
        <v>92.225899999999996</v>
      </c>
      <c r="AF38">
        <f t="shared" si="10"/>
        <v>55.555555555555557</v>
      </c>
      <c r="AG38">
        <v>51.798299999999998</v>
      </c>
      <c r="AH38">
        <v>97.863299999999995</v>
      </c>
      <c r="AI38">
        <f t="shared" si="11"/>
        <v>67.307692307692307</v>
      </c>
      <c r="AJ38">
        <v>62.8123</v>
      </c>
      <c r="AK38">
        <v>55.597200000000001</v>
      </c>
      <c r="AL38">
        <f t="shared" si="12"/>
        <v>47.297297297297298</v>
      </c>
      <c r="AM38">
        <v>14.6561</v>
      </c>
      <c r="AN38">
        <v>68.712800000000001</v>
      </c>
      <c r="AO38">
        <f t="shared" si="13"/>
        <v>61.403508771929829</v>
      </c>
      <c r="AP38">
        <v>135.51220000000001</v>
      </c>
      <c r="AQ38">
        <v>49.725099999999998</v>
      </c>
      <c r="AR38">
        <f t="shared" si="14"/>
        <v>63.636363636363633</v>
      </c>
      <c r="AS38">
        <v>107.77889999999999</v>
      </c>
      <c r="AT38">
        <v>55.058900000000001</v>
      </c>
    </row>
    <row r="39" spans="1:46" x14ac:dyDescent="0.65">
      <c r="A39">
        <v>36</v>
      </c>
      <c r="B39">
        <f t="shared" si="0"/>
        <v>41.860465116279073</v>
      </c>
      <c r="C39">
        <v>16.112100000000002</v>
      </c>
      <c r="D39">
        <v>69.931299999999993</v>
      </c>
      <c r="E39">
        <f t="shared" si="1"/>
        <v>57.142857142857139</v>
      </c>
      <c r="F39">
        <v>66.203500000000005</v>
      </c>
      <c r="G39">
        <v>31.088000000000001</v>
      </c>
      <c r="H39">
        <f t="shared" si="2"/>
        <v>48.648648648648653</v>
      </c>
      <c r="I39">
        <v>26.0989</v>
      </c>
      <c r="J39">
        <v>50.979900000000001</v>
      </c>
      <c r="K39">
        <f t="shared" si="3"/>
        <v>54.54545454545454</v>
      </c>
      <c r="L39">
        <v>47.9758</v>
      </c>
      <c r="M39">
        <v>64.177000000000007</v>
      </c>
      <c r="N39">
        <f t="shared" si="4"/>
        <v>50.704225352112672</v>
      </c>
      <c r="O39">
        <v>57.608699999999999</v>
      </c>
      <c r="P39">
        <v>79.015500000000003</v>
      </c>
      <c r="Q39">
        <f t="shared" si="5"/>
        <v>39.560439560439562</v>
      </c>
      <c r="R39">
        <v>14.8841</v>
      </c>
      <c r="S39">
        <v>54.841200000000001</v>
      </c>
      <c r="T39">
        <f t="shared" si="6"/>
        <v>39.130434782608695</v>
      </c>
      <c r="U39">
        <v>18.541599999999999</v>
      </c>
      <c r="V39">
        <v>28.103999999999999</v>
      </c>
      <c r="W39">
        <f t="shared" si="7"/>
        <v>37.5</v>
      </c>
      <c r="X39">
        <v>28.593299999999999</v>
      </c>
      <c r="Y39">
        <v>47.544899999999998</v>
      </c>
      <c r="Z39">
        <f t="shared" si="8"/>
        <v>61.016949152542374</v>
      </c>
      <c r="AA39">
        <v>81.559399999999997</v>
      </c>
      <c r="AB39">
        <v>110.566</v>
      </c>
      <c r="AC39">
        <f t="shared" si="9"/>
        <v>41.860465116279073</v>
      </c>
      <c r="AD39">
        <v>30.572099999999999</v>
      </c>
      <c r="AE39">
        <v>90.363799999999998</v>
      </c>
      <c r="AF39">
        <f t="shared" si="10"/>
        <v>57.142857142857139</v>
      </c>
      <c r="AG39">
        <v>55.618099999999998</v>
      </c>
      <c r="AH39">
        <v>95.820499999999996</v>
      </c>
      <c r="AI39">
        <f t="shared" si="11"/>
        <v>69.230769230769226</v>
      </c>
      <c r="AJ39">
        <v>71.417100000000005</v>
      </c>
      <c r="AK39">
        <v>56.421599999999998</v>
      </c>
      <c r="AL39">
        <f t="shared" si="12"/>
        <v>48.648648648648653</v>
      </c>
      <c r="AM39">
        <v>15.963100000000001</v>
      </c>
      <c r="AN39">
        <v>70.749300000000005</v>
      </c>
      <c r="AO39">
        <f t="shared" si="13"/>
        <v>63.157894736842103</v>
      </c>
      <c r="AP39">
        <v>134.9855</v>
      </c>
      <c r="AQ39">
        <v>46.137300000000003</v>
      </c>
      <c r="AR39">
        <f t="shared" si="14"/>
        <v>65.454545454545453</v>
      </c>
      <c r="AS39">
        <v>116.4605</v>
      </c>
      <c r="AT39">
        <v>61.952399999999997</v>
      </c>
    </row>
    <row r="40" spans="1:46" x14ac:dyDescent="0.65">
      <c r="A40">
        <v>37</v>
      </c>
      <c r="B40">
        <f t="shared" si="0"/>
        <v>43.02325581395349</v>
      </c>
      <c r="C40">
        <v>17.325600000000001</v>
      </c>
      <c r="D40">
        <v>72.203999999999994</v>
      </c>
      <c r="E40">
        <f t="shared" si="1"/>
        <v>58.730158730158735</v>
      </c>
      <c r="F40">
        <v>78.719700000000003</v>
      </c>
      <c r="G40">
        <v>30.471900000000002</v>
      </c>
      <c r="H40">
        <f t="shared" si="2"/>
        <v>50</v>
      </c>
      <c r="I40">
        <v>28.6417</v>
      </c>
      <c r="J40">
        <v>52.603000000000002</v>
      </c>
      <c r="K40">
        <f t="shared" si="3"/>
        <v>56.060606060606055</v>
      </c>
      <c r="L40">
        <v>54.747900000000001</v>
      </c>
      <c r="M40">
        <v>65.155000000000001</v>
      </c>
      <c r="N40">
        <f t="shared" si="4"/>
        <v>52.112676056338024</v>
      </c>
      <c r="O40">
        <v>68.173299999999998</v>
      </c>
      <c r="P40">
        <v>76.490200000000002</v>
      </c>
      <c r="Q40">
        <f t="shared" si="5"/>
        <v>40.659340659340657</v>
      </c>
      <c r="R40">
        <v>15.0063</v>
      </c>
      <c r="S40">
        <v>57.776200000000003</v>
      </c>
      <c r="T40">
        <f t="shared" si="6"/>
        <v>40.217391304347828</v>
      </c>
      <c r="U40">
        <v>18.587</v>
      </c>
      <c r="V40">
        <v>28.153099999999998</v>
      </c>
      <c r="W40">
        <f t="shared" si="7"/>
        <v>38.541666666666671</v>
      </c>
      <c r="X40">
        <v>28.828199999999999</v>
      </c>
      <c r="Y40">
        <v>49.404699999999998</v>
      </c>
      <c r="Z40">
        <f t="shared" si="8"/>
        <v>62.711864406779661</v>
      </c>
      <c r="AA40">
        <v>102.9341</v>
      </c>
      <c r="AB40">
        <v>108.8935</v>
      </c>
      <c r="AC40">
        <f t="shared" si="9"/>
        <v>43.02325581395349</v>
      </c>
      <c r="AD40">
        <v>30.934999999999999</v>
      </c>
      <c r="AE40">
        <v>93.054699999999997</v>
      </c>
      <c r="AF40">
        <f t="shared" si="10"/>
        <v>58.730158730158735</v>
      </c>
      <c r="AG40">
        <v>61.817300000000003</v>
      </c>
      <c r="AH40">
        <v>93.4011</v>
      </c>
      <c r="AI40">
        <f t="shared" si="11"/>
        <v>71.15384615384616</v>
      </c>
      <c r="AJ40">
        <v>77.231999999999999</v>
      </c>
      <c r="AK40">
        <v>58.348399999999998</v>
      </c>
      <c r="AL40">
        <f t="shared" si="12"/>
        <v>50</v>
      </c>
      <c r="AM40">
        <v>18.731300000000001</v>
      </c>
      <c r="AN40">
        <v>74.402900000000002</v>
      </c>
      <c r="AO40">
        <f t="shared" si="13"/>
        <v>64.912280701754383</v>
      </c>
      <c r="AP40">
        <v>118.4958</v>
      </c>
      <c r="AQ40">
        <v>44.1282</v>
      </c>
      <c r="AR40">
        <f t="shared" si="14"/>
        <v>67.272727272727266</v>
      </c>
      <c r="AS40">
        <v>126.45399999999999</v>
      </c>
      <c r="AT40">
        <v>65.095500000000001</v>
      </c>
    </row>
    <row r="41" spans="1:46" x14ac:dyDescent="0.65">
      <c r="A41">
        <v>38</v>
      </c>
      <c r="B41">
        <f t="shared" si="0"/>
        <v>44.186046511627907</v>
      </c>
      <c r="C41">
        <v>18.1279</v>
      </c>
      <c r="D41">
        <v>69.924199999999999</v>
      </c>
      <c r="E41">
        <f t="shared" si="1"/>
        <v>60.317460317460316</v>
      </c>
      <c r="F41">
        <v>90.513000000000005</v>
      </c>
      <c r="G41">
        <v>29.624099999999999</v>
      </c>
      <c r="H41">
        <f t="shared" si="2"/>
        <v>51.351351351351347</v>
      </c>
      <c r="I41">
        <v>31.438099999999999</v>
      </c>
      <c r="J41">
        <v>48.469099999999997</v>
      </c>
      <c r="K41">
        <f t="shared" si="3"/>
        <v>57.575757575757578</v>
      </c>
      <c r="L41">
        <v>60.999299999999998</v>
      </c>
      <c r="M41">
        <v>65.826899999999995</v>
      </c>
      <c r="N41">
        <f t="shared" si="4"/>
        <v>53.521126760563376</v>
      </c>
      <c r="O41">
        <v>79.003600000000006</v>
      </c>
      <c r="P41">
        <v>72.097700000000003</v>
      </c>
      <c r="Q41">
        <f t="shared" si="5"/>
        <v>41.758241758241759</v>
      </c>
      <c r="R41">
        <v>15.909000000000001</v>
      </c>
      <c r="S41">
        <v>61.178400000000003</v>
      </c>
      <c r="T41">
        <f t="shared" si="6"/>
        <v>41.304347826086953</v>
      </c>
      <c r="U41">
        <v>19.9941</v>
      </c>
      <c r="V41">
        <v>28.177800000000001</v>
      </c>
      <c r="W41">
        <f t="shared" si="7"/>
        <v>39.583333333333329</v>
      </c>
      <c r="X41">
        <v>27.7227</v>
      </c>
      <c r="Y41">
        <v>52.1449</v>
      </c>
      <c r="Z41">
        <f t="shared" si="8"/>
        <v>64.406779661016941</v>
      </c>
      <c r="AA41">
        <v>127.31019999999999</v>
      </c>
      <c r="AB41">
        <v>106.6658</v>
      </c>
      <c r="AC41">
        <f t="shared" si="9"/>
        <v>44.186046511627907</v>
      </c>
      <c r="AD41">
        <v>27.685199999999998</v>
      </c>
      <c r="AE41">
        <v>95.175700000000006</v>
      </c>
      <c r="AF41">
        <f t="shared" si="10"/>
        <v>60.317460317460316</v>
      </c>
      <c r="AG41">
        <v>71.7864</v>
      </c>
      <c r="AH41">
        <v>91.013300000000001</v>
      </c>
      <c r="AI41">
        <f t="shared" si="11"/>
        <v>73.076923076923066</v>
      </c>
      <c r="AJ41">
        <v>82.568299999999994</v>
      </c>
      <c r="AK41">
        <v>62.010300000000001</v>
      </c>
      <c r="AL41">
        <f t="shared" si="12"/>
        <v>51.351351351351347</v>
      </c>
      <c r="AM41">
        <v>20.320799999999998</v>
      </c>
      <c r="AN41">
        <v>79.158299999999997</v>
      </c>
      <c r="AO41">
        <f t="shared" si="13"/>
        <v>66.666666666666657</v>
      </c>
      <c r="AP41">
        <v>100.33329999999999</v>
      </c>
      <c r="AQ41">
        <v>43.666699999999999</v>
      </c>
      <c r="AR41">
        <f t="shared" si="14"/>
        <v>69.090909090909093</v>
      </c>
      <c r="AS41">
        <v>139.59479999999999</v>
      </c>
      <c r="AT41">
        <v>65.937299999999993</v>
      </c>
    </row>
    <row r="42" spans="1:46" x14ac:dyDescent="0.65">
      <c r="A42">
        <v>39</v>
      </c>
      <c r="B42">
        <f t="shared" si="0"/>
        <v>45.348837209302324</v>
      </c>
      <c r="C42">
        <v>19.436</v>
      </c>
      <c r="D42">
        <v>69.007000000000005</v>
      </c>
      <c r="E42">
        <f t="shared" si="1"/>
        <v>61.904761904761905</v>
      </c>
      <c r="F42">
        <v>102.7054</v>
      </c>
      <c r="G42">
        <v>29.802</v>
      </c>
      <c r="H42">
        <f t="shared" si="2"/>
        <v>52.702702702702695</v>
      </c>
      <c r="I42">
        <v>34.362499999999997</v>
      </c>
      <c r="J42">
        <v>48.835599999999999</v>
      </c>
      <c r="K42">
        <f t="shared" si="3"/>
        <v>59.090909090909093</v>
      </c>
      <c r="L42">
        <v>66.060500000000005</v>
      </c>
      <c r="M42">
        <v>63.4405</v>
      </c>
      <c r="N42">
        <f t="shared" si="4"/>
        <v>54.929577464788736</v>
      </c>
      <c r="O42">
        <v>96.471999999999994</v>
      </c>
      <c r="P42">
        <v>73.842399999999998</v>
      </c>
      <c r="Q42">
        <f t="shared" si="5"/>
        <v>42.857142857142854</v>
      </c>
      <c r="R42">
        <v>17.571400000000001</v>
      </c>
      <c r="S42">
        <v>60.326500000000003</v>
      </c>
      <c r="T42">
        <f t="shared" si="6"/>
        <v>42.391304347826086</v>
      </c>
      <c r="U42">
        <v>20.723199999999999</v>
      </c>
      <c r="V42">
        <v>28.685199999999998</v>
      </c>
      <c r="W42">
        <f t="shared" si="7"/>
        <v>40.625</v>
      </c>
      <c r="X42">
        <v>27.021100000000001</v>
      </c>
      <c r="Y42">
        <v>55.593800000000002</v>
      </c>
      <c r="Z42">
        <f t="shared" si="8"/>
        <v>66.101694915254242</v>
      </c>
      <c r="AA42">
        <v>137.71719999999999</v>
      </c>
      <c r="AB42">
        <v>107.1875</v>
      </c>
      <c r="AC42">
        <f t="shared" si="9"/>
        <v>45.348837209302324</v>
      </c>
      <c r="AD42">
        <v>22.3401</v>
      </c>
      <c r="AE42">
        <v>95.669799999999995</v>
      </c>
      <c r="AF42">
        <f t="shared" si="10"/>
        <v>61.904761904761905</v>
      </c>
      <c r="AG42">
        <v>83.044300000000007</v>
      </c>
      <c r="AH42">
        <v>84.404799999999994</v>
      </c>
      <c r="AI42">
        <f t="shared" si="11"/>
        <v>75</v>
      </c>
      <c r="AJ42">
        <v>89.248400000000004</v>
      </c>
      <c r="AK42">
        <v>67.168099999999995</v>
      </c>
      <c r="AL42">
        <f t="shared" si="12"/>
        <v>52.702702702702695</v>
      </c>
      <c r="AM42">
        <v>22.779699999999998</v>
      </c>
      <c r="AN42">
        <v>82.496899999999997</v>
      </c>
      <c r="AO42">
        <f t="shared" si="13"/>
        <v>68.421052631578945</v>
      </c>
      <c r="AP42">
        <v>93.966800000000006</v>
      </c>
      <c r="AQ42">
        <v>43.298200000000001</v>
      </c>
      <c r="AR42">
        <f t="shared" si="14"/>
        <v>70.909090909090907</v>
      </c>
      <c r="AS42">
        <v>154.73349999999999</v>
      </c>
      <c r="AT42">
        <v>63.6648</v>
      </c>
    </row>
    <row r="43" spans="1:46" x14ac:dyDescent="0.65">
      <c r="A43">
        <v>40</v>
      </c>
      <c r="B43">
        <f t="shared" si="0"/>
        <v>46.511627906976742</v>
      </c>
      <c r="C43">
        <v>21.566500000000001</v>
      </c>
      <c r="D43">
        <v>72.227599999999995</v>
      </c>
      <c r="E43">
        <f t="shared" si="1"/>
        <v>63.492063492063487</v>
      </c>
      <c r="F43">
        <v>117.1643</v>
      </c>
      <c r="G43">
        <v>31.698699999999999</v>
      </c>
      <c r="H43">
        <f t="shared" si="2"/>
        <v>54.054054054054056</v>
      </c>
      <c r="I43">
        <v>39.1068</v>
      </c>
      <c r="J43">
        <v>51.176499999999997</v>
      </c>
      <c r="K43">
        <f t="shared" si="3"/>
        <v>60.606060606060609</v>
      </c>
      <c r="L43">
        <v>72.373199999999997</v>
      </c>
      <c r="M43">
        <v>65.936000000000007</v>
      </c>
      <c r="N43">
        <f t="shared" si="4"/>
        <v>56.338028169014088</v>
      </c>
      <c r="O43">
        <v>116.09180000000001</v>
      </c>
      <c r="P43">
        <v>73.935699999999997</v>
      </c>
      <c r="Q43">
        <f t="shared" si="5"/>
        <v>43.956043956043956</v>
      </c>
      <c r="R43">
        <v>20.589700000000001</v>
      </c>
      <c r="S43">
        <v>60.554099999999998</v>
      </c>
      <c r="T43">
        <f t="shared" si="6"/>
        <v>43.478260869565219</v>
      </c>
      <c r="U43">
        <v>22.566199999999998</v>
      </c>
      <c r="V43">
        <v>29.711500000000001</v>
      </c>
      <c r="W43">
        <f t="shared" si="7"/>
        <v>41.666666666666671</v>
      </c>
      <c r="X43">
        <v>25.790099999999999</v>
      </c>
      <c r="Y43">
        <v>59.870399999999997</v>
      </c>
      <c r="Z43">
        <f t="shared" si="8"/>
        <v>67.796610169491515</v>
      </c>
      <c r="AA43">
        <v>137.80629999999999</v>
      </c>
      <c r="AB43">
        <v>106.7392</v>
      </c>
      <c r="AC43">
        <f t="shared" si="9"/>
        <v>46.511627906976742</v>
      </c>
      <c r="AD43">
        <v>23.263999999999999</v>
      </c>
      <c r="AE43">
        <v>95.915899999999993</v>
      </c>
      <c r="AF43">
        <f t="shared" si="10"/>
        <v>63.492063492063487</v>
      </c>
      <c r="AG43">
        <v>96.314499999999995</v>
      </c>
      <c r="AH43">
        <v>88.486400000000003</v>
      </c>
      <c r="AI43">
        <f t="shared" si="11"/>
        <v>76.923076923076934</v>
      </c>
      <c r="AJ43">
        <v>100.27670000000001</v>
      </c>
      <c r="AK43">
        <v>69.677099999999996</v>
      </c>
      <c r="AL43">
        <f t="shared" si="12"/>
        <v>54.054054054054056</v>
      </c>
      <c r="AM43">
        <v>25.221900000000002</v>
      </c>
      <c r="AN43">
        <v>81.232100000000003</v>
      </c>
      <c r="AO43">
        <f t="shared" si="13"/>
        <v>70.175438596491219</v>
      </c>
      <c r="AP43">
        <v>93.495999999999995</v>
      </c>
      <c r="AQ43">
        <v>43.352499999999999</v>
      </c>
      <c r="AR43">
        <f t="shared" si="14"/>
        <v>72.727272727272734</v>
      </c>
      <c r="AS43">
        <v>165.18180000000001</v>
      </c>
      <c r="AT43">
        <v>63.427199999999999</v>
      </c>
    </row>
    <row r="44" spans="1:46" x14ac:dyDescent="0.65">
      <c r="A44">
        <v>41</v>
      </c>
      <c r="B44">
        <f t="shared" si="0"/>
        <v>47.674418604651166</v>
      </c>
      <c r="C44">
        <v>24.0197</v>
      </c>
      <c r="D44">
        <v>75.186400000000006</v>
      </c>
      <c r="E44">
        <f t="shared" si="1"/>
        <v>65.079365079365076</v>
      </c>
      <c r="F44">
        <v>119.559</v>
      </c>
      <c r="G44">
        <v>33.823500000000003</v>
      </c>
      <c r="H44">
        <f t="shared" si="2"/>
        <v>55.405405405405403</v>
      </c>
      <c r="I44">
        <v>46.1633</v>
      </c>
      <c r="J44">
        <v>54.228000000000002</v>
      </c>
      <c r="K44">
        <f t="shared" si="3"/>
        <v>62.121212121212125</v>
      </c>
      <c r="L44">
        <v>76.586200000000005</v>
      </c>
      <c r="M44">
        <v>65.550600000000003</v>
      </c>
      <c r="N44">
        <f t="shared" si="4"/>
        <v>57.74647887323944</v>
      </c>
      <c r="O44">
        <v>129.78729999999999</v>
      </c>
      <c r="P44">
        <v>76.982500000000002</v>
      </c>
      <c r="Q44">
        <f t="shared" si="5"/>
        <v>45.054945054945058</v>
      </c>
      <c r="R44">
        <v>23.0748</v>
      </c>
      <c r="S44">
        <v>61.253399999999999</v>
      </c>
      <c r="T44">
        <f t="shared" si="6"/>
        <v>44.565217391304344</v>
      </c>
      <c r="U44">
        <v>23</v>
      </c>
      <c r="V44">
        <v>30.597799999999999</v>
      </c>
      <c r="W44">
        <f t="shared" si="7"/>
        <v>42.708333333333329</v>
      </c>
      <c r="X44">
        <v>23.059699999999999</v>
      </c>
      <c r="Y44">
        <v>70.968000000000004</v>
      </c>
      <c r="Z44">
        <f t="shared" si="8"/>
        <v>69.491525423728817</v>
      </c>
      <c r="AA44">
        <v>129.79810000000001</v>
      </c>
      <c r="AB44">
        <v>104.7162</v>
      </c>
      <c r="AC44">
        <f t="shared" si="9"/>
        <v>47.674418604651166</v>
      </c>
      <c r="AD44">
        <v>24.023800000000001</v>
      </c>
      <c r="AE44">
        <v>90.717100000000002</v>
      </c>
      <c r="AF44">
        <f t="shared" si="10"/>
        <v>65.079365079365076</v>
      </c>
      <c r="AG44">
        <v>106.1927</v>
      </c>
      <c r="AH44">
        <v>86.4495</v>
      </c>
      <c r="AI44">
        <f t="shared" si="11"/>
        <v>78.84615384615384</v>
      </c>
      <c r="AJ44">
        <v>94.9773</v>
      </c>
      <c r="AK44">
        <v>72.173900000000003</v>
      </c>
      <c r="AL44">
        <f t="shared" si="12"/>
        <v>55.405405405405403</v>
      </c>
      <c r="AM44">
        <v>30.901800000000001</v>
      </c>
      <c r="AN44">
        <v>76.286699999999996</v>
      </c>
      <c r="AO44">
        <f t="shared" si="13"/>
        <v>71.929824561403507</v>
      </c>
      <c r="AP44">
        <v>97.941199999999995</v>
      </c>
      <c r="AQ44">
        <v>44.234200000000001</v>
      </c>
      <c r="AR44">
        <f t="shared" si="14"/>
        <v>74.545454545454547</v>
      </c>
      <c r="AS44">
        <v>175.66839999999999</v>
      </c>
      <c r="AT44">
        <v>62.999899999999997</v>
      </c>
    </row>
    <row r="45" spans="1:46" x14ac:dyDescent="0.65">
      <c r="A45">
        <v>42</v>
      </c>
      <c r="B45">
        <f t="shared" si="0"/>
        <v>48.837209302325576</v>
      </c>
      <c r="C45">
        <v>25.726700000000001</v>
      </c>
      <c r="D45">
        <v>78.303700000000006</v>
      </c>
      <c r="E45">
        <f t="shared" si="1"/>
        <v>66.666666666666657</v>
      </c>
      <c r="F45">
        <v>118.2041</v>
      </c>
      <c r="G45">
        <v>38.968200000000003</v>
      </c>
      <c r="H45">
        <f t="shared" si="2"/>
        <v>56.756756756756758</v>
      </c>
      <c r="I45">
        <v>60.587000000000003</v>
      </c>
      <c r="J45">
        <v>57.658299999999997</v>
      </c>
      <c r="K45">
        <f t="shared" si="3"/>
        <v>63.636363636363633</v>
      </c>
      <c r="L45">
        <v>81.383399999999995</v>
      </c>
      <c r="M45">
        <v>67.480199999999996</v>
      </c>
      <c r="N45">
        <f t="shared" si="4"/>
        <v>59.154929577464785</v>
      </c>
      <c r="O45">
        <v>144.97829999999999</v>
      </c>
      <c r="P45">
        <v>84.788600000000002</v>
      </c>
      <c r="Q45">
        <f t="shared" si="5"/>
        <v>46.153846153846153</v>
      </c>
      <c r="R45">
        <v>25.2544</v>
      </c>
      <c r="S45">
        <v>60.195300000000003</v>
      </c>
      <c r="T45">
        <f t="shared" si="6"/>
        <v>45.652173913043477</v>
      </c>
      <c r="U45">
        <v>24.0367</v>
      </c>
      <c r="V45">
        <v>31.430599999999998</v>
      </c>
      <c r="W45">
        <f t="shared" si="7"/>
        <v>43.75</v>
      </c>
      <c r="X45">
        <v>24.285499999999999</v>
      </c>
      <c r="Y45">
        <v>70.714200000000005</v>
      </c>
      <c r="Z45">
        <f t="shared" si="8"/>
        <v>71.186440677966104</v>
      </c>
      <c r="AA45">
        <v>120.62820000000001</v>
      </c>
      <c r="AB45">
        <v>101.9529</v>
      </c>
      <c r="AC45">
        <f t="shared" si="9"/>
        <v>48.837209302325576</v>
      </c>
      <c r="AD45">
        <v>28.505099999999999</v>
      </c>
      <c r="AE45">
        <v>88.179400000000001</v>
      </c>
      <c r="AF45">
        <f t="shared" si="10"/>
        <v>66.666666666666657</v>
      </c>
      <c r="AG45">
        <v>115.3591</v>
      </c>
      <c r="AH45">
        <v>86.399699999999996</v>
      </c>
      <c r="AI45">
        <f t="shared" si="11"/>
        <v>80.769230769230774</v>
      </c>
      <c r="AJ45">
        <v>85.620699999999999</v>
      </c>
      <c r="AK45">
        <v>73.515199999999993</v>
      </c>
      <c r="AL45">
        <f t="shared" si="12"/>
        <v>56.756756756756758</v>
      </c>
      <c r="AM45">
        <v>38.795200000000001</v>
      </c>
      <c r="AN45">
        <v>67.149500000000003</v>
      </c>
      <c r="AO45">
        <f t="shared" si="13"/>
        <v>73.68421052631578</v>
      </c>
      <c r="AP45">
        <v>99.506299999999996</v>
      </c>
      <c r="AQ45">
        <v>44.8095</v>
      </c>
      <c r="AR45">
        <f t="shared" si="14"/>
        <v>76.363636363636374</v>
      </c>
      <c r="AS45">
        <v>176.2818</v>
      </c>
      <c r="AT45">
        <v>62.374299999999998</v>
      </c>
    </row>
    <row r="46" spans="1:46" x14ac:dyDescent="0.65">
      <c r="A46">
        <v>43</v>
      </c>
      <c r="B46">
        <f t="shared" si="0"/>
        <v>50</v>
      </c>
      <c r="C46">
        <v>29.75</v>
      </c>
      <c r="D46">
        <v>77.75</v>
      </c>
      <c r="E46">
        <f t="shared" si="1"/>
        <v>68.253968253968253</v>
      </c>
      <c r="F46">
        <v>126.9153</v>
      </c>
      <c r="G46">
        <v>39.975900000000003</v>
      </c>
      <c r="H46">
        <f t="shared" si="2"/>
        <v>58.108108108108105</v>
      </c>
      <c r="I46">
        <v>75.332999999999998</v>
      </c>
      <c r="J46">
        <v>59.678100000000001</v>
      </c>
      <c r="K46">
        <f t="shared" si="3"/>
        <v>65.151515151515156</v>
      </c>
      <c r="L46">
        <v>85.006500000000003</v>
      </c>
      <c r="M46">
        <v>64.457400000000007</v>
      </c>
      <c r="N46">
        <f t="shared" si="4"/>
        <v>60.563380281690137</v>
      </c>
      <c r="O46">
        <v>156.8056</v>
      </c>
      <c r="P46">
        <v>91.392300000000006</v>
      </c>
      <c r="Q46">
        <f t="shared" si="5"/>
        <v>47.252747252747248</v>
      </c>
      <c r="R46">
        <v>26.838100000000001</v>
      </c>
      <c r="S46">
        <v>58.752400000000002</v>
      </c>
      <c r="T46">
        <f t="shared" si="6"/>
        <v>46.739130434782609</v>
      </c>
      <c r="U46">
        <v>26.3399</v>
      </c>
      <c r="V46">
        <v>32.0351</v>
      </c>
      <c r="W46">
        <f t="shared" si="7"/>
        <v>44.791666666666671</v>
      </c>
      <c r="X46">
        <v>25.4056</v>
      </c>
      <c r="Y46">
        <v>67.978300000000004</v>
      </c>
      <c r="Z46">
        <f t="shared" si="8"/>
        <v>72.881355932203391</v>
      </c>
      <c r="AA46">
        <v>112.761</v>
      </c>
      <c r="AB46">
        <v>99.552499999999995</v>
      </c>
      <c r="AC46">
        <f t="shared" si="9"/>
        <v>50</v>
      </c>
      <c r="AD46">
        <v>35.005000000000003</v>
      </c>
      <c r="AE46">
        <v>86.421999999999997</v>
      </c>
      <c r="AF46">
        <f t="shared" si="10"/>
        <v>68.253968253968253</v>
      </c>
      <c r="AG46">
        <v>122.152</v>
      </c>
      <c r="AH46">
        <v>84.936300000000003</v>
      </c>
      <c r="AI46">
        <f t="shared" si="11"/>
        <v>82.692307692307693</v>
      </c>
      <c r="AJ46">
        <v>80.677499999999995</v>
      </c>
      <c r="AK46">
        <v>72.172200000000004</v>
      </c>
      <c r="AL46">
        <f t="shared" si="12"/>
        <v>58.108108108108105</v>
      </c>
      <c r="AM46">
        <v>46.902799999999999</v>
      </c>
      <c r="AN46">
        <v>66.808199999999999</v>
      </c>
      <c r="AO46">
        <f t="shared" si="13"/>
        <v>75.438596491228068</v>
      </c>
      <c r="AP46">
        <v>99.020499999999998</v>
      </c>
      <c r="AQ46">
        <v>44.540900000000001</v>
      </c>
      <c r="AR46">
        <f t="shared" si="14"/>
        <v>78.181818181818187</v>
      </c>
      <c r="AS46">
        <v>171.02279999999999</v>
      </c>
      <c r="AT46">
        <v>62.068199999999997</v>
      </c>
    </row>
    <row r="47" spans="1:46" x14ac:dyDescent="0.65">
      <c r="A47">
        <v>44</v>
      </c>
      <c r="B47">
        <f t="shared" si="0"/>
        <v>51.162790697674424</v>
      </c>
      <c r="C47">
        <v>34.686599999999999</v>
      </c>
      <c r="D47">
        <v>77.761099999999999</v>
      </c>
      <c r="E47">
        <f t="shared" si="1"/>
        <v>69.841269841269835</v>
      </c>
      <c r="F47">
        <v>139.8201</v>
      </c>
      <c r="G47">
        <v>44.284700000000001</v>
      </c>
      <c r="H47">
        <f t="shared" si="2"/>
        <v>59.45945945945946</v>
      </c>
      <c r="I47">
        <v>92.249799999999993</v>
      </c>
      <c r="J47">
        <v>64.906899999999993</v>
      </c>
      <c r="K47">
        <f t="shared" si="3"/>
        <v>66.666666666666657</v>
      </c>
      <c r="L47">
        <v>92.337800000000001</v>
      </c>
      <c r="M47">
        <v>64.946600000000004</v>
      </c>
      <c r="N47">
        <f t="shared" si="4"/>
        <v>61.971830985915489</v>
      </c>
      <c r="O47">
        <v>162.31460000000001</v>
      </c>
      <c r="P47">
        <v>98.658699999999996</v>
      </c>
      <c r="Q47">
        <f t="shared" si="5"/>
        <v>48.35164835164835</v>
      </c>
      <c r="R47">
        <v>30.014900000000001</v>
      </c>
      <c r="S47">
        <v>55.383800000000001</v>
      </c>
      <c r="T47">
        <f t="shared" si="6"/>
        <v>47.826086956521742</v>
      </c>
      <c r="U47">
        <v>28.055299999999999</v>
      </c>
      <c r="V47">
        <v>33.4178</v>
      </c>
      <c r="W47">
        <f t="shared" si="7"/>
        <v>45.833333333333329</v>
      </c>
      <c r="X47">
        <v>25.012699999999999</v>
      </c>
      <c r="Y47">
        <v>66.882999999999996</v>
      </c>
      <c r="Z47">
        <f t="shared" si="8"/>
        <v>74.576271186440678</v>
      </c>
      <c r="AA47">
        <v>108.2946</v>
      </c>
      <c r="AB47">
        <v>98.704700000000003</v>
      </c>
      <c r="AC47">
        <f t="shared" si="9"/>
        <v>51.162790697674424</v>
      </c>
      <c r="AD47">
        <v>42.910200000000003</v>
      </c>
      <c r="AE47">
        <v>88.690899999999999</v>
      </c>
      <c r="AF47">
        <f t="shared" si="10"/>
        <v>69.841269841269835</v>
      </c>
      <c r="AG47">
        <v>137.06200000000001</v>
      </c>
      <c r="AH47">
        <v>85.206999999999994</v>
      </c>
      <c r="AI47">
        <f t="shared" si="11"/>
        <v>84.615384615384613</v>
      </c>
      <c r="AJ47">
        <v>76.898300000000006</v>
      </c>
      <c r="AK47">
        <v>69.559700000000007</v>
      </c>
      <c r="AL47">
        <f t="shared" si="12"/>
        <v>59.45945945945946</v>
      </c>
      <c r="AM47">
        <v>53.840800000000002</v>
      </c>
      <c r="AN47">
        <v>66.014300000000006</v>
      </c>
      <c r="AO47">
        <f t="shared" si="13"/>
        <v>77.192982456140342</v>
      </c>
      <c r="AP47">
        <v>90.089299999999994</v>
      </c>
      <c r="AQ47">
        <v>47.518900000000002</v>
      </c>
      <c r="AR47">
        <f t="shared" si="14"/>
        <v>80</v>
      </c>
      <c r="AS47">
        <v>154.72499999999999</v>
      </c>
      <c r="AT47">
        <v>59.6325</v>
      </c>
    </row>
    <row r="48" spans="1:46" x14ac:dyDescent="0.65">
      <c r="A48">
        <v>45</v>
      </c>
      <c r="B48">
        <f t="shared" si="0"/>
        <v>52.325581395348841</v>
      </c>
      <c r="C48">
        <v>41.663699999999999</v>
      </c>
      <c r="D48">
        <v>76.853200000000001</v>
      </c>
      <c r="E48">
        <f t="shared" si="1"/>
        <v>71.428571428571431</v>
      </c>
      <c r="F48">
        <v>138.42330000000001</v>
      </c>
      <c r="G48">
        <v>43.8752</v>
      </c>
      <c r="H48">
        <f t="shared" si="2"/>
        <v>60.810810810810814</v>
      </c>
      <c r="I48">
        <v>109.23560000000001</v>
      </c>
      <c r="J48">
        <v>63.117899999999999</v>
      </c>
      <c r="K48">
        <f t="shared" si="3"/>
        <v>68.181818181818173</v>
      </c>
      <c r="L48">
        <v>102.0235</v>
      </c>
      <c r="M48">
        <v>68.936800000000005</v>
      </c>
      <c r="N48">
        <f t="shared" si="4"/>
        <v>63.380281690140848</v>
      </c>
      <c r="O48">
        <v>163.4836</v>
      </c>
      <c r="P48">
        <v>101.5277</v>
      </c>
      <c r="Q48">
        <f t="shared" si="5"/>
        <v>49.450549450549453</v>
      </c>
      <c r="R48">
        <v>33.604399999999998</v>
      </c>
      <c r="S48">
        <v>54.673000000000002</v>
      </c>
      <c r="T48">
        <f t="shared" si="6"/>
        <v>48.913043478260867</v>
      </c>
      <c r="U48">
        <v>31.050899999999999</v>
      </c>
      <c r="V48">
        <v>34.3645</v>
      </c>
      <c r="W48">
        <f t="shared" si="7"/>
        <v>46.875</v>
      </c>
      <c r="X48">
        <v>26.032299999999999</v>
      </c>
      <c r="Y48">
        <v>59.867600000000003</v>
      </c>
      <c r="Z48">
        <f t="shared" si="8"/>
        <v>76.271186440677965</v>
      </c>
      <c r="AA48">
        <v>104.34739999999999</v>
      </c>
      <c r="AB48">
        <v>100.0003</v>
      </c>
      <c r="AC48">
        <f t="shared" si="9"/>
        <v>52.325581395348841</v>
      </c>
      <c r="AD48">
        <v>48.319099999999999</v>
      </c>
      <c r="AE48">
        <v>90.531700000000001</v>
      </c>
      <c r="AF48">
        <f t="shared" si="10"/>
        <v>71.428571428571431</v>
      </c>
      <c r="AG48">
        <v>151.05160000000001</v>
      </c>
      <c r="AH48">
        <v>88.991900000000001</v>
      </c>
      <c r="AI48">
        <f t="shared" si="11"/>
        <v>86.538461538461547</v>
      </c>
      <c r="AJ48">
        <v>68.552099999999996</v>
      </c>
      <c r="AK48">
        <v>70.382800000000003</v>
      </c>
      <c r="AL48">
        <f t="shared" si="12"/>
        <v>60.810810810810814</v>
      </c>
      <c r="AM48">
        <v>67.728999999999999</v>
      </c>
      <c r="AN48">
        <v>69.183000000000007</v>
      </c>
      <c r="AO48">
        <f t="shared" si="13"/>
        <v>78.94736842105263</v>
      </c>
      <c r="AP48">
        <v>82.943100000000001</v>
      </c>
      <c r="AQ48">
        <v>50.363199999999999</v>
      </c>
      <c r="AR48">
        <f t="shared" si="14"/>
        <v>81.818181818181827</v>
      </c>
      <c r="AS48">
        <v>128.5992</v>
      </c>
      <c r="AT48">
        <v>56.138399999999997</v>
      </c>
    </row>
    <row r="49" spans="1:46" x14ac:dyDescent="0.65">
      <c r="A49">
        <v>46</v>
      </c>
      <c r="B49">
        <f t="shared" si="0"/>
        <v>53.488372093023251</v>
      </c>
      <c r="C49">
        <v>53.107100000000003</v>
      </c>
      <c r="D49">
        <v>74.511600000000001</v>
      </c>
      <c r="E49">
        <f t="shared" si="1"/>
        <v>73.015873015873012</v>
      </c>
      <c r="F49">
        <v>126.672</v>
      </c>
      <c r="G49">
        <v>42.934600000000003</v>
      </c>
      <c r="H49">
        <f t="shared" si="2"/>
        <v>62.162162162162161</v>
      </c>
      <c r="I49">
        <v>127</v>
      </c>
      <c r="J49">
        <v>61</v>
      </c>
      <c r="K49">
        <f t="shared" si="3"/>
        <v>69.696969696969703</v>
      </c>
      <c r="L49">
        <v>117.4179</v>
      </c>
      <c r="M49">
        <v>71.590800000000002</v>
      </c>
      <c r="N49">
        <f t="shared" si="4"/>
        <v>64.788732394366207</v>
      </c>
      <c r="O49">
        <v>156.1833</v>
      </c>
      <c r="P49">
        <v>102.4967</v>
      </c>
      <c r="Q49">
        <f t="shared" si="5"/>
        <v>50.549450549450547</v>
      </c>
      <c r="R49">
        <v>38.150300000000001</v>
      </c>
      <c r="S49">
        <v>54.46</v>
      </c>
      <c r="T49">
        <f t="shared" si="6"/>
        <v>50</v>
      </c>
      <c r="U49">
        <v>32.75</v>
      </c>
      <c r="V49">
        <v>32.875</v>
      </c>
      <c r="W49">
        <f t="shared" si="7"/>
        <v>47.916666666666671</v>
      </c>
      <c r="X49">
        <v>25.734000000000002</v>
      </c>
      <c r="Y49">
        <v>57.9649</v>
      </c>
      <c r="Z49">
        <f t="shared" si="8"/>
        <v>77.966101694915253</v>
      </c>
      <c r="AA49">
        <v>99.3279</v>
      </c>
      <c r="AB49">
        <v>99.577399999999997</v>
      </c>
      <c r="AC49">
        <f t="shared" si="9"/>
        <v>53.488372093023251</v>
      </c>
      <c r="AD49">
        <v>50.033499999999997</v>
      </c>
      <c r="AE49">
        <v>96.267799999999994</v>
      </c>
      <c r="AF49">
        <f t="shared" si="10"/>
        <v>73.015873015873012</v>
      </c>
      <c r="AG49">
        <v>156.9085</v>
      </c>
      <c r="AH49">
        <v>92.162400000000005</v>
      </c>
      <c r="AI49">
        <f t="shared" si="11"/>
        <v>88.461538461538453</v>
      </c>
      <c r="AJ49">
        <v>56.365299999999998</v>
      </c>
      <c r="AK49">
        <v>67.226500000000001</v>
      </c>
      <c r="AL49">
        <f t="shared" si="12"/>
        <v>62.162162162162161</v>
      </c>
      <c r="AM49">
        <v>81.597499999999997</v>
      </c>
      <c r="AN49">
        <v>75.2547</v>
      </c>
      <c r="AO49">
        <f t="shared" si="13"/>
        <v>80.701754385964904</v>
      </c>
      <c r="AP49">
        <v>71.491200000000006</v>
      </c>
      <c r="AQ49">
        <v>51.940100000000001</v>
      </c>
      <c r="AR49">
        <f t="shared" si="14"/>
        <v>83.636363636363626</v>
      </c>
      <c r="AS49">
        <v>102.55540000000001</v>
      </c>
      <c r="AT49">
        <v>56.138500000000001</v>
      </c>
    </row>
    <row r="50" spans="1:46" x14ac:dyDescent="0.65">
      <c r="A50">
        <v>47</v>
      </c>
      <c r="B50">
        <f t="shared" si="0"/>
        <v>54.651162790697668</v>
      </c>
      <c r="C50">
        <v>59.791800000000002</v>
      </c>
      <c r="D50">
        <v>72.078000000000003</v>
      </c>
      <c r="E50">
        <f t="shared" si="1"/>
        <v>74.603174603174608</v>
      </c>
      <c r="F50">
        <v>104.69970000000001</v>
      </c>
      <c r="G50">
        <v>40.4343</v>
      </c>
      <c r="H50">
        <f t="shared" si="2"/>
        <v>63.513513513513509</v>
      </c>
      <c r="I50">
        <v>142.44999999999999</v>
      </c>
      <c r="J50">
        <v>54.5</v>
      </c>
      <c r="K50">
        <f t="shared" si="3"/>
        <v>71.212121212121218</v>
      </c>
      <c r="L50">
        <v>137.23419999999999</v>
      </c>
      <c r="M50">
        <v>75.411699999999996</v>
      </c>
      <c r="N50">
        <f t="shared" si="4"/>
        <v>66.197183098591552</v>
      </c>
      <c r="O50">
        <v>152.35</v>
      </c>
      <c r="P50">
        <v>101.2</v>
      </c>
      <c r="Q50">
        <f t="shared" si="5"/>
        <v>51.648351648351657</v>
      </c>
      <c r="R50">
        <v>46.479100000000003</v>
      </c>
      <c r="S50">
        <v>54.036499999999997</v>
      </c>
      <c r="T50">
        <f t="shared" si="6"/>
        <v>51.086956521739133</v>
      </c>
      <c r="U50">
        <v>34.351700000000001</v>
      </c>
      <c r="V50">
        <v>31.5365</v>
      </c>
      <c r="W50">
        <f t="shared" si="7"/>
        <v>48.958333333333329</v>
      </c>
      <c r="X50">
        <v>26.680399999999999</v>
      </c>
      <c r="Y50">
        <v>60.766100000000002</v>
      </c>
      <c r="Z50">
        <f t="shared" si="8"/>
        <v>79.66101694915254</v>
      </c>
      <c r="AA50">
        <v>91.284800000000004</v>
      </c>
      <c r="AB50">
        <v>100.24809999999999</v>
      </c>
      <c r="AC50">
        <f t="shared" si="9"/>
        <v>54.651162790697668</v>
      </c>
      <c r="AD50">
        <v>50.668900000000001</v>
      </c>
      <c r="AE50">
        <v>104.7291</v>
      </c>
      <c r="AF50">
        <f t="shared" si="10"/>
        <v>74.603174603174608</v>
      </c>
      <c r="AG50">
        <v>162.5274</v>
      </c>
      <c r="AH50">
        <v>95.4024</v>
      </c>
      <c r="AI50">
        <f t="shared" si="11"/>
        <v>90.384615384615387</v>
      </c>
      <c r="AJ50">
        <v>43.786499999999997</v>
      </c>
      <c r="AK50">
        <v>67.682400000000001</v>
      </c>
      <c r="AL50">
        <f t="shared" si="12"/>
        <v>63.513513513513509</v>
      </c>
      <c r="AM50">
        <v>92.196100000000001</v>
      </c>
      <c r="AN50">
        <v>79.362300000000005</v>
      </c>
      <c r="AO50">
        <f t="shared" si="13"/>
        <v>82.456140350877192</v>
      </c>
      <c r="AP50">
        <v>63.771299999999997</v>
      </c>
      <c r="AQ50">
        <v>52.815600000000003</v>
      </c>
      <c r="AR50">
        <f t="shared" si="14"/>
        <v>85.454545454545453</v>
      </c>
      <c r="AS50">
        <v>80.852000000000004</v>
      </c>
      <c r="AT50">
        <v>58.367100000000001</v>
      </c>
    </row>
    <row r="51" spans="1:46" x14ac:dyDescent="0.65">
      <c r="A51">
        <v>48</v>
      </c>
      <c r="B51">
        <f t="shared" si="0"/>
        <v>55.813953488372093</v>
      </c>
      <c r="C51">
        <v>59.868899999999996</v>
      </c>
      <c r="D51">
        <v>71.482100000000003</v>
      </c>
      <c r="E51">
        <f t="shared" si="1"/>
        <v>76.19047619047619</v>
      </c>
      <c r="F51">
        <v>88.765100000000004</v>
      </c>
      <c r="G51">
        <v>39.700000000000003</v>
      </c>
      <c r="H51">
        <f t="shared" si="2"/>
        <v>64.86486486486487</v>
      </c>
      <c r="I51">
        <v>148.30000000000001</v>
      </c>
      <c r="J51">
        <v>48.4</v>
      </c>
      <c r="K51">
        <f t="shared" si="3"/>
        <v>72.727272727272734</v>
      </c>
      <c r="L51">
        <v>153.24930000000001</v>
      </c>
      <c r="M51">
        <v>79.711299999999994</v>
      </c>
      <c r="N51">
        <f t="shared" si="4"/>
        <v>67.605633802816897</v>
      </c>
      <c r="O51">
        <v>155.35</v>
      </c>
      <c r="P51">
        <v>99</v>
      </c>
      <c r="Q51">
        <f t="shared" si="5"/>
        <v>52.747252747252752</v>
      </c>
      <c r="R51">
        <v>57.000999999999998</v>
      </c>
      <c r="S51">
        <v>56.561399999999999</v>
      </c>
      <c r="T51">
        <f t="shared" si="6"/>
        <v>52.173913043478258</v>
      </c>
      <c r="U51">
        <v>37.192599999999999</v>
      </c>
      <c r="V51">
        <v>31.0761</v>
      </c>
      <c r="W51">
        <f t="shared" si="7"/>
        <v>50</v>
      </c>
      <c r="X51">
        <v>27.768899999999999</v>
      </c>
      <c r="Y51">
        <v>61.266599999999997</v>
      </c>
      <c r="Z51">
        <f t="shared" si="8"/>
        <v>81.355932203389841</v>
      </c>
      <c r="AA51">
        <v>84.609899999999996</v>
      </c>
      <c r="AB51">
        <v>98.533100000000005</v>
      </c>
      <c r="AC51">
        <f t="shared" si="9"/>
        <v>55.813953488372093</v>
      </c>
      <c r="AD51">
        <v>56.813400000000001</v>
      </c>
      <c r="AE51">
        <v>113.6614</v>
      </c>
      <c r="AF51">
        <f t="shared" si="10"/>
        <v>76.19047619047619</v>
      </c>
      <c r="AG51">
        <v>168.36410000000001</v>
      </c>
      <c r="AH51">
        <v>95.709699999999998</v>
      </c>
      <c r="AI51">
        <f t="shared" si="11"/>
        <v>92.307692307692307</v>
      </c>
      <c r="AJ51">
        <v>34.585299999999997</v>
      </c>
      <c r="AK51">
        <v>68.196600000000004</v>
      </c>
      <c r="AL51">
        <f t="shared" si="12"/>
        <v>64.86486486486487</v>
      </c>
      <c r="AM51">
        <v>101.04949999999999</v>
      </c>
      <c r="AN51">
        <v>84.394800000000004</v>
      </c>
      <c r="AO51">
        <f t="shared" si="13"/>
        <v>84.210526315789465</v>
      </c>
      <c r="AP51">
        <v>57.494</v>
      </c>
      <c r="AQ51">
        <v>54.1404</v>
      </c>
      <c r="AR51">
        <f t="shared" si="14"/>
        <v>87.272727272727266</v>
      </c>
      <c r="AS51">
        <v>82.188100000000006</v>
      </c>
      <c r="AT51">
        <v>60.718200000000003</v>
      </c>
    </row>
    <row r="52" spans="1:46" x14ac:dyDescent="0.65">
      <c r="A52">
        <v>49</v>
      </c>
      <c r="B52">
        <f t="shared" si="0"/>
        <v>56.97674418604651</v>
      </c>
      <c r="C52">
        <v>58.6126</v>
      </c>
      <c r="D52">
        <v>71.060199999999995</v>
      </c>
      <c r="E52">
        <f t="shared" si="1"/>
        <v>77.777777777777786</v>
      </c>
      <c r="F52">
        <v>82.998900000000006</v>
      </c>
      <c r="G52">
        <v>37.901600000000002</v>
      </c>
      <c r="H52">
        <f t="shared" si="2"/>
        <v>66.21621621621621</v>
      </c>
      <c r="I52">
        <v>149.65</v>
      </c>
      <c r="J52">
        <v>43.1</v>
      </c>
      <c r="K52">
        <f t="shared" si="3"/>
        <v>74.242424242424249</v>
      </c>
      <c r="L52">
        <v>164.67359999999999</v>
      </c>
      <c r="M52">
        <v>77.082300000000004</v>
      </c>
      <c r="N52">
        <f t="shared" si="4"/>
        <v>69.014084507042256</v>
      </c>
      <c r="O52">
        <v>157</v>
      </c>
      <c r="P52">
        <v>97.2</v>
      </c>
      <c r="Q52">
        <f t="shared" si="5"/>
        <v>53.846153846153847</v>
      </c>
      <c r="R52">
        <v>67.461500000000001</v>
      </c>
      <c r="S52">
        <v>58.871099999999998</v>
      </c>
      <c r="T52">
        <f t="shared" si="6"/>
        <v>53.260869565217398</v>
      </c>
      <c r="U52">
        <v>40.476999999999997</v>
      </c>
      <c r="V52">
        <v>28.972799999999999</v>
      </c>
      <c r="W52">
        <f t="shared" si="7"/>
        <v>51.041666666666664</v>
      </c>
      <c r="X52">
        <v>28.772200000000002</v>
      </c>
      <c r="Y52">
        <v>62.052799999999998</v>
      </c>
      <c r="Z52">
        <f t="shared" si="8"/>
        <v>83.050847457627114</v>
      </c>
      <c r="AA52">
        <v>77.334500000000006</v>
      </c>
      <c r="AB52">
        <v>100.11839999999999</v>
      </c>
      <c r="AC52">
        <f t="shared" si="9"/>
        <v>56.97674418604651</v>
      </c>
      <c r="AD52">
        <v>64.644999999999996</v>
      </c>
      <c r="AE52">
        <v>118.4653</v>
      </c>
      <c r="AF52">
        <f t="shared" si="10"/>
        <v>77.777777777777786</v>
      </c>
      <c r="AG52">
        <v>171.53479999999999</v>
      </c>
      <c r="AH52">
        <v>98.823499999999996</v>
      </c>
      <c r="AI52">
        <f t="shared" si="11"/>
        <v>94.230769230769226</v>
      </c>
      <c r="AJ52">
        <v>29.619599999999998</v>
      </c>
      <c r="AK52">
        <v>69.852900000000005</v>
      </c>
      <c r="AL52">
        <f t="shared" si="12"/>
        <v>66.21621621621621</v>
      </c>
      <c r="AM52">
        <v>114.0364</v>
      </c>
      <c r="AN52">
        <v>86.425600000000003</v>
      </c>
      <c r="AO52">
        <f t="shared" si="13"/>
        <v>85.964912280701753</v>
      </c>
      <c r="AP52">
        <v>60.130200000000002</v>
      </c>
      <c r="AQ52">
        <v>53.348100000000002</v>
      </c>
      <c r="AR52">
        <f t="shared" si="14"/>
        <v>89.090909090909093</v>
      </c>
      <c r="AS52">
        <v>82.677300000000002</v>
      </c>
      <c r="AT52">
        <v>61.170299999999997</v>
      </c>
    </row>
    <row r="53" spans="1:46" x14ac:dyDescent="0.65">
      <c r="A53">
        <v>50</v>
      </c>
      <c r="B53">
        <f t="shared" si="0"/>
        <v>58.139534883720934</v>
      </c>
      <c r="C53">
        <v>59.164900000000003</v>
      </c>
      <c r="D53">
        <v>73.903800000000004</v>
      </c>
      <c r="E53">
        <f t="shared" si="1"/>
        <v>79.365079365079367</v>
      </c>
      <c r="F53">
        <v>77.094200000000001</v>
      </c>
      <c r="G53">
        <v>37.027099999999997</v>
      </c>
      <c r="H53">
        <f t="shared" si="2"/>
        <v>67.567567567567565</v>
      </c>
      <c r="I53">
        <v>146.1</v>
      </c>
      <c r="J53">
        <v>42.95</v>
      </c>
      <c r="K53">
        <f t="shared" si="3"/>
        <v>75.757575757575751</v>
      </c>
      <c r="L53">
        <v>158.14599999999999</v>
      </c>
      <c r="M53">
        <v>76.029799999999994</v>
      </c>
      <c r="N53">
        <f t="shared" si="4"/>
        <v>70.422535211267601</v>
      </c>
      <c r="O53">
        <v>155.19999999999999</v>
      </c>
      <c r="P53">
        <v>95.45</v>
      </c>
      <c r="Q53">
        <f t="shared" si="5"/>
        <v>54.945054945054949</v>
      </c>
      <c r="R53">
        <v>77.324700000000007</v>
      </c>
      <c r="S53">
        <v>62.559600000000003</v>
      </c>
      <c r="T53">
        <f t="shared" si="6"/>
        <v>54.347826086956516</v>
      </c>
      <c r="U53">
        <v>48.849400000000003</v>
      </c>
      <c r="V53">
        <v>28.632999999999999</v>
      </c>
      <c r="W53">
        <f t="shared" si="7"/>
        <v>52.083333333333336</v>
      </c>
      <c r="X53">
        <v>29</v>
      </c>
      <c r="Y53">
        <v>62.941800000000001</v>
      </c>
      <c r="Z53">
        <f t="shared" si="8"/>
        <v>84.745762711864401</v>
      </c>
      <c r="AA53">
        <v>72.958699999999993</v>
      </c>
      <c r="AB53">
        <v>101.93819999999999</v>
      </c>
      <c r="AC53">
        <f t="shared" si="9"/>
        <v>58.139534883720934</v>
      </c>
      <c r="AD53">
        <v>74.858999999999995</v>
      </c>
      <c r="AE53">
        <v>121.2709</v>
      </c>
      <c r="AF53">
        <f t="shared" si="10"/>
        <v>79.365079365079367</v>
      </c>
      <c r="AG53">
        <v>163.3005</v>
      </c>
      <c r="AH53">
        <v>98.286500000000004</v>
      </c>
      <c r="AI53">
        <f t="shared" si="11"/>
        <v>96.15384615384616</v>
      </c>
      <c r="AJ53">
        <v>24.446999999999999</v>
      </c>
      <c r="AK53">
        <v>72.794600000000003</v>
      </c>
      <c r="AL53">
        <f t="shared" si="12"/>
        <v>67.567567567567565</v>
      </c>
      <c r="AM53">
        <v>132.27340000000001</v>
      </c>
      <c r="AN53">
        <v>81.395700000000005</v>
      </c>
      <c r="AO53">
        <f t="shared" si="13"/>
        <v>87.719298245614027</v>
      </c>
      <c r="AP53">
        <v>65.730400000000003</v>
      </c>
      <c r="AQ53">
        <v>53.140700000000002</v>
      </c>
      <c r="AR53">
        <f t="shared" si="14"/>
        <v>90.909090909090907</v>
      </c>
      <c r="AS53">
        <v>78.045500000000004</v>
      </c>
      <c r="AT53">
        <v>59.467500000000001</v>
      </c>
    </row>
    <row r="54" spans="1:46" x14ac:dyDescent="0.65">
      <c r="A54">
        <v>51</v>
      </c>
      <c r="B54">
        <f t="shared" si="0"/>
        <v>59.302325581395351</v>
      </c>
      <c r="C54">
        <v>69.159400000000005</v>
      </c>
      <c r="D54">
        <v>77.758200000000002</v>
      </c>
      <c r="E54">
        <f t="shared" si="1"/>
        <v>80.952380952380949</v>
      </c>
      <c r="F54">
        <v>74.689099999999996</v>
      </c>
      <c r="G54">
        <v>38.740400000000001</v>
      </c>
      <c r="H54">
        <f t="shared" si="2"/>
        <v>68.918918918918919</v>
      </c>
      <c r="I54">
        <v>140.75</v>
      </c>
      <c r="J54">
        <v>45.95</v>
      </c>
      <c r="K54">
        <f t="shared" si="3"/>
        <v>77.272727272727266</v>
      </c>
      <c r="L54">
        <v>134.71600000000001</v>
      </c>
      <c r="M54">
        <v>77.460099999999997</v>
      </c>
      <c r="N54">
        <f t="shared" si="4"/>
        <v>71.83098591549296</v>
      </c>
      <c r="O54">
        <v>148.5</v>
      </c>
      <c r="P54">
        <v>94.65</v>
      </c>
      <c r="Q54">
        <f t="shared" si="5"/>
        <v>56.043956043956044</v>
      </c>
      <c r="R54">
        <v>92.065899999999999</v>
      </c>
      <c r="S54">
        <v>62.711399999999998</v>
      </c>
      <c r="T54">
        <f t="shared" si="6"/>
        <v>55.434782608695656</v>
      </c>
      <c r="U54">
        <v>59.7971</v>
      </c>
      <c r="V54">
        <v>29.492000000000001</v>
      </c>
      <c r="W54">
        <f t="shared" si="7"/>
        <v>53.125</v>
      </c>
      <c r="X54">
        <v>30.182700000000001</v>
      </c>
      <c r="Y54">
        <v>59.535400000000003</v>
      </c>
      <c r="Z54">
        <f t="shared" si="8"/>
        <v>86.440677966101703</v>
      </c>
      <c r="AA54">
        <v>71.135199999999998</v>
      </c>
      <c r="AB54">
        <v>105.9041</v>
      </c>
      <c r="AC54">
        <f t="shared" si="9"/>
        <v>59.302325581395351</v>
      </c>
      <c r="AD54">
        <v>91.991699999999994</v>
      </c>
      <c r="AE54">
        <v>124.63679999999999</v>
      </c>
      <c r="AF54">
        <f t="shared" si="10"/>
        <v>80.952380952380949</v>
      </c>
      <c r="AG54">
        <v>137.24010000000001</v>
      </c>
      <c r="AH54">
        <v>101.2424</v>
      </c>
      <c r="AI54">
        <f t="shared" si="11"/>
        <v>98.076923076923066</v>
      </c>
      <c r="AJ54">
        <v>22.071899999999999</v>
      </c>
      <c r="AK54">
        <v>78.408000000000001</v>
      </c>
      <c r="AL54">
        <f t="shared" si="12"/>
        <v>68.918918918918919</v>
      </c>
      <c r="AM54">
        <v>145.5292</v>
      </c>
      <c r="AN54">
        <v>84.633300000000006</v>
      </c>
      <c r="AO54">
        <f t="shared" si="13"/>
        <v>89.473684210526315</v>
      </c>
      <c r="AP54">
        <v>72.565700000000007</v>
      </c>
      <c r="AQ54">
        <v>52.425400000000003</v>
      </c>
      <c r="AR54">
        <f t="shared" si="14"/>
        <v>92.72727272727272</v>
      </c>
      <c r="AS54">
        <v>62.7729</v>
      </c>
      <c r="AT54">
        <v>56.103000000000002</v>
      </c>
    </row>
    <row r="55" spans="1:46" x14ac:dyDescent="0.65">
      <c r="A55">
        <v>52</v>
      </c>
      <c r="B55">
        <f t="shared" si="0"/>
        <v>60.465116279069761</v>
      </c>
      <c r="C55">
        <v>85.426500000000004</v>
      </c>
      <c r="D55">
        <v>80.883700000000005</v>
      </c>
      <c r="E55">
        <f t="shared" si="1"/>
        <v>82.539682539682531</v>
      </c>
      <c r="F55">
        <v>73.986099999999993</v>
      </c>
      <c r="G55">
        <v>39.709800000000001</v>
      </c>
      <c r="H55">
        <f t="shared" si="2"/>
        <v>70.270270270270274</v>
      </c>
      <c r="I55">
        <v>130.55000000000001</v>
      </c>
      <c r="J55">
        <v>51.55</v>
      </c>
      <c r="K55">
        <f t="shared" si="3"/>
        <v>78.787878787878782</v>
      </c>
      <c r="L55">
        <v>100.95829999999999</v>
      </c>
      <c r="M55">
        <v>71.890900000000002</v>
      </c>
      <c r="N55">
        <f t="shared" si="4"/>
        <v>73.239436619718319</v>
      </c>
      <c r="O55">
        <v>132.19999999999999</v>
      </c>
      <c r="P55">
        <v>92.55</v>
      </c>
      <c r="Q55">
        <f t="shared" si="5"/>
        <v>57.142857142857139</v>
      </c>
      <c r="R55">
        <v>110.381</v>
      </c>
      <c r="S55">
        <v>64.501099999999994</v>
      </c>
      <c r="T55">
        <f t="shared" si="6"/>
        <v>56.521739130434781</v>
      </c>
      <c r="U55">
        <v>78.202699999999993</v>
      </c>
      <c r="V55">
        <v>28.0425</v>
      </c>
      <c r="W55">
        <f t="shared" si="7"/>
        <v>54.166666666666664</v>
      </c>
      <c r="X55">
        <v>31.035699999999999</v>
      </c>
      <c r="Y55">
        <v>55.221200000000003</v>
      </c>
      <c r="Z55">
        <f t="shared" si="8"/>
        <v>88.135593220338976</v>
      </c>
      <c r="AA55">
        <v>71.618300000000005</v>
      </c>
      <c r="AB55">
        <v>103.5461</v>
      </c>
      <c r="AC55">
        <f t="shared" si="9"/>
        <v>60.465116279069761</v>
      </c>
      <c r="AD55">
        <v>108.8014</v>
      </c>
      <c r="AE55">
        <v>126.4742</v>
      </c>
      <c r="AF55">
        <f t="shared" si="10"/>
        <v>82.539682539682531</v>
      </c>
      <c r="AG55">
        <v>107.1878</v>
      </c>
      <c r="AH55">
        <v>100.8909</v>
      </c>
      <c r="AI55">
        <f t="shared" si="11"/>
        <v>100</v>
      </c>
      <c r="AJ55">
        <v>20.8993</v>
      </c>
      <c r="AK55">
        <v>83.381799999999998</v>
      </c>
      <c r="AL55">
        <f t="shared" si="12"/>
        <v>70.270270270270274</v>
      </c>
      <c r="AM55">
        <v>188.23330000000001</v>
      </c>
      <c r="AN55">
        <v>81.239199999999997</v>
      </c>
      <c r="AO55">
        <f t="shared" si="13"/>
        <v>91.228070175438589</v>
      </c>
      <c r="AP55">
        <v>73.972999999999999</v>
      </c>
      <c r="AQ55">
        <v>51.733199999999997</v>
      </c>
      <c r="AR55">
        <f t="shared" si="14"/>
        <v>94.545454545454547</v>
      </c>
      <c r="AS55">
        <v>50.771700000000003</v>
      </c>
      <c r="AT55">
        <v>55.062199999999997</v>
      </c>
    </row>
    <row r="56" spans="1:46" x14ac:dyDescent="0.65">
      <c r="A56">
        <v>53</v>
      </c>
      <c r="B56">
        <f t="shared" si="0"/>
        <v>61.627906976744185</v>
      </c>
      <c r="C56">
        <v>117.02330000000001</v>
      </c>
      <c r="D56">
        <v>84.586600000000004</v>
      </c>
      <c r="E56">
        <f t="shared" si="1"/>
        <v>84.126984126984127</v>
      </c>
      <c r="F56">
        <v>68.057000000000002</v>
      </c>
      <c r="G56">
        <v>41.310600000000001</v>
      </c>
      <c r="H56">
        <f t="shared" si="2"/>
        <v>71.621621621621628</v>
      </c>
      <c r="I56">
        <v>114.3</v>
      </c>
      <c r="J56">
        <v>55.95</v>
      </c>
      <c r="K56">
        <f t="shared" si="3"/>
        <v>80.303030303030297</v>
      </c>
      <c r="L56">
        <v>75.209500000000006</v>
      </c>
      <c r="M56">
        <v>67.071100000000001</v>
      </c>
      <c r="N56">
        <f t="shared" si="4"/>
        <v>74.647887323943664</v>
      </c>
      <c r="O56">
        <v>108.2</v>
      </c>
      <c r="P56">
        <v>89.3</v>
      </c>
      <c r="Q56">
        <f t="shared" si="5"/>
        <v>58.241758241758248</v>
      </c>
      <c r="R56">
        <v>134.9444</v>
      </c>
      <c r="S56">
        <v>63.459499999999998</v>
      </c>
      <c r="T56">
        <f t="shared" si="6"/>
        <v>57.608695652173914</v>
      </c>
      <c r="U56">
        <v>110.4097</v>
      </c>
      <c r="V56">
        <v>29.825299999999999</v>
      </c>
      <c r="W56">
        <f t="shared" si="7"/>
        <v>55.208333333333336</v>
      </c>
      <c r="X56">
        <v>33.711199999999998</v>
      </c>
      <c r="Y56">
        <v>50.6922</v>
      </c>
      <c r="Z56">
        <f t="shared" si="8"/>
        <v>89.830508474576277</v>
      </c>
      <c r="AA56">
        <v>68.8</v>
      </c>
      <c r="AB56">
        <v>102.72</v>
      </c>
      <c r="AC56">
        <f t="shared" si="9"/>
        <v>61.627906976744185</v>
      </c>
      <c r="AD56">
        <v>110.8507</v>
      </c>
      <c r="AE56">
        <v>128.86779999999999</v>
      </c>
      <c r="AF56">
        <f t="shared" si="10"/>
        <v>84.126984126984127</v>
      </c>
      <c r="AG56">
        <v>88.672300000000007</v>
      </c>
      <c r="AH56">
        <v>103.0595</v>
      </c>
      <c r="AL56">
        <f t="shared" si="12"/>
        <v>71.621621621621628</v>
      </c>
      <c r="AM56">
        <v>234.8262</v>
      </c>
      <c r="AN56">
        <v>81.855500000000006</v>
      </c>
      <c r="AO56">
        <f t="shared" si="13"/>
        <v>92.982456140350877</v>
      </c>
      <c r="AP56">
        <v>63.927100000000003</v>
      </c>
      <c r="AQ56">
        <v>49.199399999999997</v>
      </c>
      <c r="AR56">
        <f t="shared" si="14"/>
        <v>96.36363636363636</v>
      </c>
      <c r="AS56">
        <v>41.718600000000002</v>
      </c>
      <c r="AT56">
        <v>52.026499999999999</v>
      </c>
    </row>
    <row r="57" spans="1:46" x14ac:dyDescent="0.65">
      <c r="A57">
        <v>54</v>
      </c>
      <c r="B57">
        <f t="shared" si="0"/>
        <v>62.790697674418603</v>
      </c>
      <c r="C57">
        <v>145.2861</v>
      </c>
      <c r="D57">
        <v>88.536100000000005</v>
      </c>
      <c r="E57">
        <f t="shared" si="1"/>
        <v>85.714285714285708</v>
      </c>
      <c r="F57">
        <v>58.299799999999998</v>
      </c>
      <c r="G57">
        <v>41.354799999999997</v>
      </c>
      <c r="H57">
        <f t="shared" si="2"/>
        <v>72.972972972972968</v>
      </c>
      <c r="I57">
        <v>94.35</v>
      </c>
      <c r="J57">
        <v>57.65</v>
      </c>
      <c r="K57">
        <f t="shared" si="3"/>
        <v>81.818181818181827</v>
      </c>
      <c r="L57">
        <v>62.119399999999999</v>
      </c>
      <c r="M57">
        <v>63.517800000000001</v>
      </c>
      <c r="N57">
        <f t="shared" si="4"/>
        <v>76.056338028169009</v>
      </c>
      <c r="O57">
        <v>87.35</v>
      </c>
      <c r="P57">
        <v>84.2</v>
      </c>
      <c r="Q57">
        <f t="shared" si="5"/>
        <v>59.340659340659343</v>
      </c>
      <c r="R57">
        <v>158.01820000000001</v>
      </c>
      <c r="S57">
        <v>63.421300000000002</v>
      </c>
      <c r="T57">
        <f t="shared" si="6"/>
        <v>58.695652173913047</v>
      </c>
      <c r="U57">
        <v>140.90620000000001</v>
      </c>
      <c r="V57">
        <v>32.203600000000002</v>
      </c>
      <c r="W57">
        <f t="shared" si="7"/>
        <v>56.25</v>
      </c>
      <c r="X57">
        <v>34.221299999999999</v>
      </c>
      <c r="Y57">
        <v>49.766599999999997</v>
      </c>
      <c r="Z57">
        <f t="shared" si="8"/>
        <v>91.525423728813564</v>
      </c>
      <c r="AA57">
        <v>64.44</v>
      </c>
      <c r="AB57">
        <v>98.16</v>
      </c>
      <c r="AC57">
        <f t="shared" si="9"/>
        <v>62.790697674418603</v>
      </c>
      <c r="AD57">
        <v>106.31</v>
      </c>
      <c r="AE57">
        <v>123.01</v>
      </c>
      <c r="AF57">
        <f t="shared" si="10"/>
        <v>85.714285714285708</v>
      </c>
      <c r="AG57">
        <v>73.738</v>
      </c>
      <c r="AH57">
        <v>96.813699999999997</v>
      </c>
      <c r="AL57">
        <f t="shared" si="12"/>
        <v>72.972972972972968</v>
      </c>
      <c r="AM57">
        <v>252.39769999999999</v>
      </c>
      <c r="AN57">
        <v>84.861599999999996</v>
      </c>
      <c r="AO57">
        <f t="shared" si="13"/>
        <v>94.73684210526315</v>
      </c>
      <c r="AP57">
        <v>51.476100000000002</v>
      </c>
      <c r="AQ57">
        <v>45.547899999999998</v>
      </c>
      <c r="AR57">
        <f t="shared" si="14"/>
        <v>98.181818181818187</v>
      </c>
      <c r="AS57">
        <v>34.326799999999999</v>
      </c>
      <c r="AT57">
        <v>49.258099999999999</v>
      </c>
    </row>
    <row r="58" spans="1:46" x14ac:dyDescent="0.65">
      <c r="A58">
        <v>55</v>
      </c>
      <c r="B58">
        <f t="shared" si="0"/>
        <v>63.953488372093027</v>
      </c>
      <c r="C58">
        <v>156.2159</v>
      </c>
      <c r="D58">
        <v>93.497399999999999</v>
      </c>
      <c r="E58">
        <f t="shared" si="1"/>
        <v>87.301587301587304</v>
      </c>
      <c r="F58">
        <v>47.840400000000002</v>
      </c>
      <c r="G58">
        <v>40.628700000000002</v>
      </c>
      <c r="H58">
        <f t="shared" si="2"/>
        <v>74.324324324324323</v>
      </c>
      <c r="I58">
        <v>76.599999999999994</v>
      </c>
      <c r="J58">
        <v>55.4</v>
      </c>
      <c r="K58">
        <f t="shared" si="3"/>
        <v>83.333333333333343</v>
      </c>
      <c r="L58">
        <v>52.839500000000001</v>
      </c>
      <c r="M58">
        <v>60.796700000000001</v>
      </c>
      <c r="N58">
        <f t="shared" si="4"/>
        <v>77.464788732394368</v>
      </c>
      <c r="O58">
        <v>73.95</v>
      </c>
      <c r="P58">
        <v>80.650000000000006</v>
      </c>
      <c r="Q58">
        <f t="shared" si="5"/>
        <v>60.439560439560438</v>
      </c>
      <c r="R58">
        <v>181.4725</v>
      </c>
      <c r="S58">
        <v>61.662799999999997</v>
      </c>
      <c r="T58">
        <f t="shared" si="6"/>
        <v>59.782608695652172</v>
      </c>
      <c r="U58">
        <v>180.32130000000001</v>
      </c>
      <c r="V58">
        <v>35.149799999999999</v>
      </c>
      <c r="W58">
        <f t="shared" si="7"/>
        <v>57.291666666666664</v>
      </c>
      <c r="X58">
        <v>34.641399999999997</v>
      </c>
      <c r="Y58">
        <v>47.735399999999998</v>
      </c>
      <c r="Z58">
        <f t="shared" si="8"/>
        <v>93.220338983050837</v>
      </c>
      <c r="AA58">
        <v>60.44</v>
      </c>
      <c r="AB58">
        <v>90.88</v>
      </c>
      <c r="AC58">
        <f t="shared" si="9"/>
        <v>63.953488372093027</v>
      </c>
      <c r="AD58">
        <v>112.7895</v>
      </c>
      <c r="AE58">
        <v>119.75239999999999</v>
      </c>
      <c r="AF58">
        <f t="shared" si="10"/>
        <v>87.301587301587304</v>
      </c>
      <c r="AG58">
        <v>61.9056</v>
      </c>
      <c r="AH58">
        <v>92.779200000000003</v>
      </c>
      <c r="AL58">
        <f t="shared" si="12"/>
        <v>74.324324324324323</v>
      </c>
      <c r="AM58">
        <v>233.38579999999999</v>
      </c>
      <c r="AN58">
        <v>84.337999999999994</v>
      </c>
      <c r="AO58">
        <f t="shared" si="13"/>
        <v>96.491228070175438</v>
      </c>
      <c r="AP58">
        <v>37.991700000000002</v>
      </c>
      <c r="AQ58">
        <v>41.0443</v>
      </c>
      <c r="AR58">
        <f t="shared" si="14"/>
        <v>100</v>
      </c>
      <c r="AS58">
        <v>29.5</v>
      </c>
      <c r="AT58">
        <v>46.5</v>
      </c>
    </row>
    <row r="59" spans="1:46" x14ac:dyDescent="0.65">
      <c r="A59">
        <v>56</v>
      </c>
      <c r="B59">
        <f t="shared" si="0"/>
        <v>65.116279069767444</v>
      </c>
      <c r="C59">
        <v>151.97989999999999</v>
      </c>
      <c r="D59">
        <v>97.793700000000001</v>
      </c>
      <c r="E59">
        <f t="shared" si="1"/>
        <v>88.888888888888886</v>
      </c>
      <c r="F59">
        <v>38.449800000000003</v>
      </c>
      <c r="G59">
        <v>38.430900000000001</v>
      </c>
      <c r="H59">
        <f t="shared" si="2"/>
        <v>75.675675675675677</v>
      </c>
      <c r="I59">
        <v>61.9</v>
      </c>
      <c r="J59">
        <v>52.05</v>
      </c>
      <c r="K59">
        <f t="shared" si="3"/>
        <v>84.848484848484844</v>
      </c>
      <c r="L59">
        <v>48.653799999999997</v>
      </c>
      <c r="M59">
        <v>60.823500000000003</v>
      </c>
      <c r="N59">
        <f t="shared" si="4"/>
        <v>78.873239436619713</v>
      </c>
      <c r="O59">
        <v>64.95</v>
      </c>
      <c r="P59">
        <v>77.650000000000006</v>
      </c>
      <c r="Q59">
        <f t="shared" si="5"/>
        <v>61.53846153846154</v>
      </c>
      <c r="R59">
        <v>201.0822</v>
      </c>
      <c r="S59">
        <v>61.148600000000002</v>
      </c>
      <c r="T59">
        <f t="shared" si="6"/>
        <v>60.869565217391312</v>
      </c>
      <c r="U59">
        <v>217.34569999999999</v>
      </c>
      <c r="V59">
        <v>39.011600000000001</v>
      </c>
      <c r="W59">
        <f t="shared" si="7"/>
        <v>58.333333333333336</v>
      </c>
      <c r="X59">
        <v>38.549500000000002</v>
      </c>
      <c r="Y59">
        <v>47.029899999999998</v>
      </c>
      <c r="Z59">
        <f t="shared" si="8"/>
        <v>94.915254237288138</v>
      </c>
      <c r="AA59">
        <v>57.08</v>
      </c>
      <c r="AB59">
        <v>86.08</v>
      </c>
      <c r="AC59">
        <f t="shared" si="9"/>
        <v>65.116279069767444</v>
      </c>
      <c r="AD59">
        <v>118.1824</v>
      </c>
      <c r="AE59">
        <v>113.8381</v>
      </c>
      <c r="AF59">
        <f t="shared" si="10"/>
        <v>88.888888888888886</v>
      </c>
      <c r="AG59">
        <v>49.836399999999998</v>
      </c>
      <c r="AH59">
        <v>93.722700000000003</v>
      </c>
      <c r="AL59">
        <f t="shared" si="12"/>
        <v>75.675675675675677</v>
      </c>
      <c r="AM59">
        <v>188.22880000000001</v>
      </c>
      <c r="AN59">
        <v>86.831299999999999</v>
      </c>
      <c r="AO59">
        <f t="shared" si="13"/>
        <v>98.245614035087712</v>
      </c>
      <c r="AP59">
        <v>28.738399999999999</v>
      </c>
      <c r="AQ59">
        <v>36.372700000000002</v>
      </c>
    </row>
    <row r="60" spans="1:46" x14ac:dyDescent="0.65">
      <c r="A60">
        <v>57</v>
      </c>
      <c r="B60">
        <f t="shared" si="0"/>
        <v>66.279069767441854</v>
      </c>
      <c r="C60">
        <v>155.8519</v>
      </c>
      <c r="D60">
        <v>98.883700000000005</v>
      </c>
      <c r="E60">
        <f t="shared" si="1"/>
        <v>90.476190476190482</v>
      </c>
      <c r="F60">
        <v>34.864800000000002</v>
      </c>
      <c r="G60">
        <v>38.875900000000001</v>
      </c>
      <c r="H60">
        <f t="shared" si="2"/>
        <v>77.027027027027032</v>
      </c>
      <c r="I60">
        <v>51.15</v>
      </c>
      <c r="J60">
        <v>47.1</v>
      </c>
      <c r="K60">
        <f t="shared" si="3"/>
        <v>86.36363636363636</v>
      </c>
      <c r="L60">
        <v>45.692999999999998</v>
      </c>
      <c r="M60">
        <v>64.158500000000004</v>
      </c>
      <c r="N60">
        <f t="shared" si="4"/>
        <v>80.281690140845072</v>
      </c>
      <c r="O60">
        <v>54.6</v>
      </c>
      <c r="P60">
        <v>75.55</v>
      </c>
      <c r="Q60">
        <f t="shared" si="5"/>
        <v>62.637362637362635</v>
      </c>
      <c r="R60">
        <v>206.03290000000001</v>
      </c>
      <c r="S60">
        <v>61.381</v>
      </c>
      <c r="T60">
        <f t="shared" si="6"/>
        <v>61.95652173913043</v>
      </c>
      <c r="U60">
        <v>240.79759999999999</v>
      </c>
      <c r="V60">
        <v>39.302199999999999</v>
      </c>
      <c r="W60">
        <f t="shared" si="7"/>
        <v>59.375</v>
      </c>
      <c r="X60">
        <v>49.067300000000003</v>
      </c>
      <c r="Y60">
        <v>50.124400000000001</v>
      </c>
      <c r="Z60">
        <f t="shared" si="8"/>
        <v>96.610169491525426</v>
      </c>
      <c r="AA60">
        <v>52.8</v>
      </c>
      <c r="AB60">
        <v>81.8</v>
      </c>
      <c r="AC60">
        <f t="shared" si="9"/>
        <v>66.279069767441854</v>
      </c>
      <c r="AD60">
        <v>109.9263</v>
      </c>
      <c r="AE60">
        <v>108.0904</v>
      </c>
      <c r="AF60">
        <f t="shared" si="10"/>
        <v>90.476190476190482</v>
      </c>
      <c r="AG60">
        <v>41.6571</v>
      </c>
      <c r="AH60">
        <v>91.224100000000007</v>
      </c>
      <c r="AL60">
        <f t="shared" si="12"/>
        <v>77.027027027027032</v>
      </c>
      <c r="AM60">
        <v>147.18209999999999</v>
      </c>
      <c r="AN60">
        <v>90.967799999999997</v>
      </c>
      <c r="AO60">
        <f t="shared" si="13"/>
        <v>100</v>
      </c>
      <c r="AP60">
        <v>23.666699999999999</v>
      </c>
      <c r="AQ60">
        <v>32.333300000000001</v>
      </c>
    </row>
    <row r="61" spans="1:46" x14ac:dyDescent="0.65">
      <c r="A61">
        <v>58</v>
      </c>
      <c r="B61">
        <f t="shared" si="0"/>
        <v>67.441860465116278</v>
      </c>
      <c r="C61">
        <v>167.82980000000001</v>
      </c>
      <c r="D61">
        <v>97.419300000000007</v>
      </c>
      <c r="E61">
        <f t="shared" si="1"/>
        <v>92.063492063492063</v>
      </c>
      <c r="F61">
        <v>30.396699999999999</v>
      </c>
      <c r="G61">
        <v>39.607700000000001</v>
      </c>
      <c r="H61">
        <f t="shared" si="2"/>
        <v>78.378378378378372</v>
      </c>
      <c r="I61">
        <v>41.5</v>
      </c>
      <c r="J61">
        <v>44.35</v>
      </c>
      <c r="K61">
        <f t="shared" si="3"/>
        <v>87.878787878787875</v>
      </c>
      <c r="L61">
        <v>41.388300000000001</v>
      </c>
      <c r="M61">
        <v>67.691000000000003</v>
      </c>
      <c r="N61">
        <f t="shared" si="4"/>
        <v>81.690140845070431</v>
      </c>
      <c r="O61">
        <v>44.85</v>
      </c>
      <c r="P61">
        <v>75</v>
      </c>
      <c r="Q61">
        <f t="shared" si="5"/>
        <v>63.73626373626373</v>
      </c>
      <c r="R61">
        <v>193.86189999999999</v>
      </c>
      <c r="S61">
        <v>63.508899999999997</v>
      </c>
      <c r="T61">
        <f t="shared" si="6"/>
        <v>63.04347826086957</v>
      </c>
      <c r="U61">
        <v>234.0181</v>
      </c>
      <c r="V61">
        <v>40.158099999999997</v>
      </c>
      <c r="W61">
        <f t="shared" si="7"/>
        <v>60.416666666666664</v>
      </c>
      <c r="X61">
        <v>56.350900000000003</v>
      </c>
      <c r="Y61">
        <v>50.131500000000003</v>
      </c>
      <c r="Z61">
        <f t="shared" si="8"/>
        <v>98.305084745762713</v>
      </c>
      <c r="AA61">
        <v>49.08</v>
      </c>
      <c r="AB61">
        <v>74.239999999999995</v>
      </c>
      <c r="AC61">
        <f t="shared" si="9"/>
        <v>67.441860465116278</v>
      </c>
      <c r="AD61">
        <v>95.845600000000005</v>
      </c>
      <c r="AE61">
        <v>110.8275</v>
      </c>
      <c r="AF61">
        <f t="shared" si="10"/>
        <v>92.063492063492063</v>
      </c>
      <c r="AG61">
        <v>38.094200000000001</v>
      </c>
      <c r="AH61">
        <v>91.100800000000007</v>
      </c>
      <c r="AL61">
        <f t="shared" si="12"/>
        <v>78.378378378378372</v>
      </c>
      <c r="AM61">
        <v>128.78370000000001</v>
      </c>
      <c r="AN61">
        <v>86.171300000000002</v>
      </c>
    </row>
    <row r="62" spans="1:46" x14ac:dyDescent="0.65">
      <c r="A62">
        <v>59</v>
      </c>
      <c r="B62">
        <f t="shared" si="0"/>
        <v>68.604651162790702</v>
      </c>
      <c r="C62">
        <v>165.83529999999999</v>
      </c>
      <c r="D62">
        <v>93.986599999999996</v>
      </c>
      <c r="E62">
        <f t="shared" si="1"/>
        <v>93.650793650793645</v>
      </c>
      <c r="F62">
        <v>27.085599999999999</v>
      </c>
      <c r="G62">
        <v>39.462299999999999</v>
      </c>
      <c r="H62">
        <f t="shared" si="2"/>
        <v>79.729729729729726</v>
      </c>
      <c r="I62">
        <v>36.049999999999997</v>
      </c>
      <c r="J62">
        <v>44</v>
      </c>
      <c r="K62">
        <f t="shared" si="3"/>
        <v>89.393939393939391</v>
      </c>
      <c r="L62">
        <v>36.9407</v>
      </c>
      <c r="M62">
        <v>70.031099999999995</v>
      </c>
      <c r="N62">
        <f t="shared" si="4"/>
        <v>83.098591549295776</v>
      </c>
      <c r="O62">
        <v>38.4741</v>
      </c>
      <c r="P62">
        <v>78.934100000000001</v>
      </c>
      <c r="Q62">
        <f t="shared" si="5"/>
        <v>64.835164835164832</v>
      </c>
      <c r="R62">
        <v>160.0556</v>
      </c>
      <c r="S62">
        <v>68.049099999999996</v>
      </c>
      <c r="T62">
        <f t="shared" si="6"/>
        <v>64.130434782608688</v>
      </c>
      <c r="U62">
        <v>207.12280000000001</v>
      </c>
      <c r="V62">
        <v>37.536099999999998</v>
      </c>
      <c r="W62">
        <f t="shared" si="7"/>
        <v>61.458333333333336</v>
      </c>
      <c r="X62">
        <v>69.500900000000001</v>
      </c>
      <c r="Y62">
        <v>51.523400000000002</v>
      </c>
      <c r="Z62">
        <f t="shared" si="8"/>
        <v>100</v>
      </c>
      <c r="AA62">
        <v>42.88</v>
      </c>
      <c r="AB62">
        <v>69.08</v>
      </c>
      <c r="AC62">
        <f t="shared" si="9"/>
        <v>68.604651162790702</v>
      </c>
      <c r="AD62">
        <v>121.4644</v>
      </c>
      <c r="AE62">
        <v>115.0493</v>
      </c>
      <c r="AF62">
        <f t="shared" si="10"/>
        <v>93.650793650793645</v>
      </c>
      <c r="AG62">
        <v>33.170099999999998</v>
      </c>
      <c r="AH62">
        <v>91.969300000000004</v>
      </c>
      <c r="AL62">
        <f t="shared" si="12"/>
        <v>79.729729729729726</v>
      </c>
      <c r="AM62">
        <v>117.3837</v>
      </c>
      <c r="AN62">
        <v>81.107799999999997</v>
      </c>
    </row>
    <row r="63" spans="1:46" x14ac:dyDescent="0.65">
      <c r="A63">
        <v>60</v>
      </c>
      <c r="B63">
        <f t="shared" si="0"/>
        <v>69.767441860465112</v>
      </c>
      <c r="C63">
        <v>153.6499</v>
      </c>
      <c r="D63">
        <v>88.010499999999993</v>
      </c>
      <c r="E63">
        <f t="shared" si="1"/>
        <v>95.238095238095227</v>
      </c>
      <c r="F63">
        <v>24.7043</v>
      </c>
      <c r="G63">
        <v>39.651000000000003</v>
      </c>
      <c r="H63">
        <f t="shared" si="2"/>
        <v>81.081081081081081</v>
      </c>
      <c r="I63">
        <v>32.4</v>
      </c>
      <c r="J63">
        <v>45.3</v>
      </c>
      <c r="K63">
        <f t="shared" si="3"/>
        <v>90.909090909090907</v>
      </c>
      <c r="L63">
        <v>32.823500000000003</v>
      </c>
      <c r="M63">
        <v>73.835599999999999</v>
      </c>
      <c r="N63">
        <f t="shared" si="4"/>
        <v>84.507042253521121</v>
      </c>
      <c r="O63">
        <v>34.6175</v>
      </c>
      <c r="P63">
        <v>87.393799999999999</v>
      </c>
      <c r="Q63">
        <f t="shared" si="5"/>
        <v>65.934065934065927</v>
      </c>
      <c r="R63">
        <v>122.47199999999999</v>
      </c>
      <c r="S63">
        <v>68.058400000000006</v>
      </c>
      <c r="T63">
        <f t="shared" si="6"/>
        <v>65.217391304347828</v>
      </c>
      <c r="U63">
        <v>177.39410000000001</v>
      </c>
      <c r="V63">
        <v>35.3048</v>
      </c>
      <c r="W63">
        <f t="shared" si="7"/>
        <v>62.5</v>
      </c>
      <c r="X63">
        <v>90.546700000000001</v>
      </c>
      <c r="Y63">
        <v>54.8703</v>
      </c>
      <c r="AC63">
        <f t="shared" si="9"/>
        <v>69.767441860465112</v>
      </c>
      <c r="AD63">
        <v>157.40110000000001</v>
      </c>
      <c r="AE63">
        <v>115.383</v>
      </c>
      <c r="AF63">
        <f t="shared" si="10"/>
        <v>95.238095238095227</v>
      </c>
      <c r="AG63">
        <v>31.072600000000001</v>
      </c>
      <c r="AH63">
        <v>90.255799999999994</v>
      </c>
      <c r="AL63">
        <f t="shared" si="12"/>
        <v>81.081081081081081</v>
      </c>
      <c r="AM63">
        <v>107.07850000000001</v>
      </c>
      <c r="AN63">
        <v>76.026499999999999</v>
      </c>
    </row>
    <row r="64" spans="1:46" x14ac:dyDescent="0.65">
      <c r="A64">
        <v>61</v>
      </c>
      <c r="B64">
        <f t="shared" si="0"/>
        <v>70.930232558139537</v>
      </c>
      <c r="C64">
        <v>135.66849999999999</v>
      </c>
      <c r="D64">
        <v>81.944800000000001</v>
      </c>
      <c r="E64">
        <f t="shared" si="1"/>
        <v>96.825396825396822</v>
      </c>
      <c r="F64">
        <v>21.4254</v>
      </c>
      <c r="G64">
        <v>40.759599999999999</v>
      </c>
      <c r="H64">
        <f t="shared" si="2"/>
        <v>82.432432432432435</v>
      </c>
      <c r="I64">
        <v>29.05</v>
      </c>
      <c r="J64">
        <v>47.3</v>
      </c>
      <c r="K64">
        <f t="shared" si="3"/>
        <v>92.424242424242422</v>
      </c>
      <c r="L64">
        <v>31.116900000000001</v>
      </c>
      <c r="M64">
        <v>74.636200000000002</v>
      </c>
      <c r="N64">
        <f t="shared" si="4"/>
        <v>85.91549295774648</v>
      </c>
      <c r="O64">
        <v>31.27</v>
      </c>
      <c r="P64">
        <v>87.429900000000004</v>
      </c>
      <c r="Q64">
        <f t="shared" si="5"/>
        <v>67.032967032967022</v>
      </c>
      <c r="R64">
        <v>102.3978</v>
      </c>
      <c r="S64">
        <v>67.583699999999993</v>
      </c>
      <c r="T64">
        <f t="shared" si="6"/>
        <v>66.304347826086953</v>
      </c>
      <c r="U64">
        <v>168.58090000000001</v>
      </c>
      <c r="V64">
        <v>29.944099999999999</v>
      </c>
      <c r="W64">
        <f t="shared" si="7"/>
        <v>63.541666666666664</v>
      </c>
      <c r="X64">
        <v>115.2697</v>
      </c>
      <c r="Y64">
        <v>55.645000000000003</v>
      </c>
      <c r="AC64">
        <f t="shared" si="9"/>
        <v>70.930232558139537</v>
      </c>
      <c r="AD64">
        <v>170.40649999999999</v>
      </c>
      <c r="AE64">
        <v>112.8951</v>
      </c>
      <c r="AF64">
        <f t="shared" si="10"/>
        <v>96.825396825396822</v>
      </c>
      <c r="AG64">
        <v>27.722100000000001</v>
      </c>
      <c r="AH64">
        <v>84.436899999999994</v>
      </c>
      <c r="AL64">
        <f t="shared" si="12"/>
        <v>82.432432432432435</v>
      </c>
      <c r="AM64">
        <v>96.630799999999994</v>
      </c>
      <c r="AN64">
        <v>76.933700000000002</v>
      </c>
    </row>
    <row r="65" spans="1:40" x14ac:dyDescent="0.65">
      <c r="A65">
        <v>62</v>
      </c>
      <c r="B65">
        <f t="shared" si="0"/>
        <v>72.093023255813947</v>
      </c>
      <c r="C65">
        <v>118.733</v>
      </c>
      <c r="D65">
        <v>80.261399999999995</v>
      </c>
      <c r="E65">
        <f t="shared" si="1"/>
        <v>98.412698412698404</v>
      </c>
      <c r="F65">
        <v>19.288399999999999</v>
      </c>
      <c r="G65">
        <v>40.520600000000002</v>
      </c>
      <c r="H65">
        <f t="shared" si="2"/>
        <v>83.78378378378379</v>
      </c>
      <c r="I65">
        <v>28</v>
      </c>
      <c r="J65">
        <v>51.25</v>
      </c>
      <c r="K65">
        <f t="shared" si="3"/>
        <v>93.939393939393938</v>
      </c>
      <c r="L65">
        <v>29.813500000000001</v>
      </c>
      <c r="M65">
        <v>77.328900000000004</v>
      </c>
      <c r="N65">
        <f t="shared" si="4"/>
        <v>87.323943661971825</v>
      </c>
      <c r="O65">
        <v>31.7544</v>
      </c>
      <c r="P65">
        <v>87.474299999999999</v>
      </c>
      <c r="Q65">
        <f t="shared" si="5"/>
        <v>68.131868131868131</v>
      </c>
      <c r="R65">
        <v>93.602699999999999</v>
      </c>
      <c r="S65">
        <v>65.785600000000002</v>
      </c>
      <c r="T65">
        <f t="shared" si="6"/>
        <v>67.391304347826093</v>
      </c>
      <c r="U65">
        <v>166.04220000000001</v>
      </c>
      <c r="V65">
        <v>27.264399999999998</v>
      </c>
      <c r="W65">
        <f t="shared" si="7"/>
        <v>64.583333333333343</v>
      </c>
      <c r="X65">
        <v>134.79750000000001</v>
      </c>
      <c r="Y65">
        <v>56.535200000000003</v>
      </c>
      <c r="AC65">
        <f t="shared" si="9"/>
        <v>72.093023255813947</v>
      </c>
      <c r="AD65">
        <v>155.82310000000001</v>
      </c>
      <c r="AE65">
        <v>110.82040000000001</v>
      </c>
      <c r="AF65">
        <f t="shared" si="10"/>
        <v>98.412698412698404</v>
      </c>
      <c r="AG65">
        <v>26.009699999999999</v>
      </c>
      <c r="AH65">
        <v>80.428700000000006</v>
      </c>
      <c r="AL65">
        <f t="shared" si="12"/>
        <v>83.78378378378379</v>
      </c>
      <c r="AM65">
        <v>77.628299999999996</v>
      </c>
      <c r="AN65">
        <v>80.8797</v>
      </c>
    </row>
    <row r="66" spans="1:40" x14ac:dyDescent="0.65">
      <c r="A66">
        <v>63</v>
      </c>
      <c r="B66">
        <f t="shared" si="0"/>
        <v>73.255813953488371</v>
      </c>
      <c r="C66">
        <v>109.96129999999999</v>
      </c>
      <c r="D66">
        <v>74.903899999999993</v>
      </c>
      <c r="E66">
        <f t="shared" si="1"/>
        <v>100</v>
      </c>
      <c r="F66">
        <v>18.386299999999999</v>
      </c>
      <c r="G66">
        <v>37.737200000000001</v>
      </c>
      <c r="H66">
        <f t="shared" si="2"/>
        <v>85.13513513513513</v>
      </c>
      <c r="I66">
        <v>25.4</v>
      </c>
      <c r="J66">
        <v>56.9</v>
      </c>
      <c r="K66">
        <f t="shared" si="3"/>
        <v>95.454545454545453</v>
      </c>
      <c r="L66">
        <v>26.9818</v>
      </c>
      <c r="M66">
        <v>79.181600000000003</v>
      </c>
      <c r="N66">
        <f t="shared" si="4"/>
        <v>88.732394366197184</v>
      </c>
      <c r="O66">
        <v>29.432500000000001</v>
      </c>
      <c r="P66">
        <v>84.6738</v>
      </c>
      <c r="Q66">
        <f t="shared" si="5"/>
        <v>69.230769230769226</v>
      </c>
      <c r="R66">
        <v>92.207099999999997</v>
      </c>
      <c r="S66">
        <v>63.106499999999997</v>
      </c>
      <c r="T66">
        <f t="shared" si="6"/>
        <v>68.478260869565219</v>
      </c>
      <c r="U66">
        <v>162.56460000000001</v>
      </c>
      <c r="V66">
        <v>28.936599999999999</v>
      </c>
      <c r="W66">
        <f t="shared" si="7"/>
        <v>65.625</v>
      </c>
      <c r="X66">
        <v>141.94200000000001</v>
      </c>
      <c r="Y66">
        <v>56.268799999999999</v>
      </c>
      <c r="AC66">
        <f t="shared" si="9"/>
        <v>73.255813953488371</v>
      </c>
      <c r="AD66">
        <v>114.53830000000001</v>
      </c>
      <c r="AE66">
        <v>105.02589999999999</v>
      </c>
      <c r="AF66">
        <f t="shared" si="10"/>
        <v>100</v>
      </c>
      <c r="AG66">
        <v>25.456800000000001</v>
      </c>
      <c r="AH66">
        <v>78.947100000000006</v>
      </c>
      <c r="AL66">
        <f t="shared" si="12"/>
        <v>85.13513513513513</v>
      </c>
      <c r="AM66">
        <v>62.440800000000003</v>
      </c>
      <c r="AN66">
        <v>85.130799999999994</v>
      </c>
    </row>
    <row r="67" spans="1:40" x14ac:dyDescent="0.65">
      <c r="A67">
        <v>64</v>
      </c>
      <c r="B67">
        <f t="shared" si="0"/>
        <v>74.418604651162795</v>
      </c>
      <c r="C67">
        <v>111.8707</v>
      </c>
      <c r="D67">
        <v>77.150700000000001</v>
      </c>
      <c r="H67">
        <f t="shared" si="2"/>
        <v>86.486486486486484</v>
      </c>
      <c r="I67">
        <v>22.7</v>
      </c>
      <c r="J67">
        <v>59.65</v>
      </c>
      <c r="K67">
        <f t="shared" si="3"/>
        <v>96.969696969696969</v>
      </c>
      <c r="L67">
        <v>25.391300000000001</v>
      </c>
      <c r="M67">
        <v>76.096999999999994</v>
      </c>
      <c r="N67">
        <f t="shared" si="4"/>
        <v>90.140845070422543</v>
      </c>
      <c r="O67">
        <v>26.453800000000001</v>
      </c>
      <c r="P67">
        <v>83.268699999999995</v>
      </c>
      <c r="Q67">
        <f t="shared" si="5"/>
        <v>70.329670329670336</v>
      </c>
      <c r="R67">
        <v>99.051299999999998</v>
      </c>
      <c r="S67">
        <v>59.325899999999997</v>
      </c>
      <c r="T67">
        <f t="shared" si="6"/>
        <v>69.565217391304344</v>
      </c>
      <c r="U67">
        <v>153.65809999999999</v>
      </c>
      <c r="V67">
        <v>25.4468</v>
      </c>
      <c r="W67">
        <f t="shared" si="7"/>
        <v>66.666666666666657</v>
      </c>
      <c r="X67">
        <v>123.7298</v>
      </c>
      <c r="Y67">
        <v>55.090699999999998</v>
      </c>
      <c r="AC67">
        <f t="shared" si="9"/>
        <v>74.418604651162795</v>
      </c>
      <c r="AD67">
        <v>77.4191</v>
      </c>
      <c r="AE67">
        <v>100.48609999999999</v>
      </c>
      <c r="AL67">
        <f t="shared" si="12"/>
        <v>86.486486486486484</v>
      </c>
      <c r="AM67">
        <v>49.485100000000003</v>
      </c>
      <c r="AN67">
        <v>89.933700000000002</v>
      </c>
    </row>
    <row r="68" spans="1:40" x14ac:dyDescent="0.65">
      <c r="A68">
        <v>65</v>
      </c>
      <c r="B68">
        <f t="shared" ref="B68:B89" si="15">($A68/86)*100</f>
        <v>75.581395348837205</v>
      </c>
      <c r="C68">
        <v>108.6335</v>
      </c>
      <c r="D68">
        <v>78.911299999999997</v>
      </c>
      <c r="H68">
        <f t="shared" ref="H68:H77" si="16">($A68/74)*100</f>
        <v>87.837837837837839</v>
      </c>
      <c r="I68">
        <v>20.7</v>
      </c>
      <c r="J68">
        <v>58.05</v>
      </c>
      <c r="K68">
        <f t="shared" ref="K68:K69" si="17">($A68/66)*100</f>
        <v>98.484848484848484</v>
      </c>
      <c r="L68">
        <v>26.397300000000001</v>
      </c>
      <c r="M68">
        <v>77.887</v>
      </c>
      <c r="N68">
        <f t="shared" ref="N68:N74" si="18">($A68/71)*100</f>
        <v>91.549295774647888</v>
      </c>
      <c r="O68">
        <v>22.6142</v>
      </c>
      <c r="P68">
        <v>82.742999999999995</v>
      </c>
      <c r="Q68">
        <f t="shared" ref="Q68:Q94" si="19">($A68/91)*100</f>
        <v>71.428571428571431</v>
      </c>
      <c r="R68">
        <v>95.213200000000001</v>
      </c>
      <c r="S68">
        <v>57.816299999999998</v>
      </c>
      <c r="T68">
        <f t="shared" ref="T68:T95" si="20">($A68/92)*100</f>
        <v>70.652173913043484</v>
      </c>
      <c r="U68">
        <v>155.57640000000001</v>
      </c>
      <c r="V68">
        <v>25.092400000000001</v>
      </c>
      <c r="W68">
        <f t="shared" ref="W68:W99" si="21">($A68/96)*100</f>
        <v>67.708333333333343</v>
      </c>
      <c r="X68">
        <v>96.165999999999997</v>
      </c>
      <c r="Y68">
        <v>52.803100000000001</v>
      </c>
      <c r="AC68">
        <f t="shared" ref="AC68:AC89" si="22">($A68/86)*100</f>
        <v>75.581395348837205</v>
      </c>
      <c r="AD68">
        <v>54.509700000000002</v>
      </c>
      <c r="AE68">
        <v>100.3552</v>
      </c>
      <c r="AL68">
        <f t="shared" ref="AL68:AL77" si="23">($A68/74)*100</f>
        <v>87.837837837837839</v>
      </c>
      <c r="AM68">
        <v>41.661299999999997</v>
      </c>
      <c r="AN68">
        <v>91.880899999999997</v>
      </c>
    </row>
    <row r="69" spans="1:40" x14ac:dyDescent="0.65">
      <c r="A69">
        <v>66</v>
      </c>
      <c r="B69">
        <f t="shared" si="15"/>
        <v>76.744186046511629</v>
      </c>
      <c r="C69">
        <v>97.850399999999993</v>
      </c>
      <c r="D69">
        <v>81.2273</v>
      </c>
      <c r="H69">
        <f t="shared" si="16"/>
        <v>89.189189189189193</v>
      </c>
      <c r="I69">
        <v>20.050899999999999</v>
      </c>
      <c r="J69">
        <v>56.233199999999997</v>
      </c>
      <c r="K69">
        <f t="shared" si="17"/>
        <v>100</v>
      </c>
      <c r="L69">
        <v>32.583599999999997</v>
      </c>
      <c r="M69">
        <v>76.400199999999998</v>
      </c>
      <c r="N69">
        <f t="shared" si="18"/>
        <v>92.957746478873233</v>
      </c>
      <c r="O69">
        <v>20</v>
      </c>
      <c r="P69">
        <v>84.388999999999996</v>
      </c>
      <c r="Q69">
        <f t="shared" si="19"/>
        <v>72.527472527472526</v>
      </c>
      <c r="R69">
        <v>80.211100000000002</v>
      </c>
      <c r="S69">
        <v>57.547400000000003</v>
      </c>
      <c r="T69">
        <f t="shared" si="20"/>
        <v>71.739130434782609</v>
      </c>
      <c r="U69">
        <v>159.9753</v>
      </c>
      <c r="V69">
        <v>26.967400000000001</v>
      </c>
      <c r="W69">
        <f t="shared" si="21"/>
        <v>68.75</v>
      </c>
      <c r="X69">
        <v>77.732200000000006</v>
      </c>
      <c r="Y69">
        <v>49.670099999999998</v>
      </c>
      <c r="AC69">
        <f t="shared" si="22"/>
        <v>76.744186046511629</v>
      </c>
      <c r="AD69">
        <v>42.838200000000001</v>
      </c>
      <c r="AE69">
        <v>104.839</v>
      </c>
      <c r="AL69">
        <f t="shared" si="23"/>
        <v>89.189189189189193</v>
      </c>
      <c r="AM69">
        <v>37.458799999999997</v>
      </c>
      <c r="AN69">
        <v>87.1143</v>
      </c>
    </row>
    <row r="70" spans="1:40" x14ac:dyDescent="0.65">
      <c r="A70">
        <v>67</v>
      </c>
      <c r="B70">
        <f t="shared" si="15"/>
        <v>77.906976744186053</v>
      </c>
      <c r="C70">
        <v>83.162800000000004</v>
      </c>
      <c r="D70">
        <v>83.701700000000002</v>
      </c>
      <c r="H70">
        <f t="shared" si="16"/>
        <v>90.540540540540533</v>
      </c>
      <c r="I70">
        <v>17.965</v>
      </c>
      <c r="J70">
        <v>55.993499999999997</v>
      </c>
      <c r="N70">
        <f t="shared" si="18"/>
        <v>94.366197183098592</v>
      </c>
      <c r="O70">
        <v>19.746500000000001</v>
      </c>
      <c r="P70">
        <v>85.016599999999997</v>
      </c>
      <c r="Q70">
        <f t="shared" si="19"/>
        <v>73.626373626373635</v>
      </c>
      <c r="R70">
        <v>57.670299999999997</v>
      </c>
      <c r="S70">
        <v>57.403300000000002</v>
      </c>
      <c r="T70">
        <f t="shared" si="20"/>
        <v>72.826086956521735</v>
      </c>
      <c r="U70">
        <v>155.8947</v>
      </c>
      <c r="V70">
        <v>27.603300000000001</v>
      </c>
      <c r="W70">
        <f t="shared" si="21"/>
        <v>69.791666666666657</v>
      </c>
      <c r="X70">
        <v>70.736000000000004</v>
      </c>
      <c r="Y70">
        <v>48.121499999999997</v>
      </c>
      <c r="AC70">
        <f t="shared" si="22"/>
        <v>77.906976744186053</v>
      </c>
      <c r="AD70">
        <v>35.997100000000003</v>
      </c>
      <c r="AE70">
        <v>105.74120000000001</v>
      </c>
      <c r="AL70">
        <f t="shared" si="23"/>
        <v>90.540540540540533</v>
      </c>
      <c r="AM70">
        <v>34.351900000000001</v>
      </c>
      <c r="AN70">
        <v>87.031700000000001</v>
      </c>
    </row>
    <row r="71" spans="1:40" x14ac:dyDescent="0.65">
      <c r="A71">
        <v>68</v>
      </c>
      <c r="B71">
        <f t="shared" si="15"/>
        <v>79.069767441860463</v>
      </c>
      <c r="C71">
        <v>69.659700000000001</v>
      </c>
      <c r="D71">
        <v>82.241200000000006</v>
      </c>
      <c r="H71">
        <f t="shared" si="16"/>
        <v>91.891891891891902</v>
      </c>
      <c r="I71">
        <v>16.213100000000001</v>
      </c>
      <c r="J71">
        <v>55.741300000000003</v>
      </c>
      <c r="N71">
        <f t="shared" si="18"/>
        <v>95.774647887323937</v>
      </c>
      <c r="O71">
        <v>18</v>
      </c>
      <c r="P71">
        <v>87.284800000000004</v>
      </c>
      <c r="Q71">
        <f t="shared" si="19"/>
        <v>74.72527472527473</v>
      </c>
      <c r="R71">
        <v>42.950200000000002</v>
      </c>
      <c r="S71">
        <v>60.627800000000001</v>
      </c>
      <c r="T71">
        <f t="shared" si="20"/>
        <v>73.91304347826086</v>
      </c>
      <c r="U71">
        <v>138.2859</v>
      </c>
      <c r="V71">
        <v>26.808599999999998</v>
      </c>
      <c r="W71">
        <f t="shared" si="21"/>
        <v>70.833333333333343</v>
      </c>
      <c r="X71">
        <v>69.9268</v>
      </c>
      <c r="Y71">
        <v>48.3919</v>
      </c>
      <c r="AC71">
        <f t="shared" si="22"/>
        <v>79.069767441860463</v>
      </c>
      <c r="AD71">
        <v>31.845199999999998</v>
      </c>
      <c r="AE71">
        <v>107.9406</v>
      </c>
      <c r="AL71">
        <f t="shared" si="23"/>
        <v>91.891891891891902</v>
      </c>
      <c r="AM71">
        <v>31.358699999999999</v>
      </c>
      <c r="AN71">
        <v>85.694699999999997</v>
      </c>
    </row>
    <row r="72" spans="1:40" x14ac:dyDescent="0.65">
      <c r="A72">
        <v>69</v>
      </c>
      <c r="B72">
        <f t="shared" si="15"/>
        <v>80.232558139534888</v>
      </c>
      <c r="C72">
        <v>62.606699999999996</v>
      </c>
      <c r="D72">
        <v>82.255300000000005</v>
      </c>
      <c r="H72">
        <f t="shared" si="16"/>
        <v>93.243243243243242</v>
      </c>
      <c r="I72">
        <v>15.3391</v>
      </c>
      <c r="J72">
        <v>57.909500000000001</v>
      </c>
      <c r="N72">
        <f t="shared" si="18"/>
        <v>97.183098591549296</v>
      </c>
      <c r="O72">
        <v>18</v>
      </c>
      <c r="P72">
        <v>88.895499999999998</v>
      </c>
      <c r="Q72">
        <f t="shared" si="19"/>
        <v>75.824175824175825</v>
      </c>
      <c r="R72">
        <v>35.231299999999997</v>
      </c>
      <c r="S72">
        <v>60.044899999999998</v>
      </c>
      <c r="T72">
        <f t="shared" si="20"/>
        <v>75</v>
      </c>
      <c r="U72">
        <v>121.4062</v>
      </c>
      <c r="V72">
        <v>25.8125</v>
      </c>
      <c r="W72">
        <f t="shared" si="21"/>
        <v>71.875</v>
      </c>
      <c r="X72">
        <v>74.374399999999994</v>
      </c>
      <c r="Y72">
        <v>49.317399999999999</v>
      </c>
      <c r="AC72">
        <f t="shared" si="22"/>
        <v>80.232558139534888</v>
      </c>
      <c r="AD72">
        <v>27.1205</v>
      </c>
      <c r="AE72">
        <v>105.50360000000001</v>
      </c>
      <c r="AL72">
        <f t="shared" si="23"/>
        <v>93.243243243243242</v>
      </c>
      <c r="AM72">
        <v>27.296900000000001</v>
      </c>
      <c r="AN72">
        <v>83.016400000000004</v>
      </c>
    </row>
    <row r="73" spans="1:40" x14ac:dyDescent="0.65">
      <c r="A73">
        <v>70</v>
      </c>
      <c r="B73">
        <f t="shared" si="15"/>
        <v>81.395348837209298</v>
      </c>
      <c r="C73">
        <v>55.709699999999998</v>
      </c>
      <c r="D73">
        <v>76.903899999999993</v>
      </c>
      <c r="H73">
        <f t="shared" si="16"/>
        <v>94.594594594594597</v>
      </c>
      <c r="I73">
        <v>13.918799999999999</v>
      </c>
      <c r="J73">
        <v>62.216900000000003</v>
      </c>
      <c r="N73">
        <f t="shared" si="18"/>
        <v>98.591549295774655</v>
      </c>
      <c r="O73">
        <v>18.459599999999998</v>
      </c>
      <c r="P73">
        <v>87.412899999999993</v>
      </c>
      <c r="Q73">
        <f t="shared" si="19"/>
        <v>76.923076923076934</v>
      </c>
      <c r="R73">
        <v>29.6266</v>
      </c>
      <c r="S73">
        <v>59.261000000000003</v>
      </c>
      <c r="T73">
        <f t="shared" si="20"/>
        <v>76.08695652173914</v>
      </c>
      <c r="U73">
        <v>120.5698</v>
      </c>
      <c r="V73">
        <v>29.129300000000001</v>
      </c>
      <c r="W73">
        <f t="shared" si="21"/>
        <v>72.916666666666657</v>
      </c>
      <c r="X73">
        <v>76.849500000000006</v>
      </c>
      <c r="Y73">
        <v>48.256100000000004</v>
      </c>
      <c r="AC73">
        <f t="shared" si="22"/>
        <v>81.395348837209298</v>
      </c>
      <c r="AD73">
        <v>24.7226</v>
      </c>
      <c r="AE73">
        <v>108.328</v>
      </c>
      <c r="AL73">
        <f t="shared" si="23"/>
        <v>94.594594594594597</v>
      </c>
      <c r="AM73">
        <v>22.377500000000001</v>
      </c>
      <c r="AN73">
        <v>82.164500000000004</v>
      </c>
    </row>
    <row r="74" spans="1:40" x14ac:dyDescent="0.65">
      <c r="A74">
        <v>71</v>
      </c>
      <c r="B74">
        <f t="shared" si="15"/>
        <v>82.558139534883722</v>
      </c>
      <c r="C74">
        <v>50.484699999999997</v>
      </c>
      <c r="D74">
        <v>74.455799999999996</v>
      </c>
      <c r="H74">
        <f t="shared" si="16"/>
        <v>95.945945945945937</v>
      </c>
      <c r="I74">
        <v>13.6219</v>
      </c>
      <c r="J74">
        <v>66.448400000000007</v>
      </c>
      <c r="N74">
        <f t="shared" si="18"/>
        <v>100</v>
      </c>
      <c r="O74">
        <v>17.272400000000001</v>
      </c>
      <c r="P74">
        <v>80.489099999999993</v>
      </c>
      <c r="Q74">
        <f t="shared" si="19"/>
        <v>78.021978021978029</v>
      </c>
      <c r="R74">
        <v>24.792400000000001</v>
      </c>
      <c r="S74">
        <v>59.590899999999998</v>
      </c>
      <c r="T74">
        <f t="shared" si="20"/>
        <v>77.173913043478265</v>
      </c>
      <c r="U74">
        <v>133.17420000000001</v>
      </c>
      <c r="V74">
        <v>31.7105</v>
      </c>
      <c r="W74">
        <f t="shared" si="21"/>
        <v>73.958333333333343</v>
      </c>
      <c r="X74">
        <v>81.619</v>
      </c>
      <c r="Y74">
        <v>46.977400000000003</v>
      </c>
      <c r="AC74">
        <f t="shared" si="22"/>
        <v>82.558139534883722</v>
      </c>
      <c r="AD74">
        <v>25.643000000000001</v>
      </c>
      <c r="AE74">
        <v>108.6092</v>
      </c>
      <c r="AL74">
        <f t="shared" si="23"/>
        <v>95.945945945945937</v>
      </c>
      <c r="AM74">
        <v>19.253599999999999</v>
      </c>
      <c r="AN74">
        <v>83.4358</v>
      </c>
    </row>
    <row r="75" spans="1:40" x14ac:dyDescent="0.65">
      <c r="A75">
        <v>72</v>
      </c>
      <c r="B75">
        <f t="shared" si="15"/>
        <v>83.720930232558146</v>
      </c>
      <c r="C75">
        <v>47.715299999999999</v>
      </c>
      <c r="D75">
        <v>74.271299999999997</v>
      </c>
      <c r="H75">
        <f t="shared" si="16"/>
        <v>97.297297297297305</v>
      </c>
      <c r="I75">
        <v>12.775399999999999</v>
      </c>
      <c r="J75">
        <v>68.277299999999997</v>
      </c>
      <c r="Q75">
        <f t="shared" si="19"/>
        <v>79.120879120879124</v>
      </c>
      <c r="R75">
        <v>22.206600000000002</v>
      </c>
      <c r="S75">
        <v>60.257100000000001</v>
      </c>
      <c r="T75">
        <f t="shared" si="20"/>
        <v>78.260869565217391</v>
      </c>
      <c r="U75">
        <v>141.4074</v>
      </c>
      <c r="V75">
        <v>33.499499999999998</v>
      </c>
      <c r="W75">
        <f t="shared" si="21"/>
        <v>75</v>
      </c>
      <c r="X75">
        <v>88.286799999999999</v>
      </c>
      <c r="Y75">
        <v>48.111800000000002</v>
      </c>
      <c r="AC75">
        <f t="shared" si="22"/>
        <v>83.720930232558146</v>
      </c>
      <c r="AD75">
        <v>24.7592</v>
      </c>
      <c r="AE75">
        <v>111.792</v>
      </c>
      <c r="AL75">
        <f t="shared" si="23"/>
        <v>97.297297297297305</v>
      </c>
      <c r="AM75">
        <v>17.1174</v>
      </c>
      <c r="AN75">
        <v>80.499700000000004</v>
      </c>
    </row>
    <row r="76" spans="1:40" x14ac:dyDescent="0.65">
      <c r="A76">
        <v>73</v>
      </c>
      <c r="B76">
        <f t="shared" si="15"/>
        <v>84.883720930232556</v>
      </c>
      <c r="C76">
        <v>41.348799999999997</v>
      </c>
      <c r="D76">
        <v>72.703599999999994</v>
      </c>
      <c r="H76">
        <f t="shared" si="16"/>
        <v>98.648648648648646</v>
      </c>
      <c r="I76">
        <v>11.2064</v>
      </c>
      <c r="J76">
        <v>66.736599999999996</v>
      </c>
      <c r="Q76">
        <f t="shared" si="19"/>
        <v>80.219780219780219</v>
      </c>
      <c r="R76">
        <v>19.0655</v>
      </c>
      <c r="S76">
        <v>59.101100000000002</v>
      </c>
      <c r="T76">
        <f t="shared" si="20"/>
        <v>79.347826086956516</v>
      </c>
      <c r="U76">
        <v>140.38419999999999</v>
      </c>
      <c r="V76">
        <v>34.309800000000003</v>
      </c>
      <c r="W76">
        <f t="shared" si="21"/>
        <v>76.041666666666657</v>
      </c>
      <c r="X76">
        <v>83.862700000000004</v>
      </c>
      <c r="Y76">
        <v>48.973500000000001</v>
      </c>
      <c r="AC76">
        <f t="shared" si="22"/>
        <v>84.883720930232556</v>
      </c>
      <c r="AD76">
        <v>23.7881</v>
      </c>
      <c r="AE76">
        <v>116.4666</v>
      </c>
      <c r="AL76">
        <f t="shared" si="23"/>
        <v>98.648648648648646</v>
      </c>
      <c r="AM76">
        <v>16.077999999999999</v>
      </c>
      <c r="AN76">
        <v>79.640100000000004</v>
      </c>
    </row>
    <row r="77" spans="1:40" x14ac:dyDescent="0.65">
      <c r="A77">
        <v>74</v>
      </c>
      <c r="B77">
        <f t="shared" si="15"/>
        <v>86.04651162790698</v>
      </c>
      <c r="C77">
        <v>38.090400000000002</v>
      </c>
      <c r="D77">
        <v>76.269199999999998</v>
      </c>
      <c r="H77">
        <f t="shared" si="16"/>
        <v>100</v>
      </c>
      <c r="I77">
        <v>10.0663</v>
      </c>
      <c r="J77">
        <v>63.196100000000001</v>
      </c>
      <c r="Q77">
        <f t="shared" si="19"/>
        <v>81.318681318681314</v>
      </c>
      <c r="R77">
        <v>17.8764</v>
      </c>
      <c r="S77">
        <v>59.724400000000003</v>
      </c>
      <c r="T77">
        <f t="shared" si="20"/>
        <v>80.434782608695656</v>
      </c>
      <c r="U77">
        <v>127.3199</v>
      </c>
      <c r="V77">
        <v>38.101700000000001</v>
      </c>
      <c r="W77">
        <f t="shared" si="21"/>
        <v>77.083333333333343</v>
      </c>
      <c r="X77">
        <v>70.508099999999999</v>
      </c>
      <c r="Y77">
        <v>52.476599999999998</v>
      </c>
      <c r="AC77">
        <f t="shared" si="22"/>
        <v>86.04651162790698</v>
      </c>
      <c r="AD77">
        <v>22.839400000000001</v>
      </c>
      <c r="AE77">
        <v>119.4555</v>
      </c>
      <c r="AL77">
        <f t="shared" si="23"/>
        <v>100</v>
      </c>
      <c r="AM77">
        <v>14.3523</v>
      </c>
      <c r="AN77">
        <v>77.995599999999996</v>
      </c>
    </row>
    <row r="78" spans="1:40" x14ac:dyDescent="0.65">
      <c r="A78">
        <v>75</v>
      </c>
      <c r="B78">
        <f t="shared" si="15"/>
        <v>87.20930232558139</v>
      </c>
      <c r="C78">
        <v>35.149900000000002</v>
      </c>
      <c r="D78">
        <v>78.533100000000005</v>
      </c>
      <c r="Q78">
        <f t="shared" si="19"/>
        <v>82.417582417582409</v>
      </c>
      <c r="R78">
        <v>14.5398</v>
      </c>
      <c r="S78">
        <v>61.756900000000002</v>
      </c>
      <c r="T78">
        <f t="shared" si="20"/>
        <v>81.521739130434781</v>
      </c>
      <c r="U78">
        <v>116.91759999999999</v>
      </c>
      <c r="V78">
        <v>40.719200000000001</v>
      </c>
      <c r="W78">
        <f t="shared" si="21"/>
        <v>78.125</v>
      </c>
      <c r="X78">
        <v>61.639800000000001</v>
      </c>
      <c r="Y78">
        <v>59.249899999999997</v>
      </c>
      <c r="AC78">
        <f t="shared" si="22"/>
        <v>87.20930232558139</v>
      </c>
      <c r="AD78">
        <v>19.9452</v>
      </c>
      <c r="AE78">
        <v>121.0453</v>
      </c>
    </row>
    <row r="79" spans="1:40" x14ac:dyDescent="0.65">
      <c r="A79">
        <v>76</v>
      </c>
      <c r="B79">
        <f t="shared" si="15"/>
        <v>88.372093023255815</v>
      </c>
      <c r="C79">
        <v>32.639499999999998</v>
      </c>
      <c r="D79">
        <v>79.284000000000006</v>
      </c>
      <c r="Q79">
        <f t="shared" si="19"/>
        <v>83.516483516483518</v>
      </c>
      <c r="R79">
        <v>12.6981</v>
      </c>
      <c r="S79">
        <v>63.092700000000001</v>
      </c>
      <c r="T79">
        <f t="shared" si="20"/>
        <v>82.608695652173907</v>
      </c>
      <c r="U79">
        <v>106.5959</v>
      </c>
      <c r="V79">
        <v>41.491</v>
      </c>
      <c r="W79">
        <f t="shared" si="21"/>
        <v>79.166666666666657</v>
      </c>
      <c r="X79">
        <v>57.996899999999997</v>
      </c>
      <c r="Y79">
        <v>62.821800000000003</v>
      </c>
      <c r="AC79">
        <f t="shared" si="22"/>
        <v>88.372093023255815</v>
      </c>
      <c r="AD79">
        <v>18.729199999999999</v>
      </c>
      <c r="AE79">
        <v>122.9738</v>
      </c>
    </row>
    <row r="80" spans="1:40" x14ac:dyDescent="0.65">
      <c r="A80">
        <v>77</v>
      </c>
      <c r="B80">
        <f t="shared" si="15"/>
        <v>89.534883720930239</v>
      </c>
      <c r="C80">
        <v>28.7133</v>
      </c>
      <c r="D80">
        <v>81.506500000000003</v>
      </c>
      <c r="Q80">
        <f t="shared" si="19"/>
        <v>84.615384615384613</v>
      </c>
      <c r="R80">
        <v>12.1591</v>
      </c>
      <c r="S80">
        <v>60.932899999999997</v>
      </c>
      <c r="T80">
        <f t="shared" si="20"/>
        <v>83.695652173913047</v>
      </c>
      <c r="U80">
        <v>93.2346</v>
      </c>
      <c r="V80">
        <v>41.252899999999997</v>
      </c>
      <c r="W80">
        <f t="shared" si="21"/>
        <v>80.208333333333343</v>
      </c>
      <c r="X80">
        <v>55.070399999999999</v>
      </c>
      <c r="Y80">
        <v>63.806600000000003</v>
      </c>
      <c r="AC80">
        <f t="shared" si="22"/>
        <v>89.534883720930239</v>
      </c>
      <c r="AD80">
        <v>15.4604</v>
      </c>
      <c r="AE80">
        <v>126.42319999999999</v>
      </c>
    </row>
    <row r="81" spans="1:31" x14ac:dyDescent="0.65">
      <c r="A81">
        <v>78</v>
      </c>
      <c r="B81">
        <f t="shared" si="15"/>
        <v>90.697674418604649</v>
      </c>
      <c r="C81">
        <v>25.837199999999999</v>
      </c>
      <c r="D81">
        <v>86.5989</v>
      </c>
      <c r="Q81">
        <f t="shared" si="19"/>
        <v>85.714285714285708</v>
      </c>
      <c r="R81">
        <v>11.5306</v>
      </c>
      <c r="S81">
        <v>59.061199999999999</v>
      </c>
      <c r="T81">
        <f t="shared" si="20"/>
        <v>84.782608695652172</v>
      </c>
      <c r="U81">
        <v>75.804299999999998</v>
      </c>
      <c r="V81">
        <v>42.030500000000004</v>
      </c>
      <c r="W81">
        <f t="shared" si="21"/>
        <v>81.25</v>
      </c>
      <c r="X81">
        <v>53.291899999999998</v>
      </c>
      <c r="Y81">
        <v>68.025300000000001</v>
      </c>
      <c r="AC81">
        <f t="shared" si="22"/>
        <v>90.697674418604649</v>
      </c>
      <c r="AD81">
        <v>13.658899999999999</v>
      </c>
      <c r="AE81">
        <v>123.67010000000001</v>
      </c>
    </row>
    <row r="82" spans="1:31" x14ac:dyDescent="0.65">
      <c r="A82">
        <v>79</v>
      </c>
      <c r="B82">
        <f t="shared" si="15"/>
        <v>91.860465116279073</v>
      </c>
      <c r="C82">
        <v>24.494299999999999</v>
      </c>
      <c r="D82">
        <v>84.058099999999996</v>
      </c>
      <c r="Q82">
        <f t="shared" si="19"/>
        <v>86.813186813186817</v>
      </c>
      <c r="R82">
        <v>12.481999999999999</v>
      </c>
      <c r="S82">
        <v>57.704300000000003</v>
      </c>
      <c r="T82">
        <f t="shared" si="20"/>
        <v>85.869565217391312</v>
      </c>
      <c r="U82">
        <v>60.292400000000001</v>
      </c>
      <c r="V82">
        <v>41.914999999999999</v>
      </c>
      <c r="W82">
        <f t="shared" si="21"/>
        <v>82.291666666666657</v>
      </c>
      <c r="X82">
        <v>50.232199999999999</v>
      </c>
      <c r="Y82">
        <v>74.375799999999998</v>
      </c>
      <c r="AC82">
        <f t="shared" si="22"/>
        <v>91.860465116279073</v>
      </c>
      <c r="AD82">
        <v>13.7188</v>
      </c>
      <c r="AE82">
        <v>126.739</v>
      </c>
    </row>
    <row r="83" spans="1:31" x14ac:dyDescent="0.65">
      <c r="A83">
        <v>80</v>
      </c>
      <c r="B83">
        <f t="shared" si="15"/>
        <v>93.023255813953483</v>
      </c>
      <c r="C83">
        <v>23.165099999999999</v>
      </c>
      <c r="D83">
        <v>84.906999999999996</v>
      </c>
      <c r="Q83">
        <f t="shared" si="19"/>
        <v>87.912087912087912</v>
      </c>
      <c r="R83">
        <v>13.438499999999999</v>
      </c>
      <c r="S83">
        <v>59.216099999999997</v>
      </c>
      <c r="T83">
        <f t="shared" si="20"/>
        <v>86.956521739130437</v>
      </c>
      <c r="U83">
        <v>58.032600000000002</v>
      </c>
      <c r="V83">
        <v>40.930999999999997</v>
      </c>
      <c r="W83">
        <f t="shared" si="21"/>
        <v>83.333333333333343</v>
      </c>
      <c r="X83">
        <v>49.079300000000003</v>
      </c>
      <c r="Y83">
        <v>80.677099999999996</v>
      </c>
      <c r="AC83">
        <f t="shared" si="22"/>
        <v>93.023255813953483</v>
      </c>
      <c r="AD83">
        <v>13.4376</v>
      </c>
      <c r="AE83">
        <v>131.7114</v>
      </c>
    </row>
    <row r="84" spans="1:31" x14ac:dyDescent="0.65">
      <c r="A84">
        <v>81</v>
      </c>
      <c r="B84">
        <f t="shared" si="15"/>
        <v>94.186046511627907</v>
      </c>
      <c r="C84">
        <v>21.689399999999999</v>
      </c>
      <c r="D84">
        <v>81.996600000000001</v>
      </c>
      <c r="Q84">
        <f t="shared" si="19"/>
        <v>89.010989010989007</v>
      </c>
      <c r="R84">
        <v>13.9308</v>
      </c>
      <c r="S84">
        <v>58.923099999999998</v>
      </c>
      <c r="T84">
        <f t="shared" si="20"/>
        <v>88.043478260869563</v>
      </c>
      <c r="U84">
        <v>56.619599999999998</v>
      </c>
      <c r="V84">
        <v>41.898899999999998</v>
      </c>
      <c r="W84">
        <f t="shared" si="21"/>
        <v>84.375</v>
      </c>
      <c r="X84">
        <v>44.8842</v>
      </c>
      <c r="Y84">
        <v>76.506</v>
      </c>
      <c r="AC84">
        <f t="shared" si="22"/>
        <v>94.186046511627907</v>
      </c>
      <c r="AD84">
        <v>12.5939</v>
      </c>
      <c r="AE84">
        <v>135.8416</v>
      </c>
    </row>
    <row r="85" spans="1:31" x14ac:dyDescent="0.65">
      <c r="A85">
        <v>82</v>
      </c>
      <c r="B85">
        <f t="shared" si="15"/>
        <v>95.348837209302332</v>
      </c>
      <c r="C85">
        <v>21.033999999999999</v>
      </c>
      <c r="D85">
        <v>80.441900000000004</v>
      </c>
      <c r="Q85">
        <f t="shared" si="19"/>
        <v>90.109890109890117</v>
      </c>
      <c r="R85">
        <v>12.317399999999999</v>
      </c>
      <c r="S85">
        <v>57.897399999999998</v>
      </c>
      <c r="T85">
        <f t="shared" si="20"/>
        <v>89.130434782608688</v>
      </c>
      <c r="U85">
        <v>46.990299999999998</v>
      </c>
      <c r="V85">
        <v>41.271700000000003</v>
      </c>
      <c r="W85">
        <f t="shared" si="21"/>
        <v>85.416666666666657</v>
      </c>
      <c r="X85">
        <v>40.922699999999999</v>
      </c>
      <c r="Y85">
        <v>75.726299999999995</v>
      </c>
      <c r="AC85">
        <f t="shared" si="22"/>
        <v>95.348837209302332</v>
      </c>
      <c r="AD85">
        <v>12</v>
      </c>
      <c r="AE85">
        <v>131.292</v>
      </c>
    </row>
    <row r="86" spans="1:31" x14ac:dyDescent="0.65">
      <c r="A86">
        <v>83</v>
      </c>
      <c r="B86">
        <f t="shared" si="15"/>
        <v>96.511627906976756</v>
      </c>
      <c r="C86">
        <v>19.540299999999998</v>
      </c>
      <c r="D86">
        <v>79.706999999999994</v>
      </c>
      <c r="Q86">
        <f t="shared" si="19"/>
        <v>91.208791208791212</v>
      </c>
      <c r="R86">
        <v>8.9646000000000008</v>
      </c>
      <c r="S86">
        <v>60.483499999999999</v>
      </c>
      <c r="T86">
        <f t="shared" si="20"/>
        <v>90.217391304347828</v>
      </c>
      <c r="U86">
        <v>35.780799999999999</v>
      </c>
      <c r="V86">
        <v>38.826099999999997</v>
      </c>
      <c r="W86">
        <f t="shared" si="21"/>
        <v>86.458333333333343</v>
      </c>
      <c r="X86">
        <v>39.249600000000001</v>
      </c>
      <c r="Y86">
        <v>75.3827</v>
      </c>
      <c r="AC86">
        <f t="shared" si="22"/>
        <v>96.511627906976756</v>
      </c>
      <c r="AD86">
        <v>11.7843</v>
      </c>
      <c r="AE86">
        <v>124.047</v>
      </c>
    </row>
    <row r="87" spans="1:31" x14ac:dyDescent="0.65">
      <c r="A87">
        <v>84</v>
      </c>
      <c r="B87">
        <f t="shared" si="15"/>
        <v>97.674418604651152</v>
      </c>
      <c r="C87">
        <v>17.757000000000001</v>
      </c>
      <c r="D87">
        <v>79.963999999999999</v>
      </c>
      <c r="Q87">
        <f t="shared" si="19"/>
        <v>92.307692307692307</v>
      </c>
      <c r="R87">
        <v>7.7336999999999998</v>
      </c>
      <c r="S87">
        <v>59.982300000000002</v>
      </c>
      <c r="T87">
        <f t="shared" si="20"/>
        <v>91.304347826086953</v>
      </c>
      <c r="U87">
        <v>33.466900000000003</v>
      </c>
      <c r="V87">
        <v>36.482500000000002</v>
      </c>
      <c r="W87">
        <f t="shared" si="21"/>
        <v>87.5</v>
      </c>
      <c r="X87">
        <v>35.894599999999997</v>
      </c>
      <c r="Y87">
        <v>72.896699999999996</v>
      </c>
      <c r="AC87">
        <f t="shared" si="22"/>
        <v>97.674418604651152</v>
      </c>
      <c r="AD87">
        <v>11.6637</v>
      </c>
      <c r="AE87">
        <v>111.41459999999999</v>
      </c>
    </row>
    <row r="88" spans="1:31" x14ac:dyDescent="0.65">
      <c r="A88">
        <v>85</v>
      </c>
      <c r="B88">
        <f t="shared" si="15"/>
        <v>98.837209302325576</v>
      </c>
      <c r="C88">
        <v>16.075600000000001</v>
      </c>
      <c r="D88">
        <v>81.678299999999993</v>
      </c>
      <c r="Q88">
        <f t="shared" si="19"/>
        <v>93.406593406593402</v>
      </c>
      <c r="R88">
        <v>6.8612000000000002</v>
      </c>
      <c r="S88">
        <v>58.999600000000001</v>
      </c>
      <c r="T88">
        <f t="shared" si="20"/>
        <v>92.391304347826093</v>
      </c>
      <c r="U88">
        <v>35.025500000000001</v>
      </c>
      <c r="V88">
        <v>39.016300000000001</v>
      </c>
      <c r="W88">
        <f t="shared" si="21"/>
        <v>88.541666666666657</v>
      </c>
      <c r="X88">
        <v>32.371499999999997</v>
      </c>
      <c r="Y88">
        <v>71.419700000000006</v>
      </c>
      <c r="AC88">
        <f t="shared" si="22"/>
        <v>98.837209302325576</v>
      </c>
      <c r="AD88">
        <v>11.8742</v>
      </c>
      <c r="AE88">
        <v>103.02500000000001</v>
      </c>
    </row>
    <row r="89" spans="1:31" x14ac:dyDescent="0.65">
      <c r="A89">
        <v>86</v>
      </c>
      <c r="B89">
        <f t="shared" si="15"/>
        <v>100</v>
      </c>
      <c r="C89">
        <v>16</v>
      </c>
      <c r="D89">
        <v>79.375</v>
      </c>
      <c r="Q89">
        <f t="shared" si="19"/>
        <v>94.505494505494497</v>
      </c>
      <c r="R89">
        <v>5.7641</v>
      </c>
      <c r="S89">
        <v>57.632199999999997</v>
      </c>
      <c r="T89">
        <f t="shared" si="20"/>
        <v>93.478260869565219</v>
      </c>
      <c r="U89">
        <v>36.704599999999999</v>
      </c>
      <c r="V89">
        <v>37.998100000000001</v>
      </c>
      <c r="W89">
        <f t="shared" si="21"/>
        <v>89.583333333333343</v>
      </c>
      <c r="X89">
        <v>31.660299999999999</v>
      </c>
      <c r="Y89">
        <v>74.365799999999993</v>
      </c>
      <c r="AC89">
        <f t="shared" si="22"/>
        <v>100</v>
      </c>
      <c r="AD89">
        <v>11.5649</v>
      </c>
      <c r="AE89">
        <v>92.680099999999996</v>
      </c>
    </row>
    <row r="90" spans="1:31" x14ac:dyDescent="0.65">
      <c r="A90">
        <v>87</v>
      </c>
      <c r="Q90">
        <f t="shared" si="19"/>
        <v>95.604395604395606</v>
      </c>
      <c r="R90">
        <v>5</v>
      </c>
      <c r="S90">
        <v>58.422199999999997</v>
      </c>
      <c r="T90">
        <f t="shared" si="20"/>
        <v>94.565217391304344</v>
      </c>
      <c r="U90">
        <v>38.134399999999999</v>
      </c>
      <c r="V90">
        <v>37.194899999999997</v>
      </c>
      <c r="W90">
        <f t="shared" si="21"/>
        <v>90.625</v>
      </c>
      <c r="X90">
        <v>27.835999999999999</v>
      </c>
      <c r="Y90">
        <v>69.254499999999993</v>
      </c>
    </row>
    <row r="91" spans="1:31" x14ac:dyDescent="0.65">
      <c r="A91">
        <v>88</v>
      </c>
      <c r="Q91">
        <f t="shared" si="19"/>
        <v>96.703296703296701</v>
      </c>
      <c r="R91">
        <v>4.9385000000000003</v>
      </c>
      <c r="S91">
        <v>62.63</v>
      </c>
      <c r="T91">
        <f t="shared" si="20"/>
        <v>95.652173913043484</v>
      </c>
      <c r="U91">
        <v>29.578399999999998</v>
      </c>
      <c r="V91">
        <v>39.612699999999997</v>
      </c>
      <c r="W91">
        <f t="shared" si="21"/>
        <v>91.666666666666657</v>
      </c>
      <c r="X91">
        <v>27.0807</v>
      </c>
      <c r="Y91">
        <v>68.646900000000002</v>
      </c>
    </row>
    <row r="92" spans="1:31" x14ac:dyDescent="0.65">
      <c r="A92">
        <v>89</v>
      </c>
      <c r="Q92">
        <f t="shared" si="19"/>
        <v>97.802197802197796</v>
      </c>
      <c r="R92">
        <v>4.3783000000000003</v>
      </c>
      <c r="S92">
        <v>62.085599999999999</v>
      </c>
      <c r="T92">
        <f t="shared" si="20"/>
        <v>96.739130434782609</v>
      </c>
      <c r="U92">
        <v>25.645499999999998</v>
      </c>
      <c r="V92">
        <v>41.751199999999997</v>
      </c>
      <c r="W92">
        <f t="shared" si="21"/>
        <v>92.708333333333343</v>
      </c>
      <c r="X92">
        <v>26.097000000000001</v>
      </c>
      <c r="Y92">
        <v>74.334800000000001</v>
      </c>
    </row>
    <row r="93" spans="1:31" x14ac:dyDescent="0.65">
      <c r="A93">
        <v>90</v>
      </c>
      <c r="Q93">
        <f t="shared" si="19"/>
        <v>98.901098901098905</v>
      </c>
      <c r="R93">
        <v>4.9673999999999996</v>
      </c>
      <c r="S93">
        <v>64.910600000000002</v>
      </c>
      <c r="T93">
        <f t="shared" si="20"/>
        <v>97.826086956521735</v>
      </c>
      <c r="U93">
        <v>21.989799999999999</v>
      </c>
      <c r="V93">
        <v>43.075400000000002</v>
      </c>
      <c r="W93">
        <f t="shared" si="21"/>
        <v>93.75</v>
      </c>
      <c r="X93">
        <v>24.959499999999998</v>
      </c>
      <c r="Y93">
        <v>77.812299999999993</v>
      </c>
    </row>
    <row r="94" spans="1:31" x14ac:dyDescent="0.65">
      <c r="A94">
        <v>91</v>
      </c>
      <c r="Q94">
        <f t="shared" si="19"/>
        <v>100</v>
      </c>
      <c r="R94">
        <v>4.2222</v>
      </c>
      <c r="S94">
        <v>62.222200000000001</v>
      </c>
      <c r="T94">
        <f t="shared" si="20"/>
        <v>98.91304347826086</v>
      </c>
      <c r="U94">
        <v>20.299700000000001</v>
      </c>
      <c r="V94">
        <v>43.037999999999997</v>
      </c>
      <c r="W94">
        <f t="shared" si="21"/>
        <v>94.791666666666657</v>
      </c>
      <c r="X94">
        <v>23.0548</v>
      </c>
      <c r="Y94">
        <v>77.450400000000002</v>
      </c>
    </row>
    <row r="95" spans="1:31" x14ac:dyDescent="0.65">
      <c r="A95">
        <v>92</v>
      </c>
      <c r="T95">
        <f t="shared" si="20"/>
        <v>100</v>
      </c>
      <c r="U95">
        <v>20.25</v>
      </c>
      <c r="V95">
        <v>40.25</v>
      </c>
      <c r="W95">
        <f t="shared" si="21"/>
        <v>95.833333333333343</v>
      </c>
      <c r="X95">
        <v>22.8324</v>
      </c>
      <c r="Y95">
        <v>78.223699999999994</v>
      </c>
    </row>
    <row r="96" spans="1:31" x14ac:dyDescent="0.65">
      <c r="A96">
        <v>93</v>
      </c>
      <c r="W96">
        <f t="shared" si="21"/>
        <v>96.875</v>
      </c>
      <c r="X96">
        <v>23.0793</v>
      </c>
      <c r="Y96">
        <v>80.485399999999998</v>
      </c>
    </row>
    <row r="97" spans="1:25" x14ac:dyDescent="0.65">
      <c r="A97">
        <v>94</v>
      </c>
      <c r="W97">
        <f t="shared" si="21"/>
        <v>97.916666666666657</v>
      </c>
      <c r="X97">
        <v>21.964500000000001</v>
      </c>
      <c r="Y97">
        <v>75.257300000000001</v>
      </c>
    </row>
    <row r="98" spans="1:25" x14ac:dyDescent="0.65">
      <c r="A98">
        <v>95</v>
      </c>
      <c r="W98">
        <f t="shared" si="21"/>
        <v>98.958333333333343</v>
      </c>
      <c r="X98">
        <v>19.9358</v>
      </c>
      <c r="Y98">
        <v>72.639899999999997</v>
      </c>
    </row>
    <row r="99" spans="1:25" x14ac:dyDescent="0.65">
      <c r="A99">
        <v>96</v>
      </c>
      <c r="W99">
        <f t="shared" si="21"/>
        <v>100</v>
      </c>
      <c r="X99">
        <v>19.450600000000001</v>
      </c>
      <c r="Y99">
        <v>66.021900000000002</v>
      </c>
    </row>
    <row r="100" spans="1:25" x14ac:dyDescent="0.65">
      <c r="A100">
        <v>97</v>
      </c>
    </row>
    <row r="101" spans="1:25" x14ac:dyDescent="0.65">
      <c r="A101">
        <v>98</v>
      </c>
    </row>
    <row r="102" spans="1:25" x14ac:dyDescent="0.65">
      <c r="A102">
        <v>99</v>
      </c>
    </row>
    <row r="103" spans="1:25" x14ac:dyDescent="0.65">
      <c r="A103">
        <v>100</v>
      </c>
    </row>
    <row r="104" spans="1:25" x14ac:dyDescent="0.65">
      <c r="A104">
        <v>101</v>
      </c>
    </row>
    <row r="105" spans="1:25" x14ac:dyDescent="0.65">
      <c r="A105">
        <v>102</v>
      </c>
    </row>
    <row r="106" spans="1:25" x14ac:dyDescent="0.65">
      <c r="A106">
        <v>103</v>
      </c>
    </row>
    <row r="107" spans="1:25" x14ac:dyDescent="0.65">
      <c r="A107">
        <v>104</v>
      </c>
    </row>
    <row r="108" spans="1:25" x14ac:dyDescent="0.65">
      <c r="A108">
        <v>105</v>
      </c>
    </row>
    <row r="109" spans="1:25" x14ac:dyDescent="0.65">
      <c r="A109">
        <v>106</v>
      </c>
    </row>
    <row r="110" spans="1:25" x14ac:dyDescent="0.65">
      <c r="A110">
        <v>107</v>
      </c>
    </row>
    <row r="111" spans="1:25" x14ac:dyDescent="0.65">
      <c r="A111">
        <v>108</v>
      </c>
    </row>
    <row r="112" spans="1:25" x14ac:dyDescent="0.65">
      <c r="A112">
        <v>109</v>
      </c>
    </row>
    <row r="113" spans="1:1" x14ac:dyDescent="0.65">
      <c r="A113">
        <v>110</v>
      </c>
    </row>
    <row r="114" spans="1:1" x14ac:dyDescent="0.65">
      <c r="A114">
        <v>111</v>
      </c>
    </row>
    <row r="115" spans="1:1" x14ac:dyDescent="0.65">
      <c r="A115">
        <v>112</v>
      </c>
    </row>
    <row r="116" spans="1:1" x14ac:dyDescent="0.65">
      <c r="A116">
        <v>113</v>
      </c>
    </row>
    <row r="117" spans="1:1" x14ac:dyDescent="0.65">
      <c r="A117">
        <v>114</v>
      </c>
    </row>
    <row r="118" spans="1:1" x14ac:dyDescent="0.65">
      <c r="A118">
        <v>115</v>
      </c>
    </row>
    <row r="119" spans="1:1" x14ac:dyDescent="0.65">
      <c r="A119">
        <v>116</v>
      </c>
    </row>
    <row r="120" spans="1:1" x14ac:dyDescent="0.65">
      <c r="A120">
        <v>117</v>
      </c>
    </row>
    <row r="121" spans="1:1" x14ac:dyDescent="0.65">
      <c r="A121">
        <v>118</v>
      </c>
    </row>
    <row r="122" spans="1:1" x14ac:dyDescent="0.65">
      <c r="A122">
        <v>119</v>
      </c>
    </row>
    <row r="123" spans="1:1" x14ac:dyDescent="0.65">
      <c r="A123">
        <v>120</v>
      </c>
    </row>
    <row r="124" spans="1:1" x14ac:dyDescent="0.65">
      <c r="A124">
        <v>121</v>
      </c>
    </row>
    <row r="125" spans="1:1" x14ac:dyDescent="0.65">
      <c r="A125">
        <v>122</v>
      </c>
    </row>
    <row r="126" spans="1:1" x14ac:dyDescent="0.65">
      <c r="A126">
        <v>123</v>
      </c>
    </row>
    <row r="127" spans="1:1" x14ac:dyDescent="0.65">
      <c r="A127">
        <v>124</v>
      </c>
    </row>
    <row r="128" spans="1:1" x14ac:dyDescent="0.65">
      <c r="A128">
        <v>125</v>
      </c>
    </row>
    <row r="129" spans="1:1" x14ac:dyDescent="0.65">
      <c r="A129">
        <v>126</v>
      </c>
    </row>
    <row r="130" spans="1:1" x14ac:dyDescent="0.65">
      <c r="A130">
        <v>127</v>
      </c>
    </row>
    <row r="131" spans="1:1" x14ac:dyDescent="0.65">
      <c r="A131">
        <v>128</v>
      </c>
    </row>
    <row r="132" spans="1:1" x14ac:dyDescent="0.65">
      <c r="A132">
        <v>129</v>
      </c>
    </row>
    <row r="133" spans="1:1" x14ac:dyDescent="0.65">
      <c r="A133">
        <v>130</v>
      </c>
    </row>
    <row r="134" spans="1:1" x14ac:dyDescent="0.65">
      <c r="A134">
        <v>131</v>
      </c>
    </row>
    <row r="135" spans="1:1" x14ac:dyDescent="0.65">
      <c r="A135">
        <v>132</v>
      </c>
    </row>
    <row r="136" spans="1:1" x14ac:dyDescent="0.65">
      <c r="A136">
        <v>133</v>
      </c>
    </row>
    <row r="137" spans="1:1" x14ac:dyDescent="0.65">
      <c r="A137">
        <v>134</v>
      </c>
    </row>
    <row r="138" spans="1:1" x14ac:dyDescent="0.65">
      <c r="A138">
        <v>135</v>
      </c>
    </row>
    <row r="139" spans="1:1" x14ac:dyDescent="0.65">
      <c r="A139">
        <v>136</v>
      </c>
    </row>
    <row r="140" spans="1:1" x14ac:dyDescent="0.65">
      <c r="A140">
        <v>137</v>
      </c>
    </row>
    <row r="141" spans="1:1" x14ac:dyDescent="0.65">
      <c r="A141">
        <v>138</v>
      </c>
    </row>
    <row r="142" spans="1:1" x14ac:dyDescent="0.65">
      <c r="A142">
        <v>139</v>
      </c>
    </row>
    <row r="143" spans="1:1" x14ac:dyDescent="0.65">
      <c r="A143">
        <v>140</v>
      </c>
    </row>
    <row r="144" spans="1:1" x14ac:dyDescent="0.65">
      <c r="A144">
        <v>141</v>
      </c>
    </row>
    <row r="145" spans="1:1" x14ac:dyDescent="0.65">
      <c r="A145">
        <v>142</v>
      </c>
    </row>
    <row r="146" spans="1:1" x14ac:dyDescent="0.65">
      <c r="A146">
        <v>143</v>
      </c>
    </row>
    <row r="147" spans="1:1" x14ac:dyDescent="0.65">
      <c r="A147">
        <v>144</v>
      </c>
    </row>
    <row r="148" spans="1:1" x14ac:dyDescent="0.65">
      <c r="A148">
        <v>145</v>
      </c>
    </row>
    <row r="149" spans="1:1" x14ac:dyDescent="0.65">
      <c r="A149">
        <v>146</v>
      </c>
    </row>
    <row r="150" spans="1:1" x14ac:dyDescent="0.65">
      <c r="A150">
        <v>147</v>
      </c>
    </row>
    <row r="151" spans="1:1" x14ac:dyDescent="0.65">
      <c r="A151">
        <v>148</v>
      </c>
    </row>
    <row r="152" spans="1:1" x14ac:dyDescent="0.65">
      <c r="A152">
        <v>149</v>
      </c>
    </row>
    <row r="153" spans="1:1" x14ac:dyDescent="0.65">
      <c r="A153">
        <v>150</v>
      </c>
    </row>
    <row r="154" spans="1:1" x14ac:dyDescent="0.65">
      <c r="A154">
        <v>151</v>
      </c>
    </row>
    <row r="155" spans="1:1" x14ac:dyDescent="0.65">
      <c r="A155">
        <v>152</v>
      </c>
    </row>
    <row r="156" spans="1:1" x14ac:dyDescent="0.65">
      <c r="A156">
        <v>153</v>
      </c>
    </row>
    <row r="157" spans="1:1" x14ac:dyDescent="0.65">
      <c r="A157">
        <v>154</v>
      </c>
    </row>
    <row r="158" spans="1:1" x14ac:dyDescent="0.65">
      <c r="A158">
        <v>155</v>
      </c>
    </row>
    <row r="159" spans="1:1" x14ac:dyDescent="0.65">
      <c r="A159">
        <v>156</v>
      </c>
    </row>
    <row r="160" spans="1:1" x14ac:dyDescent="0.65">
      <c r="A160">
        <v>157</v>
      </c>
    </row>
    <row r="161" spans="1:1" x14ac:dyDescent="0.65">
      <c r="A161">
        <v>158</v>
      </c>
    </row>
    <row r="162" spans="1:1" x14ac:dyDescent="0.65">
      <c r="A162">
        <v>159</v>
      </c>
    </row>
    <row r="163" spans="1:1" x14ac:dyDescent="0.65">
      <c r="A163">
        <v>160</v>
      </c>
    </row>
    <row r="164" spans="1:1" x14ac:dyDescent="0.65">
      <c r="A164">
        <v>161</v>
      </c>
    </row>
    <row r="165" spans="1:1" x14ac:dyDescent="0.65">
      <c r="A165">
        <v>162</v>
      </c>
    </row>
    <row r="166" spans="1:1" x14ac:dyDescent="0.65">
      <c r="A166">
        <v>163</v>
      </c>
    </row>
    <row r="167" spans="1:1" x14ac:dyDescent="0.65">
      <c r="A167">
        <v>164</v>
      </c>
    </row>
    <row r="168" spans="1:1" x14ac:dyDescent="0.65">
      <c r="A168">
        <v>165</v>
      </c>
    </row>
    <row r="169" spans="1:1" x14ac:dyDescent="0.65">
      <c r="A169">
        <v>166</v>
      </c>
    </row>
    <row r="170" spans="1:1" x14ac:dyDescent="0.65">
      <c r="A170">
        <v>167</v>
      </c>
    </row>
    <row r="171" spans="1:1" x14ac:dyDescent="0.65">
      <c r="A171">
        <v>168</v>
      </c>
    </row>
    <row r="172" spans="1:1" x14ac:dyDescent="0.65">
      <c r="A172">
        <v>169</v>
      </c>
    </row>
    <row r="173" spans="1:1" x14ac:dyDescent="0.65">
      <c r="A173">
        <v>170</v>
      </c>
    </row>
    <row r="174" spans="1:1" x14ac:dyDescent="0.65">
      <c r="A174">
        <v>171</v>
      </c>
    </row>
    <row r="175" spans="1:1" x14ac:dyDescent="0.65">
      <c r="A175">
        <v>172</v>
      </c>
    </row>
    <row r="176" spans="1:1" x14ac:dyDescent="0.65">
      <c r="A176">
        <v>173</v>
      </c>
    </row>
    <row r="177" spans="1:1" x14ac:dyDescent="0.65">
      <c r="A177">
        <v>174</v>
      </c>
    </row>
    <row r="178" spans="1:1" x14ac:dyDescent="0.65">
      <c r="A178">
        <v>175</v>
      </c>
    </row>
    <row r="179" spans="1:1" x14ac:dyDescent="0.65">
      <c r="A179">
        <v>176</v>
      </c>
    </row>
    <row r="180" spans="1:1" x14ac:dyDescent="0.65">
      <c r="A180">
        <v>177</v>
      </c>
    </row>
    <row r="181" spans="1:1" x14ac:dyDescent="0.65">
      <c r="A181">
        <v>178</v>
      </c>
    </row>
    <row r="182" spans="1:1" x14ac:dyDescent="0.65">
      <c r="A182">
        <v>179</v>
      </c>
    </row>
    <row r="183" spans="1:1" x14ac:dyDescent="0.65">
      <c r="A183">
        <v>180</v>
      </c>
    </row>
    <row r="184" spans="1:1" x14ac:dyDescent="0.65">
      <c r="A184">
        <v>181</v>
      </c>
    </row>
    <row r="185" spans="1:1" x14ac:dyDescent="0.65">
      <c r="A185">
        <v>182</v>
      </c>
    </row>
    <row r="186" spans="1:1" x14ac:dyDescent="0.65">
      <c r="A186">
        <v>183</v>
      </c>
    </row>
    <row r="187" spans="1:1" x14ac:dyDescent="0.65">
      <c r="A187">
        <v>184</v>
      </c>
    </row>
    <row r="188" spans="1:1" x14ac:dyDescent="0.65">
      <c r="A188">
        <v>185</v>
      </c>
    </row>
    <row r="189" spans="1:1" x14ac:dyDescent="0.65">
      <c r="A189">
        <v>186</v>
      </c>
    </row>
    <row r="190" spans="1:1" x14ac:dyDescent="0.65">
      <c r="A190">
        <v>187</v>
      </c>
    </row>
    <row r="191" spans="1:1" x14ac:dyDescent="0.65">
      <c r="A191">
        <v>188</v>
      </c>
    </row>
    <row r="192" spans="1:1" x14ac:dyDescent="0.65">
      <c r="A192">
        <v>189</v>
      </c>
    </row>
    <row r="193" spans="1:1" x14ac:dyDescent="0.65">
      <c r="A193">
        <v>190</v>
      </c>
    </row>
    <row r="194" spans="1:1" x14ac:dyDescent="0.65">
      <c r="A194">
        <v>191</v>
      </c>
    </row>
    <row r="195" spans="1:1" x14ac:dyDescent="0.65">
      <c r="A195">
        <v>192</v>
      </c>
    </row>
    <row r="196" spans="1:1" x14ac:dyDescent="0.65">
      <c r="A196">
        <v>193</v>
      </c>
    </row>
    <row r="197" spans="1:1" x14ac:dyDescent="0.65">
      <c r="A197">
        <v>194</v>
      </c>
    </row>
    <row r="198" spans="1:1" x14ac:dyDescent="0.65">
      <c r="A198">
        <v>195</v>
      </c>
    </row>
    <row r="199" spans="1:1" x14ac:dyDescent="0.65">
      <c r="A199">
        <v>196</v>
      </c>
    </row>
    <row r="200" spans="1:1" x14ac:dyDescent="0.65">
      <c r="A200">
        <v>197</v>
      </c>
    </row>
    <row r="201" spans="1:1" x14ac:dyDescent="0.65">
      <c r="A201">
        <v>198</v>
      </c>
    </row>
    <row r="202" spans="1:1" x14ac:dyDescent="0.65">
      <c r="A202">
        <v>199</v>
      </c>
    </row>
    <row r="203" spans="1:1" x14ac:dyDescent="0.65">
      <c r="A203">
        <v>200</v>
      </c>
    </row>
    <row r="204" spans="1:1" x14ac:dyDescent="0.65">
      <c r="A204">
        <v>201</v>
      </c>
    </row>
    <row r="205" spans="1:1" x14ac:dyDescent="0.65">
      <c r="A205">
        <v>202</v>
      </c>
    </row>
    <row r="206" spans="1:1" x14ac:dyDescent="0.65">
      <c r="A206">
        <v>203</v>
      </c>
    </row>
    <row r="207" spans="1:1" x14ac:dyDescent="0.65">
      <c r="A207">
        <v>204</v>
      </c>
    </row>
    <row r="208" spans="1:1" x14ac:dyDescent="0.65">
      <c r="A208">
        <v>205</v>
      </c>
    </row>
    <row r="209" spans="1:1" x14ac:dyDescent="0.65">
      <c r="A209">
        <v>206</v>
      </c>
    </row>
    <row r="210" spans="1:1" x14ac:dyDescent="0.65">
      <c r="A210">
        <v>207</v>
      </c>
    </row>
    <row r="211" spans="1:1" x14ac:dyDescent="0.65">
      <c r="A211">
        <v>208</v>
      </c>
    </row>
    <row r="212" spans="1:1" x14ac:dyDescent="0.65">
      <c r="A212">
        <v>209</v>
      </c>
    </row>
    <row r="213" spans="1:1" x14ac:dyDescent="0.65">
      <c r="A213">
        <v>210</v>
      </c>
    </row>
    <row r="214" spans="1:1" x14ac:dyDescent="0.65">
      <c r="A214">
        <v>211</v>
      </c>
    </row>
    <row r="215" spans="1:1" x14ac:dyDescent="0.65">
      <c r="A215">
        <v>212</v>
      </c>
    </row>
    <row r="216" spans="1:1" x14ac:dyDescent="0.65">
      <c r="A216">
        <v>213</v>
      </c>
    </row>
    <row r="217" spans="1:1" x14ac:dyDescent="0.65">
      <c r="A217">
        <v>214</v>
      </c>
    </row>
    <row r="218" spans="1:1" x14ac:dyDescent="0.65">
      <c r="A218">
        <v>215</v>
      </c>
    </row>
    <row r="219" spans="1:1" x14ac:dyDescent="0.65">
      <c r="A219">
        <v>216</v>
      </c>
    </row>
    <row r="220" spans="1:1" x14ac:dyDescent="0.65">
      <c r="A220">
        <v>217</v>
      </c>
    </row>
    <row r="221" spans="1:1" x14ac:dyDescent="0.65">
      <c r="A221">
        <v>218</v>
      </c>
    </row>
    <row r="222" spans="1:1" x14ac:dyDescent="0.65">
      <c r="A222">
        <v>219</v>
      </c>
    </row>
    <row r="223" spans="1:1" x14ac:dyDescent="0.65">
      <c r="A223">
        <v>220</v>
      </c>
    </row>
    <row r="224" spans="1:1" x14ac:dyDescent="0.65">
      <c r="A224">
        <v>221</v>
      </c>
    </row>
    <row r="225" spans="1:1" x14ac:dyDescent="0.65">
      <c r="A225">
        <v>222</v>
      </c>
    </row>
    <row r="226" spans="1:1" x14ac:dyDescent="0.65">
      <c r="A226">
        <v>223</v>
      </c>
    </row>
    <row r="227" spans="1:1" x14ac:dyDescent="0.65">
      <c r="A227">
        <v>224</v>
      </c>
    </row>
    <row r="228" spans="1:1" x14ac:dyDescent="0.65">
      <c r="A228">
        <v>225</v>
      </c>
    </row>
    <row r="229" spans="1:1" x14ac:dyDescent="0.65">
      <c r="A229">
        <v>226</v>
      </c>
    </row>
    <row r="230" spans="1:1" x14ac:dyDescent="0.65">
      <c r="A230">
        <v>227</v>
      </c>
    </row>
    <row r="231" spans="1:1" x14ac:dyDescent="0.65">
      <c r="A231">
        <v>228</v>
      </c>
    </row>
    <row r="232" spans="1:1" x14ac:dyDescent="0.65">
      <c r="A232">
        <v>229</v>
      </c>
    </row>
    <row r="233" spans="1:1" x14ac:dyDescent="0.65">
      <c r="A233">
        <v>230</v>
      </c>
    </row>
    <row r="234" spans="1:1" x14ac:dyDescent="0.65">
      <c r="A234">
        <v>231</v>
      </c>
    </row>
    <row r="235" spans="1:1" x14ac:dyDescent="0.65">
      <c r="A235">
        <v>232</v>
      </c>
    </row>
    <row r="236" spans="1:1" x14ac:dyDescent="0.65">
      <c r="A236">
        <v>233</v>
      </c>
    </row>
    <row r="237" spans="1:1" x14ac:dyDescent="0.65">
      <c r="A237">
        <v>234</v>
      </c>
    </row>
    <row r="238" spans="1:1" x14ac:dyDescent="0.65">
      <c r="A238">
        <v>235</v>
      </c>
    </row>
    <row r="239" spans="1:1" x14ac:dyDescent="0.65">
      <c r="A239">
        <v>236</v>
      </c>
    </row>
    <row r="240" spans="1:1" x14ac:dyDescent="0.65">
      <c r="A240">
        <v>237</v>
      </c>
    </row>
    <row r="241" spans="1:1" x14ac:dyDescent="0.65">
      <c r="A241">
        <v>238</v>
      </c>
    </row>
    <row r="242" spans="1:1" x14ac:dyDescent="0.65">
      <c r="A242">
        <v>239</v>
      </c>
    </row>
    <row r="243" spans="1:1" x14ac:dyDescent="0.65">
      <c r="A243">
        <v>240</v>
      </c>
    </row>
    <row r="244" spans="1:1" x14ac:dyDescent="0.65">
      <c r="A244">
        <v>241</v>
      </c>
    </row>
    <row r="245" spans="1:1" x14ac:dyDescent="0.65">
      <c r="A245">
        <v>242</v>
      </c>
    </row>
    <row r="246" spans="1:1" x14ac:dyDescent="0.65">
      <c r="A246">
        <v>243</v>
      </c>
    </row>
    <row r="247" spans="1:1" x14ac:dyDescent="0.65">
      <c r="A247">
        <v>244</v>
      </c>
    </row>
    <row r="248" spans="1:1" x14ac:dyDescent="0.65">
      <c r="A248">
        <v>245</v>
      </c>
    </row>
    <row r="249" spans="1:1" x14ac:dyDescent="0.65">
      <c r="A249">
        <v>246</v>
      </c>
    </row>
    <row r="250" spans="1:1" x14ac:dyDescent="0.65">
      <c r="A250">
        <v>247</v>
      </c>
    </row>
    <row r="251" spans="1:1" x14ac:dyDescent="0.65">
      <c r="A251">
        <v>248</v>
      </c>
    </row>
    <row r="252" spans="1:1" x14ac:dyDescent="0.65">
      <c r="A252">
        <v>249</v>
      </c>
    </row>
    <row r="253" spans="1:1" x14ac:dyDescent="0.65">
      <c r="A253">
        <v>250</v>
      </c>
    </row>
    <row r="254" spans="1:1" x14ac:dyDescent="0.65">
      <c r="A254">
        <v>251</v>
      </c>
    </row>
    <row r="255" spans="1:1" x14ac:dyDescent="0.65">
      <c r="A255">
        <v>252</v>
      </c>
    </row>
    <row r="256" spans="1:1" x14ac:dyDescent="0.65">
      <c r="A256">
        <v>253</v>
      </c>
    </row>
    <row r="257" spans="1:1" x14ac:dyDescent="0.65">
      <c r="A257">
        <v>254</v>
      </c>
    </row>
    <row r="258" spans="1:1" x14ac:dyDescent="0.65">
      <c r="A258">
        <v>255</v>
      </c>
    </row>
    <row r="259" spans="1:1" x14ac:dyDescent="0.65">
      <c r="A259">
        <v>256</v>
      </c>
    </row>
    <row r="260" spans="1:1" x14ac:dyDescent="0.65">
      <c r="A260">
        <v>257</v>
      </c>
    </row>
    <row r="261" spans="1:1" x14ac:dyDescent="0.65">
      <c r="A261">
        <v>258</v>
      </c>
    </row>
    <row r="262" spans="1:1" x14ac:dyDescent="0.65">
      <c r="A262">
        <v>259</v>
      </c>
    </row>
    <row r="263" spans="1:1" x14ac:dyDescent="0.65">
      <c r="A263">
        <v>260</v>
      </c>
    </row>
    <row r="264" spans="1:1" x14ac:dyDescent="0.65">
      <c r="A264">
        <v>261</v>
      </c>
    </row>
    <row r="265" spans="1:1" x14ac:dyDescent="0.65">
      <c r="A265">
        <v>262</v>
      </c>
    </row>
    <row r="266" spans="1:1" x14ac:dyDescent="0.65">
      <c r="A266">
        <v>263</v>
      </c>
    </row>
    <row r="267" spans="1:1" x14ac:dyDescent="0.65">
      <c r="A267">
        <v>264</v>
      </c>
    </row>
    <row r="268" spans="1:1" x14ac:dyDescent="0.65">
      <c r="A268">
        <v>265</v>
      </c>
    </row>
    <row r="269" spans="1:1" x14ac:dyDescent="0.65">
      <c r="A269">
        <v>266</v>
      </c>
    </row>
    <row r="270" spans="1:1" x14ac:dyDescent="0.65">
      <c r="A270">
        <v>267</v>
      </c>
    </row>
    <row r="271" spans="1:1" x14ac:dyDescent="0.65">
      <c r="A271">
        <v>268</v>
      </c>
    </row>
    <row r="272" spans="1:1" x14ac:dyDescent="0.65">
      <c r="A272">
        <v>269</v>
      </c>
    </row>
    <row r="273" spans="1:1" x14ac:dyDescent="0.65">
      <c r="A273">
        <v>270</v>
      </c>
    </row>
    <row r="274" spans="1:1" x14ac:dyDescent="0.65">
      <c r="A274">
        <v>271</v>
      </c>
    </row>
    <row r="275" spans="1:1" x14ac:dyDescent="0.65">
      <c r="A275">
        <v>272</v>
      </c>
    </row>
    <row r="276" spans="1:1" x14ac:dyDescent="0.65">
      <c r="A276">
        <v>273</v>
      </c>
    </row>
    <row r="277" spans="1:1" x14ac:dyDescent="0.65">
      <c r="A277">
        <v>274</v>
      </c>
    </row>
    <row r="278" spans="1:1" x14ac:dyDescent="0.65">
      <c r="A278">
        <v>275</v>
      </c>
    </row>
    <row r="279" spans="1:1" x14ac:dyDescent="0.65">
      <c r="A279">
        <v>276</v>
      </c>
    </row>
    <row r="280" spans="1:1" x14ac:dyDescent="0.65">
      <c r="A280">
        <v>277</v>
      </c>
    </row>
    <row r="281" spans="1:1" x14ac:dyDescent="0.65">
      <c r="A281">
        <v>278</v>
      </c>
    </row>
    <row r="282" spans="1:1" x14ac:dyDescent="0.65">
      <c r="A282">
        <v>279</v>
      </c>
    </row>
    <row r="283" spans="1:1" x14ac:dyDescent="0.65">
      <c r="A283">
        <v>280</v>
      </c>
    </row>
    <row r="284" spans="1:1" x14ac:dyDescent="0.65">
      <c r="A284">
        <v>281</v>
      </c>
    </row>
    <row r="285" spans="1:1" x14ac:dyDescent="0.65">
      <c r="A285">
        <v>282</v>
      </c>
    </row>
    <row r="286" spans="1:1" s="2" customFormat="1" x14ac:dyDescent="0.65"/>
    <row r="290" spans="2:56" x14ac:dyDescent="0.65">
      <c r="B290">
        <v>0</v>
      </c>
      <c r="E290">
        <v>0</v>
      </c>
      <c r="H290">
        <v>0</v>
      </c>
      <c r="K290">
        <v>0</v>
      </c>
      <c r="N290">
        <v>0</v>
      </c>
      <c r="Q290">
        <v>0</v>
      </c>
      <c r="T290">
        <v>0</v>
      </c>
      <c r="W290">
        <v>0</v>
      </c>
      <c r="Z290">
        <v>0</v>
      </c>
      <c r="AC290">
        <v>0</v>
      </c>
      <c r="AF290">
        <v>0</v>
      </c>
      <c r="AI290">
        <v>0</v>
      </c>
      <c r="AL290">
        <v>0</v>
      </c>
      <c r="AO290">
        <v>0</v>
      </c>
      <c r="AR290">
        <v>0</v>
      </c>
      <c r="AW290" t="s">
        <v>24</v>
      </c>
      <c r="AX290" t="s">
        <v>25</v>
      </c>
      <c r="AY290" t="s">
        <v>26</v>
      </c>
      <c r="BB290" t="s">
        <v>24</v>
      </c>
      <c r="BC290" t="s">
        <v>25</v>
      </c>
      <c r="BD290" t="s">
        <v>26</v>
      </c>
    </row>
    <row r="291" spans="2:56" x14ac:dyDescent="0.65">
      <c r="B291">
        <v>5</v>
      </c>
      <c r="C291">
        <f>AVERAGEIFS(C$3:C$285,B$3:B$285,"&gt;="&amp;B290,B$3:B$285,"&lt;="&amp;B291)</f>
        <v>8.7055800000000012</v>
      </c>
      <c r="D291">
        <f>AVERAGEIFS(D$3:D$285,B$3:B$285,"&gt;="&amp;B290,B$3:B$285,"&lt;="&amp;B291)</f>
        <v>150.76231999999999</v>
      </c>
      <c r="E291">
        <v>5</v>
      </c>
      <c r="F291">
        <f>AVERAGEIFS(F$3:F$285,E$3:E$285,"&gt;="&amp;E290,E$3:E$285,"&lt;="&amp;E291)</f>
        <v>6.710049999999999</v>
      </c>
      <c r="G291">
        <f>AVERAGEIFS(G$3:G$285,E$3:E$285,"&gt;="&amp;E290,E$3:E$285,"&lt;="&amp;E291)</f>
        <v>70.370100000000008</v>
      </c>
      <c r="H291">
        <v>5</v>
      </c>
      <c r="I291">
        <f>AVERAGEIFS(I$3:I$285,H$3:H$285,"&gt;="&amp;H290,H$3:H$285,"&lt;="&amp;H291)</f>
        <v>11.491875</v>
      </c>
      <c r="J291">
        <f>AVERAGEIFS(J$3:J$285,H$3:H$285,"&gt;="&amp;H290,H$3:H$285,"&lt;="&amp;H291)</f>
        <v>101.08410000000001</v>
      </c>
      <c r="K291">
        <v>5</v>
      </c>
      <c r="L291">
        <f>AVERAGEIFS(L$3:L$285,K$3:K$285,"&gt;="&amp;K290,K$3:K$285,"&lt;="&amp;K291)</f>
        <v>15.300675</v>
      </c>
      <c r="M291">
        <f>AVERAGEIFS(M$3:M$285,K$3:K$285,"&gt;="&amp;K290,K$3:K$285,"&lt;="&amp;K291)</f>
        <v>126.93959999999998</v>
      </c>
      <c r="N291">
        <v>5</v>
      </c>
      <c r="O291">
        <f>AVERAGEIFS(O$3:O$285,N$3:N$285,"&gt;="&amp;N290,N$3:N$285,"&lt;="&amp;N291)</f>
        <v>7.5306999999999995</v>
      </c>
      <c r="P291">
        <f>AVERAGEIFS(P$3:P$285,N$3:N$285,"&gt;="&amp;N290,N$3:N$285,"&lt;="&amp;N291)</f>
        <v>145.680575</v>
      </c>
      <c r="Q291">
        <v>5</v>
      </c>
      <c r="R291">
        <f>AVERAGEIFS(R$3:R$285,Q$3:Q$285,"&gt;="&amp;Q290,Q$3:Q$285,"&lt;="&amp;Q291)</f>
        <v>7.19658</v>
      </c>
      <c r="S291">
        <f>AVERAGEIFS(S$3:S$285,Q$3:Q$285,"&gt;="&amp;Q290,Q$3:Q$285,"&lt;="&amp;Q291)</f>
        <v>94.025199999999998</v>
      </c>
      <c r="T291">
        <v>5</v>
      </c>
      <c r="U291">
        <f>AVERAGEIFS(U$3:U$285,T$3:T$285,"&gt;="&amp;T290,T$3:T$285,"&lt;="&amp;T291)</f>
        <v>16.120840000000001</v>
      </c>
      <c r="V291">
        <f>AVERAGEIFS(V$3:V$285,T$3:T$285,"&gt;="&amp;T290,T$3:T$285,"&lt;="&amp;T291)</f>
        <v>73.286860000000004</v>
      </c>
      <c r="W291">
        <v>5</v>
      </c>
      <c r="X291">
        <f>AVERAGEIFS(X$3:X$285,W$3:W$285,"&gt;="&amp;W290,W$3:W$285,"&lt;="&amp;W291)</f>
        <v>22.218160000000001</v>
      </c>
      <c r="Y291">
        <f>AVERAGEIFS(Y$3:Y$285,W$3:W$285,"&gt;="&amp;W290,W$3:W$285,"&lt;="&amp;W291)</f>
        <v>99.047259999999994</v>
      </c>
      <c r="Z291">
        <v>5</v>
      </c>
      <c r="AA291">
        <f>AVERAGEIFS(AA$3:AA$285,Z$3:Z$285,"&gt;="&amp;Z290,Z$3:Z$285,"&lt;="&amp;Z291)</f>
        <v>13.436633333333333</v>
      </c>
      <c r="AB291">
        <f>AVERAGEIFS(AB$3:AB$285,Z$3:Z$285,"&gt;="&amp;Z290,Z$3:Z$285,"&lt;="&amp;Z291)</f>
        <v>159.37663333333333</v>
      </c>
      <c r="AC291">
        <v>5</v>
      </c>
      <c r="AD291">
        <f>AVERAGEIFS(AD$3:AD$285,AC$3:AC$285,"&gt;="&amp;AC290,AC$3:AC$285,"&lt;="&amp;AC291)</f>
        <v>9.8627199999999995</v>
      </c>
      <c r="AE291">
        <f>AVERAGEIFS(AE$3:AE$285,AC$3:AC$285,"&gt;="&amp;AC290,AC$3:AC$285,"&lt;="&amp;AC291)</f>
        <v>114.83832</v>
      </c>
      <c r="AF291">
        <v>5</v>
      </c>
      <c r="AG291">
        <f>AVERAGEIFS(AG$3:AG$285,AF$3:AF$285,"&gt;="&amp;AF290,AF$3:AF$285,"&lt;="&amp;AF291)</f>
        <v>17.327500000000001</v>
      </c>
      <c r="AH291">
        <f>AVERAGEIFS(AH$3:AH$285,AF$3:AF$285,"&gt;="&amp;AF290,AF$3:AF$285,"&lt;="&amp;AF291)</f>
        <v>133.19467500000002</v>
      </c>
      <c r="AI291">
        <v>5</v>
      </c>
      <c r="AJ291">
        <f>AVERAGEIFS(AJ$3:AJ$285,AI$3:AI$285,"&gt;="&amp;AI290,AI$3:AI$285,"&lt;="&amp;AI291)</f>
        <v>15.754466666666668</v>
      </c>
      <c r="AK291">
        <f>AVERAGEIFS(AK$3:AK$285,AI$3:AI$285,"&gt;="&amp;AI290,AI$3:AI$285,"&lt;="&amp;AI291)</f>
        <v>90.859033333333329</v>
      </c>
      <c r="AL291">
        <v>5</v>
      </c>
      <c r="AM291">
        <f>AVERAGEIFS(AM$3:AM$285,AL$3:AL$285,"&gt;="&amp;AL290,AL$3:AL$285,"&lt;="&amp;AL291)</f>
        <v>14.3772</v>
      </c>
      <c r="AN291">
        <f>AVERAGEIFS(AN$3:AN$285,AL$3:AL$285,"&gt;="&amp;AL290,AL$3:AL$285,"&lt;="&amp;AL291)</f>
        <v>128.58687500000002</v>
      </c>
      <c r="AO291">
        <v>5</v>
      </c>
      <c r="AP291">
        <f>AVERAGEIFS(AP$3:AP$285,AO$3:AO$285,"&gt;="&amp;AO290,AO$3:AO$285,"&lt;="&amp;AO291)</f>
        <v>10.022233333333334</v>
      </c>
      <c r="AQ291">
        <f>AVERAGEIFS(AQ$3:AQ$285,AO$3:AO$285,"&gt;="&amp;AO290,AO$3:AO$285,"&lt;="&amp;AO291)</f>
        <v>64.170400000000001</v>
      </c>
      <c r="AR291">
        <v>5</v>
      </c>
      <c r="AS291">
        <f>AVERAGEIFS(AS$3:AS$285,AR$3:AR$285,"&gt;="&amp;AR290,AR$3:AR$285,"&lt;="&amp;AR291)</f>
        <v>15.770200000000001</v>
      </c>
      <c r="AT291">
        <f>AVERAGEIFS(AT$3:AT$285,AR$3:AR$285,"&gt;="&amp;AR290,AR$3:AR$285,"&lt;="&amp;AR291)</f>
        <v>71.253100000000003</v>
      </c>
      <c r="AV291" s="3" t="s">
        <v>2</v>
      </c>
      <c r="AW291" s="3">
        <f>AVERAGE(C291,F291,I291,L291,O291,R291,U291,X291,AA291,AD291,AG291,AJ291,AM291,AP291,AS291)</f>
        <v>12.788360888888887</v>
      </c>
      <c r="AX291" s="3">
        <f>_xlfn.STDEV.P(C291,F291,I291,L291,O291,R291,U291,X291,AA291,AD291,AG291,AJ291,AM291,AP291,AS291)</f>
        <v>4.3049857585714069</v>
      </c>
      <c r="AY291" s="3">
        <f>AX291/(SQRT(15))</f>
        <v>1.1115425432404775</v>
      </c>
      <c r="BA291" s="3" t="s">
        <v>3</v>
      </c>
      <c r="BB291" s="3">
        <f>AVERAGE(D291,G291,J291,M291,P291,S291,V291,Y291,AB291,AE291,AH291,AK291,AN291,AQ291,AT291)</f>
        <v>108.2316701111111</v>
      </c>
      <c r="BC291" s="3">
        <f>_xlfn.STDEV.P(D291,G291,J291,M291,P291,S291,V291,Y291,AB291,AE291,AH291,AK291,AN291,AQ291,AT291)</f>
        <v>30.398164668768761</v>
      </c>
      <c r="BD291" s="3">
        <f>BC291/(SQRT(15))</f>
        <v>7.8487723678274737</v>
      </c>
    </row>
    <row r="292" spans="2:56" x14ac:dyDescent="0.65">
      <c r="B292">
        <v>10</v>
      </c>
      <c r="C292">
        <f t="shared" ref="C292:C310" si="24">AVERAGEIFS(C$3:C$285,B$3:B$285,"&gt;="&amp;B291,B$3:B$285,"&lt;="&amp;B292)</f>
        <v>10.75235</v>
      </c>
      <c r="D292">
        <f t="shared" ref="D292:D310" si="25">AVERAGEIFS(D$3:D$285,B$3:B$285,"&gt;="&amp;B291,B$3:B$285,"&lt;="&amp;B292)</f>
        <v>172.309325</v>
      </c>
      <c r="E292">
        <v>10</v>
      </c>
      <c r="F292">
        <f t="shared" ref="F292:F310" si="26">AVERAGEIFS(F$3:F$285,E$3:E$285,"&gt;="&amp;E291,E$3:E$285,"&lt;="&amp;E292)</f>
        <v>5.9313000000000002</v>
      </c>
      <c r="G292">
        <f t="shared" ref="G292:G310" si="27">AVERAGEIFS(G$3:G$285,E$3:E$285,"&gt;="&amp;E291,E$3:E$285,"&lt;="&amp;E292)</f>
        <v>67.254999999999995</v>
      </c>
      <c r="H292">
        <v>10</v>
      </c>
      <c r="I292">
        <f t="shared" ref="I292:I310" si="28">AVERAGEIFS(I$3:I$285,H$3:H$285,"&gt;="&amp;H291,H$3:H$285,"&lt;="&amp;H292)</f>
        <v>10.78035</v>
      </c>
      <c r="J292">
        <f t="shared" ref="J292:J310" si="29">AVERAGEIFS(J$3:J$285,H$3:H$285,"&gt;="&amp;H291,H$3:H$285,"&lt;="&amp;H292)</f>
        <v>87.737025000000003</v>
      </c>
      <c r="K292">
        <v>10</v>
      </c>
      <c r="L292">
        <f t="shared" ref="L292:L310" si="30">AVERAGEIFS(L$3:L$285,K$3:K$285,"&gt;="&amp;K291,K$3:K$285,"&lt;="&amp;K292)</f>
        <v>17.298100000000002</v>
      </c>
      <c r="M292">
        <f t="shared" ref="M292:M310" si="31">AVERAGEIFS(M$3:M$285,K$3:K$285,"&gt;="&amp;K291,K$3:K$285,"&lt;="&amp;K292)</f>
        <v>129.93526666666665</v>
      </c>
      <c r="N292">
        <v>10</v>
      </c>
      <c r="O292">
        <f t="shared" ref="O292:O310" si="32">AVERAGEIFS(O$3:O$285,N$3:N$285,"&gt;="&amp;N291,N$3:N$285,"&lt;="&amp;N292)</f>
        <v>10.658175</v>
      </c>
      <c r="P292">
        <f t="shared" ref="P292:P310" si="33">AVERAGEIFS(P$3:P$285,N$3:N$285,"&gt;="&amp;N291,N$3:N$285,"&lt;="&amp;N292)</f>
        <v>139.32075</v>
      </c>
      <c r="Q292">
        <v>10</v>
      </c>
      <c r="R292">
        <f t="shared" ref="R292:R310" si="34">AVERAGEIFS(R$3:R$285,Q$3:Q$285,"&gt;="&amp;Q291,Q$3:Q$285,"&lt;="&amp;Q292)</f>
        <v>8.091820000000002</v>
      </c>
      <c r="S292">
        <f t="shared" ref="S292:S310" si="35">AVERAGEIFS(S$3:S$285,Q$3:Q$285,"&gt;="&amp;Q291,Q$3:Q$285,"&lt;="&amp;Q292)</f>
        <v>103.17146</v>
      </c>
      <c r="T292">
        <v>10</v>
      </c>
      <c r="U292">
        <f t="shared" ref="U292:U310" si="36">AVERAGEIFS(U$3:U$285,T$3:T$285,"&gt;="&amp;T291,T$3:T$285,"&lt;="&amp;T292)</f>
        <v>17.005380000000002</v>
      </c>
      <c r="V292">
        <f t="shared" ref="V292:V310" si="37">AVERAGEIFS(V$3:V$285,T$3:T$285,"&gt;="&amp;T291,T$3:T$285,"&lt;="&amp;T292)</f>
        <v>75.946079999999995</v>
      </c>
      <c r="W292">
        <v>10</v>
      </c>
      <c r="X292">
        <f t="shared" ref="X292:X310" si="38">AVERAGEIFS(X$3:X$285,W$3:W$285,"&gt;="&amp;W291,W$3:W$285,"&lt;="&amp;W292)</f>
        <v>19.943999999999999</v>
      </c>
      <c r="Y292">
        <f t="shared" ref="Y292:Y310" si="39">AVERAGEIFS(Y$3:Y$285,W$3:W$285,"&gt;="&amp;W291,W$3:W$285,"&lt;="&amp;W292)</f>
        <v>72.053960000000004</v>
      </c>
      <c r="Z292">
        <v>10</v>
      </c>
      <c r="AA292">
        <f t="shared" ref="AA292:AA310" si="40">AVERAGEIFS(AA$3:AA$285,Z$3:Z$285,"&gt;="&amp;Z291,Z$3:Z$285,"&lt;="&amp;Z292)</f>
        <v>14.530233333333333</v>
      </c>
      <c r="AB292">
        <f t="shared" ref="AB292:AB310" si="41">AVERAGEIFS(AB$3:AB$285,Z$3:Z$285,"&gt;="&amp;Z291,Z$3:Z$285,"&lt;="&amp;Z292)</f>
        <v>160.15426666666667</v>
      </c>
      <c r="AC292">
        <v>10</v>
      </c>
      <c r="AD292">
        <f t="shared" ref="AD292:AD310" si="42">AVERAGEIFS(AD$3:AD$285,AC$3:AC$285,"&gt;="&amp;AC291,AC$3:AC$285,"&lt;="&amp;AC292)</f>
        <v>11.418625</v>
      </c>
      <c r="AE292">
        <f t="shared" ref="AE292:AE310" si="43">AVERAGEIFS(AE$3:AE$285,AC$3:AC$285,"&gt;="&amp;AC291,AC$3:AC$285,"&lt;="&amp;AC292)</f>
        <v>113.70987500000001</v>
      </c>
      <c r="AF292">
        <v>10</v>
      </c>
      <c r="AG292">
        <f t="shared" ref="AG292:AG310" si="44">AVERAGEIFS(AG$3:AG$285,AF$3:AF$285,"&gt;="&amp;AF291,AF$3:AF$285,"&lt;="&amp;AF292)</f>
        <v>19.4541</v>
      </c>
      <c r="AH292">
        <f t="shared" ref="AH292:AH310" si="45">AVERAGEIFS(AH$3:AH$285,AF$3:AF$285,"&gt;="&amp;AF291,AF$3:AF$285,"&lt;="&amp;AF292)</f>
        <v>120.1155</v>
      </c>
      <c r="AI292">
        <v>10</v>
      </c>
      <c r="AJ292">
        <f t="shared" ref="AJ292:AJ310" si="46">AVERAGEIFS(AJ$3:AJ$285,AI$3:AI$285,"&gt;="&amp;AI291,AI$3:AI$285,"&lt;="&amp;AI292)</f>
        <v>23.160066666666665</v>
      </c>
      <c r="AK292">
        <f t="shared" ref="AK292:AK310" si="47">AVERAGEIFS(AK$3:AK$285,AI$3:AI$285,"&gt;="&amp;AI291,AI$3:AI$285,"&lt;="&amp;AI292)</f>
        <v>116.88023333333332</v>
      </c>
      <c r="AL292">
        <v>10</v>
      </c>
      <c r="AM292">
        <f t="shared" ref="AM292:AM310" si="48">AVERAGEIFS(AM$3:AM$285,AL$3:AL$285,"&gt;="&amp;AL291,AL$3:AL$285,"&lt;="&amp;AL292)</f>
        <v>8.7703750000000014</v>
      </c>
      <c r="AN292">
        <f t="shared" ref="AN292:AN310" si="49">AVERAGEIFS(AN$3:AN$285,AL$3:AL$285,"&gt;="&amp;AL291,AL$3:AL$285,"&lt;="&amp;AL292)</f>
        <v>148.18484999999998</v>
      </c>
      <c r="AO292">
        <v>10</v>
      </c>
      <c r="AP292">
        <f t="shared" ref="AP292:AP310" si="50">AVERAGEIFS(AP$3:AP$285,AO$3:AO$285,"&gt;="&amp;AO291,AO$3:AO$285,"&lt;="&amp;AO292)</f>
        <v>9.7249999999999996</v>
      </c>
      <c r="AQ292">
        <f t="shared" ref="AQ292:AQ310" si="51">AVERAGEIFS(AQ$3:AQ$285,AO$3:AO$285,"&gt;="&amp;AO291,AO$3:AO$285,"&lt;="&amp;AO292)</f>
        <v>63.774400000000007</v>
      </c>
      <c r="AR292">
        <v>10</v>
      </c>
      <c r="AS292">
        <f t="shared" ref="AS292:AS310" si="52">AVERAGEIFS(AS$3:AS$285,AR$3:AR$285,"&gt;="&amp;AR291,AR$3:AR$285,"&lt;="&amp;AR292)</f>
        <v>24.816233333333333</v>
      </c>
      <c r="AT292">
        <f t="shared" ref="AT292:AT310" si="53">AVERAGEIFS(AT$3:AT$285,AR$3:AR$285,"&gt;="&amp;AR291,AR$3:AR$285,"&lt;="&amp;AR292)</f>
        <v>67.618766666666659</v>
      </c>
      <c r="AV292" s="3"/>
      <c r="AW292" s="3">
        <f t="shared" ref="AW292:AW310" si="54">AVERAGE(C292,F292,I292,L292,O292,R292,U292,X292,AA292,AD292,AG292,AJ292,AM292,AP292,AS292)</f>
        <v>14.155740555555557</v>
      </c>
      <c r="AX292" s="3">
        <f t="shared" ref="AX292:AX310" si="55">_xlfn.STDEV.P(C292,F292,I292,L292,O292,R292,U292,X292,AA292,AD292,AG292,AJ292,AM292,AP292,AS292)</f>
        <v>5.5987078384848177</v>
      </c>
      <c r="AY292" s="3">
        <f t="shared" ref="AY292:AY310" si="56">AX292/(SQRT(15))</f>
        <v>1.4455801479155082</v>
      </c>
      <c r="BA292" s="3"/>
      <c r="BB292" s="3">
        <f t="shared" ref="BB292:BB310" si="57">AVERAGE(D292,G292,J292,M292,P292,S292,V292,Y292,AB292,AE292,AH292,AK292,AN292,AQ292,AT292)</f>
        <v>109.21111722222221</v>
      </c>
      <c r="BC292" s="3">
        <f t="shared" ref="BC292:BC310" si="58">_xlfn.STDEV.P(D292,G292,J292,M292,P292,S292,V292,Y292,AB292,AE292,AH292,AK292,AN292,AQ292,AT292)</f>
        <v>34.803396414294738</v>
      </c>
      <c r="BD292" s="3">
        <f t="shared" ref="BD292:BD310" si="59">BC292/(SQRT(15))</f>
        <v>8.9861983136012302</v>
      </c>
    </row>
    <row r="293" spans="2:56" x14ac:dyDescent="0.65">
      <c r="B293">
        <v>15</v>
      </c>
      <c r="C293">
        <f t="shared" si="24"/>
        <v>13.622675000000001</v>
      </c>
      <c r="D293">
        <f t="shared" si="25"/>
        <v>158.5454</v>
      </c>
      <c r="E293">
        <v>15</v>
      </c>
      <c r="F293">
        <f t="shared" si="26"/>
        <v>5.6525999999999996</v>
      </c>
      <c r="G293">
        <f t="shared" si="27"/>
        <v>58.702066666666667</v>
      </c>
      <c r="H293">
        <v>15</v>
      </c>
      <c r="I293">
        <f t="shared" si="28"/>
        <v>10.935749999999999</v>
      </c>
      <c r="J293">
        <f t="shared" si="29"/>
        <v>75.411374999999992</v>
      </c>
      <c r="K293">
        <v>15</v>
      </c>
      <c r="L293">
        <f t="shared" si="30"/>
        <v>16.540566666666667</v>
      </c>
      <c r="M293">
        <f t="shared" si="31"/>
        <v>105.06869999999999</v>
      </c>
      <c r="N293">
        <v>15</v>
      </c>
      <c r="O293">
        <f t="shared" si="32"/>
        <v>10.5693</v>
      </c>
      <c r="P293">
        <f t="shared" si="33"/>
        <v>117.86086666666667</v>
      </c>
      <c r="Q293">
        <v>15</v>
      </c>
      <c r="R293">
        <f t="shared" si="34"/>
        <v>7.6551250000000008</v>
      </c>
      <c r="S293">
        <f t="shared" si="35"/>
        <v>86.391400000000004</v>
      </c>
      <c r="T293">
        <v>15</v>
      </c>
      <c r="U293">
        <f t="shared" si="36"/>
        <v>20.12135</v>
      </c>
      <c r="V293">
        <f t="shared" si="37"/>
        <v>48.708550000000002</v>
      </c>
      <c r="W293">
        <v>15</v>
      </c>
      <c r="X293">
        <f t="shared" si="38"/>
        <v>21.066320000000001</v>
      </c>
      <c r="Y293">
        <f t="shared" si="39"/>
        <v>58.37332</v>
      </c>
      <c r="Z293">
        <v>15</v>
      </c>
      <c r="AA293">
        <f t="shared" si="40"/>
        <v>16.3307</v>
      </c>
      <c r="AB293">
        <f t="shared" si="41"/>
        <v>159.46259999999998</v>
      </c>
      <c r="AC293">
        <v>15</v>
      </c>
      <c r="AD293">
        <f t="shared" si="42"/>
        <v>11.123750000000001</v>
      </c>
      <c r="AE293">
        <f t="shared" si="43"/>
        <v>94.117999999999995</v>
      </c>
      <c r="AF293">
        <v>15</v>
      </c>
      <c r="AG293">
        <f t="shared" si="44"/>
        <v>22.463200000000001</v>
      </c>
      <c r="AH293">
        <f t="shared" si="45"/>
        <v>95.738566666666657</v>
      </c>
      <c r="AI293">
        <v>15</v>
      </c>
      <c r="AJ293">
        <f t="shared" si="46"/>
        <v>23.0566</v>
      </c>
      <c r="AK293">
        <f t="shared" si="47"/>
        <v>109.99635000000001</v>
      </c>
      <c r="AL293">
        <v>15</v>
      </c>
      <c r="AM293">
        <f t="shared" si="48"/>
        <v>9.8366499999999988</v>
      </c>
      <c r="AN293">
        <f t="shared" si="49"/>
        <v>120.58394999999999</v>
      </c>
      <c r="AO293">
        <v>15</v>
      </c>
      <c r="AP293">
        <f t="shared" si="50"/>
        <v>10.116133333333332</v>
      </c>
      <c r="AQ293">
        <f t="shared" si="51"/>
        <v>55.808900000000001</v>
      </c>
      <c r="AR293">
        <v>15</v>
      </c>
      <c r="AS293">
        <f t="shared" si="52"/>
        <v>20.598099999999999</v>
      </c>
      <c r="AT293">
        <f t="shared" si="53"/>
        <v>64.878699999999995</v>
      </c>
      <c r="AW293" s="3">
        <f t="shared" si="54"/>
        <v>14.64592133333333</v>
      </c>
      <c r="AX293" s="3">
        <f t="shared" si="55"/>
        <v>5.5506387579751975</v>
      </c>
      <c r="AY293" s="3">
        <f t="shared" si="56"/>
        <v>1.4331687646967572</v>
      </c>
      <c r="BB293" s="3">
        <f t="shared" si="57"/>
        <v>93.976582999999991</v>
      </c>
      <c r="BC293" s="3">
        <f t="shared" si="58"/>
        <v>34.044572289980394</v>
      </c>
      <c r="BD293" s="3">
        <f t="shared" si="59"/>
        <v>8.7902707671899041</v>
      </c>
    </row>
    <row r="294" spans="2:56" x14ac:dyDescent="0.65">
      <c r="B294">
        <v>20</v>
      </c>
      <c r="C294">
        <f t="shared" si="24"/>
        <v>13.29888</v>
      </c>
      <c r="D294">
        <f t="shared" si="25"/>
        <v>147.16350000000003</v>
      </c>
      <c r="E294">
        <v>20</v>
      </c>
      <c r="F294">
        <f t="shared" si="26"/>
        <v>6.2186666666666666</v>
      </c>
      <c r="G294">
        <f t="shared" si="27"/>
        <v>43.189700000000009</v>
      </c>
      <c r="H294">
        <v>20</v>
      </c>
      <c r="I294">
        <f t="shared" si="28"/>
        <v>10.881733333333335</v>
      </c>
      <c r="J294">
        <f t="shared" si="29"/>
        <v>66.443033333333332</v>
      </c>
      <c r="K294">
        <v>20</v>
      </c>
      <c r="L294">
        <f t="shared" si="30"/>
        <v>16.354675</v>
      </c>
      <c r="M294">
        <f t="shared" si="31"/>
        <v>72.444874999999996</v>
      </c>
      <c r="N294">
        <v>20</v>
      </c>
      <c r="O294">
        <f t="shared" si="32"/>
        <v>12.398924999999998</v>
      </c>
      <c r="P294">
        <f t="shared" si="33"/>
        <v>97.13485</v>
      </c>
      <c r="Q294">
        <v>20</v>
      </c>
      <c r="R294">
        <f t="shared" si="34"/>
        <v>7.3504199999999997</v>
      </c>
      <c r="S294">
        <f t="shared" si="35"/>
        <v>70.341999999999999</v>
      </c>
      <c r="T294">
        <v>20</v>
      </c>
      <c r="U294">
        <f t="shared" si="36"/>
        <v>26.969780000000004</v>
      </c>
      <c r="V294">
        <f t="shared" si="37"/>
        <v>35.901400000000002</v>
      </c>
      <c r="W294">
        <v>20</v>
      </c>
      <c r="X294">
        <f t="shared" si="38"/>
        <v>30.769820000000003</v>
      </c>
      <c r="Y294">
        <f t="shared" si="39"/>
        <v>53.983820000000001</v>
      </c>
      <c r="Z294">
        <v>20</v>
      </c>
      <c r="AA294">
        <f t="shared" si="40"/>
        <v>24.389233333333333</v>
      </c>
      <c r="AB294">
        <f t="shared" si="41"/>
        <v>157.75486666666666</v>
      </c>
      <c r="AC294">
        <v>20</v>
      </c>
      <c r="AD294">
        <f t="shared" si="42"/>
        <v>11.21838</v>
      </c>
      <c r="AE294">
        <f t="shared" si="43"/>
        <v>87.75</v>
      </c>
      <c r="AF294">
        <v>20</v>
      </c>
      <c r="AG294">
        <f t="shared" si="44"/>
        <v>24.433566666666668</v>
      </c>
      <c r="AH294">
        <f t="shared" si="45"/>
        <v>81.346899999999991</v>
      </c>
      <c r="AI294">
        <v>20</v>
      </c>
      <c r="AJ294">
        <f t="shared" si="46"/>
        <v>19.332966666666668</v>
      </c>
      <c r="AK294">
        <f t="shared" si="47"/>
        <v>97.90913333333333</v>
      </c>
      <c r="AL294">
        <v>20</v>
      </c>
      <c r="AM294">
        <f t="shared" si="48"/>
        <v>7.1212666666666662</v>
      </c>
      <c r="AN294">
        <f t="shared" si="49"/>
        <v>95.959366666666668</v>
      </c>
      <c r="AO294">
        <v>20</v>
      </c>
      <c r="AP294">
        <f t="shared" si="50"/>
        <v>10.539166666666667</v>
      </c>
      <c r="AQ294">
        <f t="shared" si="51"/>
        <v>50.269766666666669</v>
      </c>
      <c r="AR294">
        <v>20</v>
      </c>
      <c r="AS294">
        <f t="shared" si="52"/>
        <v>15.617433333333333</v>
      </c>
      <c r="AT294">
        <f t="shared" si="53"/>
        <v>59.784799999999997</v>
      </c>
      <c r="AW294" s="3">
        <f t="shared" si="54"/>
        <v>15.792994222222221</v>
      </c>
      <c r="AX294" s="3">
        <f t="shared" si="55"/>
        <v>7.4797176524799696</v>
      </c>
      <c r="AY294" s="3">
        <f t="shared" si="56"/>
        <v>1.9312547934925703</v>
      </c>
      <c r="BB294" s="3">
        <f t="shared" si="57"/>
        <v>81.158534111111109</v>
      </c>
      <c r="BC294" s="3">
        <f t="shared" si="58"/>
        <v>33.735002402539607</v>
      </c>
      <c r="BD294" s="3">
        <f t="shared" si="59"/>
        <v>8.7103401659535393</v>
      </c>
    </row>
    <row r="295" spans="2:56" x14ac:dyDescent="0.65">
      <c r="B295">
        <v>25</v>
      </c>
      <c r="C295">
        <f t="shared" si="24"/>
        <v>10.039574999999999</v>
      </c>
      <c r="D295">
        <f t="shared" si="25"/>
        <v>119.79727500000001</v>
      </c>
      <c r="E295">
        <v>25</v>
      </c>
      <c r="F295">
        <f t="shared" si="26"/>
        <v>6.3633333333333333</v>
      </c>
      <c r="G295">
        <f t="shared" si="27"/>
        <v>34.595733333333335</v>
      </c>
      <c r="H295">
        <v>25</v>
      </c>
      <c r="I295">
        <f t="shared" si="28"/>
        <v>9.839575</v>
      </c>
      <c r="J295">
        <f t="shared" si="29"/>
        <v>54.375374999999998</v>
      </c>
      <c r="K295">
        <v>25</v>
      </c>
      <c r="L295">
        <f t="shared" si="30"/>
        <v>16.686866666666667</v>
      </c>
      <c r="M295">
        <f t="shared" si="31"/>
        <v>63.769200000000005</v>
      </c>
      <c r="N295">
        <v>25</v>
      </c>
      <c r="O295">
        <f t="shared" si="32"/>
        <v>19.657133333333334</v>
      </c>
      <c r="P295">
        <f t="shared" si="33"/>
        <v>97.341133333333332</v>
      </c>
      <c r="Q295">
        <v>25</v>
      </c>
      <c r="R295">
        <f t="shared" si="34"/>
        <v>8.6823499999999996</v>
      </c>
      <c r="S295">
        <f t="shared" si="35"/>
        <v>68.854900000000001</v>
      </c>
      <c r="T295">
        <v>25</v>
      </c>
      <c r="U295">
        <f t="shared" si="36"/>
        <v>26.262819999999998</v>
      </c>
      <c r="V295">
        <f t="shared" si="37"/>
        <v>31.772439999999996</v>
      </c>
      <c r="W295">
        <v>25</v>
      </c>
      <c r="X295">
        <f t="shared" si="38"/>
        <v>40.901040000000009</v>
      </c>
      <c r="Y295">
        <f t="shared" si="39"/>
        <v>47.756399999999999</v>
      </c>
      <c r="Z295">
        <v>25</v>
      </c>
      <c r="AA295">
        <f t="shared" si="40"/>
        <v>22.1829</v>
      </c>
      <c r="AB295">
        <f t="shared" si="41"/>
        <v>157.87203333333332</v>
      </c>
      <c r="AC295">
        <v>25</v>
      </c>
      <c r="AD295">
        <f t="shared" si="42"/>
        <v>13.239974999999999</v>
      </c>
      <c r="AE295">
        <f t="shared" si="43"/>
        <v>88.075500000000005</v>
      </c>
      <c r="AF295">
        <v>25</v>
      </c>
      <c r="AG295">
        <f t="shared" si="44"/>
        <v>25.505166666666668</v>
      </c>
      <c r="AH295">
        <f t="shared" si="45"/>
        <v>83.599100000000007</v>
      </c>
      <c r="AI295">
        <v>25</v>
      </c>
      <c r="AJ295">
        <f t="shared" si="46"/>
        <v>17.486900000000002</v>
      </c>
      <c r="AK295">
        <f t="shared" si="47"/>
        <v>82.960599999999999</v>
      </c>
      <c r="AL295">
        <v>25</v>
      </c>
      <c r="AM295">
        <f t="shared" si="48"/>
        <v>7.6836250000000001</v>
      </c>
      <c r="AN295">
        <f t="shared" si="49"/>
        <v>78.455800000000011</v>
      </c>
      <c r="AO295">
        <v>25</v>
      </c>
      <c r="AP295">
        <f t="shared" si="50"/>
        <v>12.542233333333334</v>
      </c>
      <c r="AQ295">
        <f t="shared" si="51"/>
        <v>49.4666</v>
      </c>
      <c r="AR295">
        <v>25</v>
      </c>
      <c r="AS295">
        <f t="shared" si="52"/>
        <v>16.761833333333332</v>
      </c>
      <c r="AT295">
        <f t="shared" si="53"/>
        <v>54.693000000000005</v>
      </c>
      <c r="AW295" s="3">
        <f t="shared" si="54"/>
        <v>16.922355111111113</v>
      </c>
      <c r="AX295" s="3">
        <f t="shared" si="55"/>
        <v>8.8184168284490774</v>
      </c>
      <c r="AY295" s="3">
        <f t="shared" si="56"/>
        <v>2.2769054344332336</v>
      </c>
      <c r="BB295" s="3">
        <f t="shared" si="57"/>
        <v>74.225672666666668</v>
      </c>
      <c r="BC295" s="3">
        <f t="shared" si="58"/>
        <v>32.230282522913811</v>
      </c>
      <c r="BD295" s="3">
        <f t="shared" si="59"/>
        <v>8.3218231636536775</v>
      </c>
    </row>
    <row r="296" spans="2:56" x14ac:dyDescent="0.65">
      <c r="B296">
        <v>30</v>
      </c>
      <c r="C296">
        <f t="shared" si="24"/>
        <v>13.823174999999999</v>
      </c>
      <c r="D296">
        <f t="shared" si="25"/>
        <v>92.753574999999998</v>
      </c>
      <c r="E296">
        <v>30</v>
      </c>
      <c r="F296">
        <f t="shared" si="26"/>
        <v>7.0317999999999996</v>
      </c>
      <c r="G296">
        <f t="shared" si="27"/>
        <v>29.629300000000001</v>
      </c>
      <c r="H296">
        <v>30</v>
      </c>
      <c r="I296">
        <f t="shared" si="28"/>
        <v>11.247350000000001</v>
      </c>
      <c r="J296">
        <f t="shared" si="29"/>
        <v>55.517225000000003</v>
      </c>
      <c r="K296">
        <v>30</v>
      </c>
      <c r="L296">
        <f t="shared" si="30"/>
        <v>17.854366666666667</v>
      </c>
      <c r="M296">
        <f t="shared" si="31"/>
        <v>75.141533333333328</v>
      </c>
      <c r="N296">
        <v>30</v>
      </c>
      <c r="O296">
        <f t="shared" si="32"/>
        <v>22.658099999999997</v>
      </c>
      <c r="P296">
        <f t="shared" si="33"/>
        <v>103.950525</v>
      </c>
      <c r="Q296">
        <v>30</v>
      </c>
      <c r="R296">
        <f t="shared" si="34"/>
        <v>13.719280000000001</v>
      </c>
      <c r="S296">
        <f t="shared" si="35"/>
        <v>70.474540000000005</v>
      </c>
      <c r="T296">
        <v>30</v>
      </c>
      <c r="U296">
        <f t="shared" si="36"/>
        <v>15.48672</v>
      </c>
      <c r="V296">
        <f t="shared" si="37"/>
        <v>30.779779999999999</v>
      </c>
      <c r="W296">
        <v>30</v>
      </c>
      <c r="X296">
        <f t="shared" si="38"/>
        <v>36.118359999999996</v>
      </c>
      <c r="Y296">
        <f t="shared" si="39"/>
        <v>54.919619999999995</v>
      </c>
      <c r="Z296">
        <v>30</v>
      </c>
      <c r="AA296">
        <f t="shared" si="40"/>
        <v>30.054933333333334</v>
      </c>
      <c r="AB296">
        <f t="shared" si="41"/>
        <v>140.76930000000002</v>
      </c>
      <c r="AC296">
        <v>30</v>
      </c>
      <c r="AD296">
        <f t="shared" si="42"/>
        <v>17.963775000000002</v>
      </c>
      <c r="AE296">
        <f t="shared" si="43"/>
        <v>102.23805</v>
      </c>
      <c r="AF296">
        <v>30</v>
      </c>
      <c r="AG296">
        <f t="shared" si="44"/>
        <v>24.222366666666669</v>
      </c>
      <c r="AH296">
        <f t="shared" si="45"/>
        <v>81.226166666666657</v>
      </c>
      <c r="AI296">
        <v>30</v>
      </c>
      <c r="AJ296">
        <f t="shared" si="46"/>
        <v>17.591899999999999</v>
      </c>
      <c r="AK296">
        <f t="shared" si="47"/>
        <v>73.163933333333333</v>
      </c>
      <c r="AL296">
        <v>30</v>
      </c>
      <c r="AM296">
        <f t="shared" si="48"/>
        <v>8.2575499999999984</v>
      </c>
      <c r="AN296">
        <f t="shared" si="49"/>
        <v>76.030900000000003</v>
      </c>
      <c r="AO296">
        <v>30</v>
      </c>
      <c r="AP296">
        <f t="shared" si="50"/>
        <v>14.673566666666666</v>
      </c>
      <c r="AQ296">
        <f t="shared" si="51"/>
        <v>50.02406666666667</v>
      </c>
      <c r="AR296">
        <v>30</v>
      </c>
      <c r="AS296">
        <f t="shared" si="52"/>
        <v>23.508666666666667</v>
      </c>
      <c r="AT296">
        <f t="shared" si="53"/>
        <v>52.611166666666669</v>
      </c>
      <c r="AW296" s="3">
        <f t="shared" si="54"/>
        <v>18.280794</v>
      </c>
      <c r="AX296" s="3">
        <f t="shared" si="55"/>
        <v>7.6477932188093725</v>
      </c>
      <c r="AY296" s="3">
        <f t="shared" si="56"/>
        <v>1.9746517181124477</v>
      </c>
      <c r="BB296" s="3">
        <f t="shared" si="57"/>
        <v>72.615312111111109</v>
      </c>
      <c r="BC296" s="3">
        <f t="shared" si="58"/>
        <v>28.426534431983839</v>
      </c>
      <c r="BD296" s="3">
        <f t="shared" si="59"/>
        <v>7.3396996296976749</v>
      </c>
    </row>
    <row r="297" spans="2:56" x14ac:dyDescent="0.65">
      <c r="B297">
        <v>35</v>
      </c>
      <c r="C297">
        <f t="shared" si="24"/>
        <v>14.871459999999999</v>
      </c>
      <c r="D297">
        <f t="shared" si="25"/>
        <v>78.344359999999995</v>
      </c>
      <c r="E297">
        <v>35</v>
      </c>
      <c r="F297">
        <f t="shared" si="26"/>
        <v>8.2492000000000001</v>
      </c>
      <c r="G297">
        <f t="shared" si="27"/>
        <v>27.738849999999999</v>
      </c>
      <c r="H297">
        <v>35</v>
      </c>
      <c r="I297">
        <f t="shared" si="28"/>
        <v>12.410066666666665</v>
      </c>
      <c r="J297">
        <f t="shared" si="29"/>
        <v>56.108333333333327</v>
      </c>
      <c r="K297">
        <v>35</v>
      </c>
      <c r="L297">
        <f t="shared" si="30"/>
        <v>19.936375000000002</v>
      </c>
      <c r="M297">
        <f t="shared" si="31"/>
        <v>76.597800000000007</v>
      </c>
      <c r="N297">
        <v>35</v>
      </c>
      <c r="O297">
        <f t="shared" si="32"/>
        <v>21.127066666666668</v>
      </c>
      <c r="P297">
        <f t="shared" si="33"/>
        <v>100.22426666666667</v>
      </c>
      <c r="Q297">
        <v>35</v>
      </c>
      <c r="R297">
        <f t="shared" si="34"/>
        <v>14.592975000000001</v>
      </c>
      <c r="S297">
        <f t="shared" si="35"/>
        <v>61.598200000000006</v>
      </c>
      <c r="T297">
        <v>35</v>
      </c>
      <c r="U297">
        <f t="shared" si="36"/>
        <v>15.636140000000001</v>
      </c>
      <c r="V297">
        <f t="shared" si="37"/>
        <v>25.218200000000003</v>
      </c>
      <c r="W297">
        <v>35</v>
      </c>
      <c r="X297">
        <f t="shared" si="38"/>
        <v>37.619979999999998</v>
      </c>
      <c r="Y297">
        <f t="shared" si="39"/>
        <v>56.829319999999996</v>
      </c>
      <c r="Z297">
        <v>35</v>
      </c>
      <c r="AA297">
        <f t="shared" si="40"/>
        <v>26.360033333333334</v>
      </c>
      <c r="AB297">
        <f t="shared" si="41"/>
        <v>134.00723333333335</v>
      </c>
      <c r="AC297">
        <v>35</v>
      </c>
      <c r="AD297">
        <f t="shared" si="42"/>
        <v>23.268139999999999</v>
      </c>
      <c r="AE297">
        <f t="shared" si="43"/>
        <v>96.875820000000004</v>
      </c>
      <c r="AF297">
        <v>35</v>
      </c>
      <c r="AG297">
        <f t="shared" si="44"/>
        <v>21.990924999999997</v>
      </c>
      <c r="AH297">
        <f t="shared" si="45"/>
        <v>81.529899999999998</v>
      </c>
      <c r="AI297">
        <v>35</v>
      </c>
      <c r="AJ297">
        <f t="shared" si="46"/>
        <v>17.2593</v>
      </c>
      <c r="AK297">
        <f t="shared" si="47"/>
        <v>63.170033333333329</v>
      </c>
      <c r="AL297">
        <v>35</v>
      </c>
      <c r="AM297">
        <f t="shared" si="48"/>
        <v>9.4998000000000005</v>
      </c>
      <c r="AN297">
        <f t="shared" si="49"/>
        <v>81.694933333333324</v>
      </c>
      <c r="AO297">
        <v>35</v>
      </c>
      <c r="AP297">
        <f t="shared" si="50"/>
        <v>17.548749999999998</v>
      </c>
      <c r="AQ297">
        <f t="shared" si="51"/>
        <v>50.859750000000005</v>
      </c>
      <c r="AR297">
        <v>35</v>
      </c>
      <c r="AS297">
        <f t="shared" si="52"/>
        <v>21.596599999999999</v>
      </c>
      <c r="AT297">
        <f t="shared" si="53"/>
        <v>56.122733333333336</v>
      </c>
      <c r="AW297" s="3">
        <f t="shared" si="54"/>
        <v>18.797787444444445</v>
      </c>
      <c r="AX297" s="3">
        <f t="shared" si="55"/>
        <v>7.032049212361974</v>
      </c>
      <c r="AY297" s="3">
        <f t="shared" si="56"/>
        <v>1.8156672992792604</v>
      </c>
      <c r="BB297" s="3">
        <f t="shared" si="57"/>
        <v>69.794648888888872</v>
      </c>
      <c r="BC297" s="3">
        <f t="shared" si="58"/>
        <v>27.017284295375195</v>
      </c>
      <c r="BD297" s="3">
        <f t="shared" si="59"/>
        <v>6.9758328090492876</v>
      </c>
    </row>
    <row r="298" spans="2:56" x14ac:dyDescent="0.65">
      <c r="B298">
        <v>40</v>
      </c>
      <c r="C298">
        <f t="shared" si="24"/>
        <v>13.8154</v>
      </c>
      <c r="D298">
        <f t="shared" si="25"/>
        <v>72.951899999999995</v>
      </c>
      <c r="E298">
        <v>40</v>
      </c>
      <c r="F298">
        <f t="shared" si="26"/>
        <v>10.6838</v>
      </c>
      <c r="G298">
        <f t="shared" si="27"/>
        <v>32.749200000000002</v>
      </c>
      <c r="H298">
        <v>40</v>
      </c>
      <c r="I298">
        <f t="shared" si="28"/>
        <v>13.639050000000001</v>
      </c>
      <c r="J298">
        <f t="shared" si="29"/>
        <v>56.289724999999997</v>
      </c>
      <c r="K298">
        <v>40</v>
      </c>
      <c r="L298">
        <f t="shared" si="30"/>
        <v>19.7942</v>
      </c>
      <c r="M298">
        <f t="shared" si="31"/>
        <v>62.114533333333327</v>
      </c>
      <c r="N298">
        <v>40</v>
      </c>
      <c r="O298">
        <f t="shared" si="32"/>
        <v>16.935625000000002</v>
      </c>
      <c r="P298">
        <f t="shared" si="33"/>
        <v>79.963349999999991</v>
      </c>
      <c r="Q298">
        <v>40</v>
      </c>
      <c r="R298">
        <f t="shared" si="34"/>
        <v>13.28604</v>
      </c>
      <c r="S298">
        <f t="shared" si="35"/>
        <v>52.140259999999998</v>
      </c>
      <c r="T298">
        <v>40</v>
      </c>
      <c r="U298">
        <f t="shared" si="36"/>
        <v>17.735300000000002</v>
      </c>
      <c r="V298">
        <f t="shared" si="37"/>
        <v>25.397825000000001</v>
      </c>
      <c r="W298">
        <v>40</v>
      </c>
      <c r="X298">
        <f t="shared" si="38"/>
        <v>29.036939999999998</v>
      </c>
      <c r="Y298">
        <f t="shared" si="39"/>
        <v>49.681780000000003</v>
      </c>
      <c r="Z298">
        <v>40</v>
      </c>
      <c r="AA298">
        <f t="shared" si="40"/>
        <v>33.233533333333334</v>
      </c>
      <c r="AB298">
        <f t="shared" si="41"/>
        <v>131.78016666666667</v>
      </c>
      <c r="AC298">
        <v>40</v>
      </c>
      <c r="AD298">
        <f t="shared" si="42"/>
        <v>27.561225</v>
      </c>
      <c r="AE298">
        <f t="shared" si="43"/>
        <v>98.924049999999994</v>
      </c>
      <c r="AF298">
        <v>40</v>
      </c>
      <c r="AG298">
        <f t="shared" si="44"/>
        <v>35.595333333333336</v>
      </c>
      <c r="AH298">
        <f t="shared" si="45"/>
        <v>73.536533333333338</v>
      </c>
      <c r="AI298">
        <v>40</v>
      </c>
      <c r="AJ298">
        <f t="shared" si="46"/>
        <v>18.419899999999998</v>
      </c>
      <c r="AK298">
        <f t="shared" si="47"/>
        <v>65.8733</v>
      </c>
      <c r="AL298">
        <v>40</v>
      </c>
      <c r="AM298">
        <f t="shared" si="48"/>
        <v>9.0184500000000014</v>
      </c>
      <c r="AN298">
        <f t="shared" si="49"/>
        <v>67.424899999999994</v>
      </c>
      <c r="AO298">
        <v>40</v>
      </c>
      <c r="AP298">
        <f t="shared" si="50"/>
        <v>23.583500000000001</v>
      </c>
      <c r="AQ298">
        <f t="shared" si="51"/>
        <v>53.611933333333333</v>
      </c>
      <c r="AR298">
        <v>40</v>
      </c>
      <c r="AS298">
        <f t="shared" si="52"/>
        <v>20.916033333333331</v>
      </c>
      <c r="AT298">
        <f t="shared" si="53"/>
        <v>57.231299999999997</v>
      </c>
      <c r="AW298" s="3">
        <f t="shared" si="54"/>
        <v>20.216955333333338</v>
      </c>
      <c r="AX298" s="3">
        <f t="shared" si="55"/>
        <v>7.8246889312462766</v>
      </c>
      <c r="AY298" s="3">
        <f t="shared" si="56"/>
        <v>2.0203259946646894</v>
      </c>
      <c r="BB298" s="3">
        <f t="shared" si="57"/>
        <v>65.311383777777777</v>
      </c>
      <c r="BC298" s="3">
        <f t="shared" si="58"/>
        <v>24.843952844933369</v>
      </c>
      <c r="BD298" s="3">
        <f t="shared" si="59"/>
        <v>6.4146810414926207</v>
      </c>
    </row>
    <row r="299" spans="2:56" x14ac:dyDescent="0.65">
      <c r="B299">
        <v>45</v>
      </c>
      <c r="C299">
        <f t="shared" si="24"/>
        <v>16.840525</v>
      </c>
      <c r="D299">
        <f t="shared" si="25"/>
        <v>70.250349999999997</v>
      </c>
      <c r="E299">
        <v>45</v>
      </c>
      <c r="F299">
        <f t="shared" si="26"/>
        <v>15.584899999999999</v>
      </c>
      <c r="G299">
        <f t="shared" si="27"/>
        <v>34.267933333333332</v>
      </c>
      <c r="H299">
        <v>45</v>
      </c>
      <c r="I299">
        <f t="shared" si="28"/>
        <v>17.3369</v>
      </c>
      <c r="J299">
        <f t="shared" si="29"/>
        <v>49.344625000000001</v>
      </c>
      <c r="K299">
        <v>45</v>
      </c>
      <c r="L299">
        <f t="shared" si="30"/>
        <v>21.942166666666665</v>
      </c>
      <c r="M299">
        <f t="shared" si="31"/>
        <v>48.513766666666669</v>
      </c>
      <c r="N299">
        <v>45</v>
      </c>
      <c r="O299">
        <f t="shared" si="32"/>
        <v>25.577566666666669</v>
      </c>
      <c r="P299">
        <f t="shared" si="33"/>
        <v>72.896766666666664</v>
      </c>
      <c r="Q299">
        <v>45</v>
      </c>
      <c r="R299">
        <f t="shared" si="34"/>
        <v>17.269100000000002</v>
      </c>
      <c r="S299">
        <f t="shared" si="35"/>
        <v>59.958800000000004</v>
      </c>
      <c r="T299">
        <v>45</v>
      </c>
      <c r="U299">
        <f t="shared" si="36"/>
        <v>20.9741</v>
      </c>
      <c r="V299">
        <f t="shared" si="37"/>
        <v>29.065080000000002</v>
      </c>
      <c r="W299">
        <v>45</v>
      </c>
      <c r="X299">
        <f t="shared" si="38"/>
        <v>25.112400000000001</v>
      </c>
      <c r="Y299">
        <f t="shared" si="39"/>
        <v>65.024940000000001</v>
      </c>
      <c r="Z299">
        <v>45</v>
      </c>
      <c r="AA299">
        <f t="shared" si="40"/>
        <v>40.773800000000001</v>
      </c>
      <c r="AB299">
        <f t="shared" si="41"/>
        <v>136.703</v>
      </c>
      <c r="AC299">
        <v>45</v>
      </c>
      <c r="AD299">
        <f t="shared" si="42"/>
        <v>29.018974999999998</v>
      </c>
      <c r="AE299">
        <f t="shared" si="43"/>
        <v>92.705025000000006</v>
      </c>
      <c r="AF299">
        <v>45</v>
      </c>
      <c r="AG299">
        <f t="shared" si="44"/>
        <v>40.264999999999993</v>
      </c>
      <c r="AH299">
        <f t="shared" si="45"/>
        <v>70.193133333333336</v>
      </c>
      <c r="AI299">
        <v>45</v>
      </c>
      <c r="AJ299">
        <f t="shared" si="46"/>
        <v>20.855799999999999</v>
      </c>
      <c r="AK299">
        <f t="shared" si="47"/>
        <v>71.287466666666674</v>
      </c>
      <c r="AL299">
        <v>45</v>
      </c>
      <c r="AM299">
        <f t="shared" si="48"/>
        <v>10.76915</v>
      </c>
      <c r="AN299">
        <f t="shared" si="49"/>
        <v>60.611850000000004</v>
      </c>
      <c r="AO299">
        <v>45</v>
      </c>
      <c r="AP299">
        <f t="shared" si="50"/>
        <v>41.6205</v>
      </c>
      <c r="AQ299">
        <f t="shared" si="51"/>
        <v>60.58603333333334</v>
      </c>
      <c r="AR299">
        <v>45</v>
      </c>
      <c r="AS299">
        <f t="shared" si="52"/>
        <v>23.7971</v>
      </c>
      <c r="AT299">
        <f t="shared" si="53"/>
        <v>55.669499999999999</v>
      </c>
      <c r="AW299" s="3">
        <f t="shared" si="54"/>
        <v>24.515865555555553</v>
      </c>
      <c r="AX299" s="3">
        <f t="shared" si="55"/>
        <v>9.2788804006129091</v>
      </c>
      <c r="AY299" s="3">
        <f t="shared" si="56"/>
        <v>2.3957966175349465</v>
      </c>
      <c r="BB299" s="3">
        <f t="shared" si="57"/>
        <v>65.138551333333325</v>
      </c>
      <c r="BC299" s="3">
        <f t="shared" si="58"/>
        <v>24.452543435202141</v>
      </c>
      <c r="BD299" s="3">
        <f t="shared" si="59"/>
        <v>6.3136195664634265</v>
      </c>
    </row>
    <row r="300" spans="2:56" x14ac:dyDescent="0.65">
      <c r="B300">
        <v>50</v>
      </c>
      <c r="C300">
        <f t="shared" si="24"/>
        <v>24.099779999999999</v>
      </c>
      <c r="D300">
        <f t="shared" si="25"/>
        <v>74.49494</v>
      </c>
      <c r="E300">
        <v>50</v>
      </c>
      <c r="F300">
        <f t="shared" si="26"/>
        <v>24.164500000000004</v>
      </c>
      <c r="G300">
        <f t="shared" si="27"/>
        <v>29.932966666666669</v>
      </c>
      <c r="H300">
        <v>50</v>
      </c>
      <c r="I300">
        <f t="shared" si="28"/>
        <v>25.089324999999999</v>
      </c>
      <c r="J300">
        <f t="shared" si="29"/>
        <v>50.742649999999998</v>
      </c>
      <c r="K300">
        <v>50</v>
      </c>
      <c r="L300">
        <f t="shared" si="30"/>
        <v>26.031324999999999</v>
      </c>
      <c r="M300">
        <f t="shared" si="31"/>
        <v>47.547349999999994</v>
      </c>
      <c r="N300">
        <v>50</v>
      </c>
      <c r="O300">
        <f t="shared" si="32"/>
        <v>42.102699999999999</v>
      </c>
      <c r="P300">
        <f t="shared" si="33"/>
        <v>79.084824999999995</v>
      </c>
      <c r="Q300">
        <v>50</v>
      </c>
      <c r="R300">
        <f t="shared" si="34"/>
        <v>27.75732</v>
      </c>
      <c r="S300">
        <f t="shared" si="35"/>
        <v>58.051580000000001</v>
      </c>
      <c r="T300">
        <v>50</v>
      </c>
      <c r="U300">
        <f t="shared" si="36"/>
        <v>28.446559999999998</v>
      </c>
      <c r="V300">
        <f t="shared" si="37"/>
        <v>32.824599999999997</v>
      </c>
      <c r="W300">
        <v>50</v>
      </c>
      <c r="X300">
        <f t="shared" si="38"/>
        <v>26.245659999999997</v>
      </c>
      <c r="Y300">
        <f t="shared" si="39"/>
        <v>61.349640000000001</v>
      </c>
      <c r="Z300">
        <v>50</v>
      </c>
      <c r="AA300">
        <f t="shared" si="40"/>
        <v>47.441800000000001</v>
      </c>
      <c r="AB300">
        <f t="shared" si="41"/>
        <v>134.50783333333334</v>
      </c>
      <c r="AC300">
        <v>50</v>
      </c>
      <c r="AD300">
        <f t="shared" si="42"/>
        <v>26.627600000000001</v>
      </c>
      <c r="AE300">
        <f t="shared" si="43"/>
        <v>91.380839999999992</v>
      </c>
      <c r="AF300">
        <v>50</v>
      </c>
      <c r="AG300">
        <f t="shared" si="44"/>
        <v>30.437033333333336</v>
      </c>
      <c r="AH300">
        <f t="shared" si="45"/>
        <v>70.578900000000004</v>
      </c>
      <c r="AI300">
        <v>50</v>
      </c>
      <c r="AJ300">
        <f t="shared" si="46"/>
        <v>24.825733333333332</v>
      </c>
      <c r="AK300">
        <f t="shared" si="47"/>
        <v>74.149933333333351</v>
      </c>
      <c r="AL300">
        <v>50</v>
      </c>
      <c r="AM300">
        <f t="shared" si="48"/>
        <v>15.703675</v>
      </c>
      <c r="AN300">
        <f t="shared" si="49"/>
        <v>70.419624999999996</v>
      </c>
      <c r="AO300">
        <v>50</v>
      </c>
      <c r="AP300">
        <f t="shared" si="50"/>
        <v>48.790999999999997</v>
      </c>
      <c r="AQ300">
        <f t="shared" si="51"/>
        <v>65.738900000000001</v>
      </c>
      <c r="AR300">
        <v>50</v>
      </c>
      <c r="AS300">
        <f t="shared" si="52"/>
        <v>32.768933333333337</v>
      </c>
      <c r="AT300">
        <f t="shared" si="53"/>
        <v>55.474433333333337</v>
      </c>
      <c r="AW300" s="3">
        <f t="shared" si="54"/>
        <v>30.035529666666665</v>
      </c>
      <c r="AX300" s="3">
        <f t="shared" si="55"/>
        <v>8.8860644482445643</v>
      </c>
      <c r="AY300" s="3">
        <f t="shared" si="56"/>
        <v>2.2943719747584663</v>
      </c>
      <c r="BB300" s="3">
        <f t="shared" si="57"/>
        <v>66.418601111111101</v>
      </c>
      <c r="BC300" s="3">
        <f t="shared" si="58"/>
        <v>24.297549085611994</v>
      </c>
      <c r="BD300" s="3">
        <f t="shared" si="59"/>
        <v>6.2736001974821667</v>
      </c>
    </row>
    <row r="301" spans="2:56" x14ac:dyDescent="0.65">
      <c r="B301">
        <v>55</v>
      </c>
      <c r="C301">
        <f t="shared" si="24"/>
        <v>43.799840000000003</v>
      </c>
      <c r="D301">
        <f t="shared" si="25"/>
        <v>75.790779999999998</v>
      </c>
      <c r="E301">
        <v>55</v>
      </c>
      <c r="F301">
        <f t="shared" si="26"/>
        <v>40.91876666666667</v>
      </c>
      <c r="G301">
        <f t="shared" si="27"/>
        <v>31.114366666666669</v>
      </c>
      <c r="H301">
        <v>55</v>
      </c>
      <c r="I301">
        <f t="shared" si="28"/>
        <v>33.387274999999995</v>
      </c>
      <c r="J301">
        <f t="shared" si="29"/>
        <v>50.271050000000002</v>
      </c>
      <c r="K301">
        <v>55</v>
      </c>
      <c r="L301">
        <f t="shared" si="30"/>
        <v>38.015724999999996</v>
      </c>
      <c r="M301">
        <f t="shared" si="31"/>
        <v>58.747450000000001</v>
      </c>
      <c r="N301">
        <v>55</v>
      </c>
      <c r="O301">
        <f t="shared" si="32"/>
        <v>75.314399999999992</v>
      </c>
      <c r="P301">
        <f t="shared" si="33"/>
        <v>75.361449999999991</v>
      </c>
      <c r="Q301">
        <v>55</v>
      </c>
      <c r="R301">
        <f t="shared" si="34"/>
        <v>57.283320000000003</v>
      </c>
      <c r="S301">
        <f t="shared" si="35"/>
        <v>57.297719999999991</v>
      </c>
      <c r="T301">
        <v>55</v>
      </c>
      <c r="U301">
        <f t="shared" si="36"/>
        <v>38.724139999999998</v>
      </c>
      <c r="V301">
        <f t="shared" si="37"/>
        <v>30.618680000000001</v>
      </c>
      <c r="W301">
        <v>55</v>
      </c>
      <c r="X301">
        <f t="shared" si="38"/>
        <v>29.351900000000001</v>
      </c>
      <c r="Y301">
        <f t="shared" si="39"/>
        <v>60.203560000000003</v>
      </c>
      <c r="Z301">
        <v>55</v>
      </c>
      <c r="AA301">
        <f t="shared" si="40"/>
        <v>54.419900000000005</v>
      </c>
      <c r="AB301">
        <f t="shared" si="41"/>
        <v>129.77783333333332</v>
      </c>
      <c r="AC301">
        <v>55</v>
      </c>
      <c r="AD301">
        <f t="shared" si="42"/>
        <v>45.387340000000002</v>
      </c>
      <c r="AE301">
        <f t="shared" si="43"/>
        <v>93.328299999999984</v>
      </c>
      <c r="AF301">
        <v>55</v>
      </c>
      <c r="AG301">
        <f t="shared" si="44"/>
        <v>41.005333333333333</v>
      </c>
      <c r="AH301">
        <f t="shared" si="45"/>
        <v>86.114166666666662</v>
      </c>
      <c r="AI301">
        <v>55</v>
      </c>
      <c r="AJ301">
        <f t="shared" si="46"/>
        <v>28.344033333333332</v>
      </c>
      <c r="AK301">
        <f t="shared" si="47"/>
        <v>65.338200000000001</v>
      </c>
      <c r="AL301">
        <v>55</v>
      </c>
      <c r="AM301">
        <f t="shared" si="48"/>
        <v>21.763424999999998</v>
      </c>
      <c r="AN301">
        <f t="shared" si="49"/>
        <v>79.322549999999993</v>
      </c>
      <c r="AO301">
        <v>55</v>
      </c>
      <c r="AP301">
        <f t="shared" si="50"/>
        <v>75.129966666666675</v>
      </c>
      <c r="AQ301">
        <f t="shared" si="51"/>
        <v>64.181066666666666</v>
      </c>
      <c r="AR301">
        <v>55</v>
      </c>
      <c r="AS301">
        <f t="shared" si="52"/>
        <v>70.084799999999987</v>
      </c>
      <c r="AT301">
        <f t="shared" si="53"/>
        <v>51.874300000000005</v>
      </c>
      <c r="AW301" s="3">
        <f t="shared" si="54"/>
        <v>46.195344333333324</v>
      </c>
      <c r="AX301" s="3">
        <f t="shared" si="55"/>
        <v>16.316975809099446</v>
      </c>
      <c r="AY301" s="3">
        <f t="shared" si="56"/>
        <v>4.2130250379407634</v>
      </c>
      <c r="BB301" s="3">
        <f t="shared" si="57"/>
        <v>67.289431555555538</v>
      </c>
      <c r="BC301" s="3">
        <f t="shared" si="58"/>
        <v>23.995179401334834</v>
      </c>
      <c r="BD301" s="3">
        <f t="shared" si="59"/>
        <v>6.1955286807086045</v>
      </c>
    </row>
    <row r="302" spans="2:56" x14ac:dyDescent="0.65">
      <c r="B302">
        <v>60</v>
      </c>
      <c r="C302">
        <f t="shared" si="24"/>
        <v>61.701450000000001</v>
      </c>
      <c r="D302">
        <f t="shared" si="25"/>
        <v>73.551074999999997</v>
      </c>
      <c r="E302">
        <v>60</v>
      </c>
      <c r="F302">
        <f t="shared" si="26"/>
        <v>67.492166666666662</v>
      </c>
      <c r="G302">
        <f t="shared" si="27"/>
        <v>30.648966666666666</v>
      </c>
      <c r="H302">
        <v>60</v>
      </c>
      <c r="I302">
        <f t="shared" si="28"/>
        <v>68.583275</v>
      </c>
      <c r="J302">
        <f t="shared" si="29"/>
        <v>59.117824999999996</v>
      </c>
      <c r="K302">
        <v>60</v>
      </c>
      <c r="L302">
        <f t="shared" si="30"/>
        <v>60.602566666666668</v>
      </c>
      <c r="M302">
        <f t="shared" si="31"/>
        <v>64.807466666666656</v>
      </c>
      <c r="N302">
        <v>60</v>
      </c>
      <c r="O302">
        <f t="shared" si="32"/>
        <v>130.28579999999999</v>
      </c>
      <c r="P302">
        <f t="shared" si="33"/>
        <v>78.568933333333334</v>
      </c>
      <c r="Q302">
        <v>60</v>
      </c>
      <c r="R302">
        <f t="shared" si="34"/>
        <v>123.85237499999999</v>
      </c>
      <c r="S302">
        <f t="shared" si="35"/>
        <v>63.523325</v>
      </c>
      <c r="T302">
        <v>60</v>
      </c>
      <c r="U302">
        <f t="shared" si="36"/>
        <v>113.92739999999999</v>
      </c>
      <c r="V302">
        <f t="shared" si="37"/>
        <v>30.942640000000001</v>
      </c>
      <c r="W302">
        <v>60</v>
      </c>
      <c r="X302">
        <f t="shared" si="38"/>
        <v>38.038139999999999</v>
      </c>
      <c r="Y302">
        <f t="shared" si="39"/>
        <v>49.069699999999997</v>
      </c>
      <c r="Z302">
        <v>60</v>
      </c>
      <c r="AA302">
        <f t="shared" si="40"/>
        <v>65.048566666666673</v>
      </c>
      <c r="AB302">
        <f t="shared" si="41"/>
        <v>122.43676666666666</v>
      </c>
      <c r="AC302">
        <v>60</v>
      </c>
      <c r="AD302">
        <f t="shared" si="42"/>
        <v>72.077275</v>
      </c>
      <c r="AE302">
        <f t="shared" si="43"/>
        <v>119.5086</v>
      </c>
      <c r="AF302">
        <v>60</v>
      </c>
      <c r="AG302">
        <f t="shared" si="44"/>
        <v>56.411233333333335</v>
      </c>
      <c r="AH302">
        <f t="shared" si="45"/>
        <v>95.694966666666673</v>
      </c>
      <c r="AI302">
        <v>60</v>
      </c>
      <c r="AJ302">
        <f t="shared" si="46"/>
        <v>35.526566666666668</v>
      </c>
      <c r="AK302">
        <f t="shared" si="47"/>
        <v>60.537366666666664</v>
      </c>
      <c r="AL302">
        <v>60</v>
      </c>
      <c r="AM302">
        <f t="shared" si="48"/>
        <v>42.610150000000004</v>
      </c>
      <c r="AN302">
        <f t="shared" si="49"/>
        <v>69.064674999999994</v>
      </c>
      <c r="AO302">
        <v>60</v>
      </c>
      <c r="AP302">
        <f t="shared" si="50"/>
        <v>105.81196666666666</v>
      </c>
      <c r="AQ302">
        <f t="shared" si="51"/>
        <v>59.625099999999996</v>
      </c>
      <c r="AR302">
        <v>60</v>
      </c>
      <c r="AS302">
        <f t="shared" si="52"/>
        <v>97.075333333333333</v>
      </c>
      <c r="AT302">
        <f t="shared" si="53"/>
        <v>53.414666666666669</v>
      </c>
      <c r="AW302" s="3">
        <f t="shared" si="54"/>
        <v>75.936284333333333</v>
      </c>
      <c r="AX302" s="3">
        <f t="shared" si="55"/>
        <v>29.765968657148143</v>
      </c>
      <c r="AY302" s="3">
        <f t="shared" si="56"/>
        <v>7.6855400595244472</v>
      </c>
      <c r="BB302" s="3">
        <f t="shared" si="57"/>
        <v>68.700804888888882</v>
      </c>
      <c r="BC302" s="3">
        <f t="shared" si="58"/>
        <v>25.941194547926401</v>
      </c>
      <c r="BD302" s="3">
        <f t="shared" si="59"/>
        <v>6.6979876309897062</v>
      </c>
    </row>
    <row r="303" spans="2:56" x14ac:dyDescent="0.65">
      <c r="B303">
        <v>65</v>
      </c>
      <c r="C303">
        <f t="shared" si="24"/>
        <v>125.98795000000001</v>
      </c>
      <c r="D303">
        <f t="shared" si="25"/>
        <v>86.875950000000003</v>
      </c>
      <c r="E303">
        <v>65</v>
      </c>
      <c r="F303">
        <f t="shared" si="26"/>
        <v>103.4609</v>
      </c>
      <c r="G303">
        <f t="shared" si="27"/>
        <v>30.374933333333331</v>
      </c>
      <c r="H303">
        <v>65</v>
      </c>
      <c r="I303">
        <f t="shared" si="28"/>
        <v>131.74639999999999</v>
      </c>
      <c r="J303">
        <f t="shared" si="29"/>
        <v>56.754474999999999</v>
      </c>
      <c r="K303">
        <v>65</v>
      </c>
      <c r="L303">
        <f t="shared" si="30"/>
        <v>76.780933333333337</v>
      </c>
      <c r="M303">
        <f t="shared" si="31"/>
        <v>66.322266666666664</v>
      </c>
      <c r="N303">
        <v>65</v>
      </c>
      <c r="O303">
        <f t="shared" si="32"/>
        <v>159.696775</v>
      </c>
      <c r="P303">
        <f t="shared" si="33"/>
        <v>98.518849999999986</v>
      </c>
      <c r="Q303">
        <v>65</v>
      </c>
      <c r="R303">
        <f t="shared" si="34"/>
        <v>188.50102000000001</v>
      </c>
      <c r="S303">
        <f t="shared" si="35"/>
        <v>63.150080000000003</v>
      </c>
      <c r="T303">
        <v>65</v>
      </c>
      <c r="U303">
        <f t="shared" si="36"/>
        <v>224.82104999999999</v>
      </c>
      <c r="V303">
        <f t="shared" si="37"/>
        <v>39.002000000000002</v>
      </c>
      <c r="W303">
        <v>65</v>
      </c>
      <c r="X303">
        <f t="shared" si="38"/>
        <v>93.293140000000008</v>
      </c>
      <c r="Y303">
        <f t="shared" si="39"/>
        <v>53.741079999999997</v>
      </c>
      <c r="Z303">
        <v>65</v>
      </c>
      <c r="AA303">
        <f t="shared" si="40"/>
        <v>103.93456666666667</v>
      </c>
      <c r="AB303">
        <f t="shared" si="41"/>
        <v>108.70843333333333</v>
      </c>
      <c r="AC303">
        <v>65</v>
      </c>
      <c r="AD303">
        <f t="shared" si="42"/>
        <v>109.68790000000001</v>
      </c>
      <c r="AE303">
        <f t="shared" si="43"/>
        <v>124.52609999999999</v>
      </c>
      <c r="AF303">
        <v>65</v>
      </c>
      <c r="AG303">
        <f t="shared" si="44"/>
        <v>83.715066666666658</v>
      </c>
      <c r="AH303">
        <f t="shared" si="45"/>
        <v>87.968166666666662</v>
      </c>
      <c r="AI303">
        <v>65</v>
      </c>
      <c r="AJ303">
        <f t="shared" si="46"/>
        <v>44.812799999999996</v>
      </c>
      <c r="AK303">
        <f t="shared" si="47"/>
        <v>54.798999999999999</v>
      </c>
      <c r="AL303">
        <v>65</v>
      </c>
      <c r="AM303">
        <f t="shared" si="48"/>
        <v>85.643024999999994</v>
      </c>
      <c r="AN303">
        <f t="shared" si="49"/>
        <v>77.048699999999997</v>
      </c>
      <c r="AO303">
        <v>65</v>
      </c>
      <c r="AP303">
        <f t="shared" si="50"/>
        <v>129.6645</v>
      </c>
      <c r="AQ303">
        <f t="shared" si="51"/>
        <v>46.663533333333334</v>
      </c>
      <c r="AR303">
        <v>65</v>
      </c>
      <c r="AS303">
        <f t="shared" si="52"/>
        <v>105.18583333333333</v>
      </c>
      <c r="AT303">
        <f t="shared" si="53"/>
        <v>54.844466666666669</v>
      </c>
      <c r="AW303" s="3">
        <f t="shared" si="54"/>
        <v>117.79545733333335</v>
      </c>
      <c r="AX303" s="3">
        <f t="shared" si="55"/>
        <v>43.999021410668263</v>
      </c>
      <c r="AY303" s="3">
        <f t="shared" si="56"/>
        <v>11.360498478196115</v>
      </c>
      <c r="BB303" s="3">
        <f t="shared" si="57"/>
        <v>69.953202333333337</v>
      </c>
      <c r="BC303" s="3">
        <f t="shared" si="58"/>
        <v>25.792355378797392</v>
      </c>
      <c r="BD303" s="3">
        <f t="shared" si="59"/>
        <v>6.6595575227697061</v>
      </c>
    </row>
    <row r="304" spans="2:56" x14ac:dyDescent="0.65">
      <c r="B304">
        <v>70</v>
      </c>
      <c r="C304">
        <f t="shared" si="24"/>
        <v>159.02936</v>
      </c>
      <c r="D304">
        <f t="shared" si="25"/>
        <v>95.218760000000003</v>
      </c>
      <c r="E304">
        <v>70</v>
      </c>
      <c r="F304">
        <f t="shared" si="26"/>
        <v>126.12462500000001</v>
      </c>
      <c r="G304">
        <f t="shared" si="27"/>
        <v>39.263075000000001</v>
      </c>
      <c r="H304">
        <v>70</v>
      </c>
      <c r="I304">
        <f t="shared" si="28"/>
        <v>145.5</v>
      </c>
      <c r="J304">
        <f t="shared" si="29"/>
        <v>44</v>
      </c>
      <c r="K304">
        <v>70</v>
      </c>
      <c r="L304">
        <f t="shared" si="30"/>
        <v>99.196425000000005</v>
      </c>
      <c r="M304">
        <f t="shared" si="31"/>
        <v>67.482900000000001</v>
      </c>
      <c r="N304">
        <v>70</v>
      </c>
      <c r="O304">
        <f t="shared" si="32"/>
        <v>154.9</v>
      </c>
      <c r="P304">
        <f t="shared" si="33"/>
        <v>99.133333333333326</v>
      </c>
      <c r="Q304">
        <v>70</v>
      </c>
      <c r="R304">
        <f t="shared" si="34"/>
        <v>102.66989999999998</v>
      </c>
      <c r="S304">
        <f t="shared" si="35"/>
        <v>66.13355</v>
      </c>
      <c r="T304">
        <v>70</v>
      </c>
      <c r="U304">
        <f t="shared" si="36"/>
        <v>165.64798000000002</v>
      </c>
      <c r="V304">
        <f t="shared" si="37"/>
        <v>29.379339999999996</v>
      </c>
      <c r="W304">
        <v>70</v>
      </c>
      <c r="X304">
        <f t="shared" si="38"/>
        <v>102.06120000000001</v>
      </c>
      <c r="Y304">
        <f t="shared" si="39"/>
        <v>52.390840000000004</v>
      </c>
      <c r="Z304">
        <v>70</v>
      </c>
      <c r="AA304">
        <f t="shared" si="40"/>
        <v>135.10720000000001</v>
      </c>
      <c r="AB304">
        <f t="shared" si="41"/>
        <v>106.21429999999999</v>
      </c>
      <c r="AC304">
        <v>70</v>
      </c>
      <c r="AD304">
        <f t="shared" si="42"/>
        <v>120.56395999999999</v>
      </c>
      <c r="AE304">
        <f t="shared" si="43"/>
        <v>112.63766000000001</v>
      </c>
      <c r="AF304">
        <v>70</v>
      </c>
      <c r="AG304">
        <f t="shared" si="44"/>
        <v>120.19145</v>
      </c>
      <c r="AH304">
        <f t="shared" si="45"/>
        <v>85.748125000000002</v>
      </c>
      <c r="AI304">
        <v>70</v>
      </c>
      <c r="AJ304">
        <f t="shared" si="46"/>
        <v>62.696300000000001</v>
      </c>
      <c r="AK304">
        <f t="shared" si="47"/>
        <v>55.592133333333329</v>
      </c>
      <c r="AL304">
        <v>70</v>
      </c>
      <c r="AM304">
        <f t="shared" si="48"/>
        <v>130.613</v>
      </c>
      <c r="AN304">
        <f t="shared" si="49"/>
        <v>84.151533333333347</v>
      </c>
      <c r="AO304">
        <v>70</v>
      </c>
      <c r="AP304">
        <f t="shared" si="50"/>
        <v>97.150049999999993</v>
      </c>
      <c r="AQ304">
        <f t="shared" si="51"/>
        <v>43.48245</v>
      </c>
      <c r="AR304">
        <v>70</v>
      </c>
      <c r="AS304">
        <f t="shared" si="52"/>
        <v>127.50309999999998</v>
      </c>
      <c r="AT304">
        <f t="shared" si="53"/>
        <v>64.328400000000002</v>
      </c>
      <c r="AW304" s="3">
        <f t="shared" si="54"/>
        <v>123.26363666666666</v>
      </c>
      <c r="AX304" s="3">
        <f t="shared" si="55"/>
        <v>26.597368985744652</v>
      </c>
      <c r="AY304" s="3">
        <f t="shared" si="56"/>
        <v>6.8674111423148458</v>
      </c>
      <c r="BB304" s="3">
        <f t="shared" si="57"/>
        <v>69.677093333333332</v>
      </c>
      <c r="BC304" s="3">
        <f t="shared" si="58"/>
        <v>25.306107688909108</v>
      </c>
      <c r="BD304" s="3">
        <f t="shared" si="59"/>
        <v>6.5340089090984295</v>
      </c>
    </row>
    <row r="305" spans="2:56" x14ac:dyDescent="0.65">
      <c r="B305">
        <v>75</v>
      </c>
      <c r="C305">
        <f t="shared" si="24"/>
        <v>119.058375</v>
      </c>
      <c r="D305">
        <f t="shared" si="25"/>
        <v>78.565200000000004</v>
      </c>
      <c r="E305">
        <v>75</v>
      </c>
      <c r="F305">
        <f t="shared" si="26"/>
        <v>123.265</v>
      </c>
      <c r="G305">
        <f t="shared" si="27"/>
        <v>42.414700000000003</v>
      </c>
      <c r="H305">
        <v>75</v>
      </c>
      <c r="I305">
        <f t="shared" si="28"/>
        <v>103.95000000000002</v>
      </c>
      <c r="J305">
        <f t="shared" si="29"/>
        <v>55.137500000000003</v>
      </c>
      <c r="K305">
        <v>75</v>
      </c>
      <c r="L305">
        <f t="shared" si="30"/>
        <v>151.71903333333333</v>
      </c>
      <c r="M305">
        <f t="shared" si="31"/>
        <v>77.40176666666666</v>
      </c>
      <c r="N305">
        <v>75</v>
      </c>
      <c r="O305">
        <f t="shared" si="32"/>
        <v>136.02500000000001</v>
      </c>
      <c r="P305">
        <f t="shared" si="33"/>
        <v>92.987500000000011</v>
      </c>
      <c r="Q305">
        <v>75</v>
      </c>
      <c r="R305">
        <f t="shared" si="34"/>
        <v>75.01921999999999</v>
      </c>
      <c r="S305">
        <f t="shared" si="35"/>
        <v>58.544140000000006</v>
      </c>
      <c r="T305">
        <v>75</v>
      </c>
      <c r="U305">
        <f t="shared" si="36"/>
        <v>146.2277</v>
      </c>
      <c r="V305">
        <f t="shared" si="37"/>
        <v>26.45684</v>
      </c>
      <c r="W305">
        <v>75</v>
      </c>
      <c r="X305">
        <f t="shared" si="38"/>
        <v>78.211300000000008</v>
      </c>
      <c r="Y305">
        <f t="shared" si="39"/>
        <v>48.210920000000002</v>
      </c>
      <c r="Z305">
        <v>75</v>
      </c>
      <c r="AA305">
        <f t="shared" si="40"/>
        <v>113.89460000000001</v>
      </c>
      <c r="AB305">
        <f t="shared" si="41"/>
        <v>100.07003333333334</v>
      </c>
      <c r="AC305">
        <v>75</v>
      </c>
      <c r="AD305">
        <f t="shared" si="42"/>
        <v>129.54675</v>
      </c>
      <c r="AE305">
        <f t="shared" si="43"/>
        <v>107.30687499999999</v>
      </c>
      <c r="AF305">
        <v>75</v>
      </c>
      <c r="AG305">
        <f t="shared" si="44"/>
        <v>156.82916666666668</v>
      </c>
      <c r="AH305">
        <f t="shared" si="45"/>
        <v>92.185566666666659</v>
      </c>
      <c r="AI305">
        <v>75</v>
      </c>
      <c r="AJ305">
        <f t="shared" si="46"/>
        <v>83.016233333333332</v>
      </c>
      <c r="AK305">
        <f t="shared" si="47"/>
        <v>62.508933333333324</v>
      </c>
      <c r="AL305">
        <v>75</v>
      </c>
      <c r="AM305">
        <f t="shared" si="48"/>
        <v>227.21075000000002</v>
      </c>
      <c r="AN305">
        <f t="shared" si="49"/>
        <v>83.073575000000005</v>
      </c>
      <c r="AO305">
        <v>75</v>
      </c>
      <c r="AP305">
        <f t="shared" si="50"/>
        <v>96.981166666666653</v>
      </c>
      <c r="AQ305">
        <f t="shared" si="51"/>
        <v>44.132066666666674</v>
      </c>
      <c r="AR305">
        <v>75</v>
      </c>
      <c r="AS305">
        <f t="shared" si="52"/>
        <v>165.19456666666667</v>
      </c>
      <c r="AT305">
        <f t="shared" si="53"/>
        <v>63.36396666666667</v>
      </c>
      <c r="AW305" s="3">
        <f t="shared" si="54"/>
        <v>127.07659077777777</v>
      </c>
      <c r="AX305" s="3">
        <f t="shared" si="55"/>
        <v>38.433923046187815</v>
      </c>
      <c r="AY305" s="3">
        <f t="shared" si="56"/>
        <v>9.9235962591535216</v>
      </c>
      <c r="BB305" s="3">
        <f t="shared" si="57"/>
        <v>68.823972222222224</v>
      </c>
      <c r="BC305" s="3">
        <f t="shared" si="58"/>
        <v>22.873724502809281</v>
      </c>
      <c r="BD305" s="3">
        <f t="shared" si="59"/>
        <v>5.9059702710077913</v>
      </c>
    </row>
    <row r="306" spans="2:56" x14ac:dyDescent="0.65">
      <c r="B306">
        <v>80</v>
      </c>
      <c r="C306">
        <f t="shared" si="24"/>
        <v>89.826599999999999</v>
      </c>
      <c r="D306">
        <f t="shared" si="25"/>
        <v>81.520375000000001</v>
      </c>
      <c r="E306">
        <v>80</v>
      </c>
      <c r="F306">
        <f t="shared" si="26"/>
        <v>82.952733333333342</v>
      </c>
      <c r="G306">
        <f t="shared" si="27"/>
        <v>38.209566666666667</v>
      </c>
      <c r="H306">
        <v>80</v>
      </c>
      <c r="I306">
        <f t="shared" si="28"/>
        <v>47.650000000000006</v>
      </c>
      <c r="J306">
        <f t="shared" si="29"/>
        <v>46.875</v>
      </c>
      <c r="K306">
        <v>80</v>
      </c>
      <c r="L306">
        <f t="shared" si="30"/>
        <v>131.27343333333332</v>
      </c>
      <c r="M306">
        <f t="shared" si="31"/>
        <v>75.126933333333326</v>
      </c>
      <c r="N306">
        <v>80</v>
      </c>
      <c r="O306">
        <f t="shared" si="32"/>
        <v>75.416666666666671</v>
      </c>
      <c r="P306">
        <f t="shared" si="33"/>
        <v>80.833333333333343</v>
      </c>
      <c r="Q306">
        <v>80</v>
      </c>
      <c r="R306">
        <f t="shared" si="34"/>
        <v>27.964224999999999</v>
      </c>
      <c r="S306">
        <f t="shared" si="35"/>
        <v>59.788475000000005</v>
      </c>
      <c r="T306">
        <v>80</v>
      </c>
      <c r="U306">
        <f t="shared" si="36"/>
        <v>131.38836000000001</v>
      </c>
      <c r="V306">
        <f t="shared" si="37"/>
        <v>30.892320000000002</v>
      </c>
      <c r="W306">
        <v>80</v>
      </c>
      <c r="X306">
        <f t="shared" si="38"/>
        <v>72.458859999999987</v>
      </c>
      <c r="Y306">
        <f t="shared" si="39"/>
        <v>54.326720000000002</v>
      </c>
      <c r="Z306">
        <v>80</v>
      </c>
      <c r="AA306">
        <f t="shared" si="40"/>
        <v>98.320033333333342</v>
      </c>
      <c r="AB306">
        <f t="shared" si="41"/>
        <v>99.941933333333324</v>
      </c>
      <c r="AC306">
        <v>80</v>
      </c>
      <c r="AD306">
        <f t="shared" si="42"/>
        <v>41.297550000000008</v>
      </c>
      <c r="AE306">
        <f t="shared" si="43"/>
        <v>104.71900000000001</v>
      </c>
      <c r="AF306">
        <v>80</v>
      </c>
      <c r="AG306">
        <f t="shared" si="44"/>
        <v>167.73313333333334</v>
      </c>
      <c r="AH306">
        <f t="shared" si="45"/>
        <v>97.606566666666666</v>
      </c>
      <c r="AI306">
        <v>80</v>
      </c>
      <c r="AJ306">
        <f t="shared" si="46"/>
        <v>94.834133333333341</v>
      </c>
      <c r="AK306">
        <f t="shared" si="47"/>
        <v>69.673033333333322</v>
      </c>
      <c r="AL306">
        <v>80</v>
      </c>
      <c r="AM306">
        <f t="shared" si="48"/>
        <v>145.394575</v>
      </c>
      <c r="AN306">
        <f t="shared" si="49"/>
        <v>86.26955000000001</v>
      </c>
      <c r="AO306">
        <v>80</v>
      </c>
      <c r="AP306">
        <f t="shared" si="50"/>
        <v>90.684300000000007</v>
      </c>
      <c r="AQ306">
        <f t="shared" si="51"/>
        <v>47.474333333333334</v>
      </c>
      <c r="AR306">
        <v>80</v>
      </c>
      <c r="AS306">
        <f t="shared" si="52"/>
        <v>167.3432</v>
      </c>
      <c r="AT306">
        <f t="shared" si="53"/>
        <v>61.358333333333327</v>
      </c>
      <c r="AW306" s="3">
        <f t="shared" si="54"/>
        <v>97.635853555555556</v>
      </c>
      <c r="AX306" s="3">
        <f t="shared" si="55"/>
        <v>41.882276373988972</v>
      </c>
      <c r="AY306" s="3">
        <f t="shared" si="56"/>
        <v>10.81395725984771</v>
      </c>
      <c r="BB306" s="3">
        <f t="shared" si="57"/>
        <v>68.974364888888886</v>
      </c>
      <c r="BC306" s="3">
        <f t="shared" si="58"/>
        <v>22.20549725937946</v>
      </c>
      <c r="BD306" s="3">
        <f t="shared" si="59"/>
        <v>5.7334347386554052</v>
      </c>
    </row>
    <row r="307" spans="2:56" x14ac:dyDescent="0.65">
      <c r="B307">
        <v>85</v>
      </c>
      <c r="C307">
        <f t="shared" si="24"/>
        <v>51.573039999999992</v>
      </c>
      <c r="D307">
        <f t="shared" si="25"/>
        <v>76.117980000000003</v>
      </c>
      <c r="E307">
        <v>85</v>
      </c>
      <c r="F307">
        <f t="shared" si="26"/>
        <v>72.244066666666654</v>
      </c>
      <c r="G307">
        <f t="shared" si="27"/>
        <v>39.920266666666663</v>
      </c>
      <c r="H307">
        <v>85</v>
      </c>
      <c r="I307">
        <f t="shared" si="28"/>
        <v>29.816666666666666</v>
      </c>
      <c r="J307">
        <f t="shared" si="29"/>
        <v>47.949999999999996</v>
      </c>
      <c r="K307">
        <v>85</v>
      </c>
      <c r="L307">
        <f t="shared" si="30"/>
        <v>59.705550000000002</v>
      </c>
      <c r="M307">
        <f t="shared" si="31"/>
        <v>63.052275000000002</v>
      </c>
      <c r="N307">
        <v>85</v>
      </c>
      <c r="O307">
        <f t="shared" si="32"/>
        <v>43.135400000000004</v>
      </c>
      <c r="P307">
        <f t="shared" si="33"/>
        <v>79.219475000000003</v>
      </c>
      <c r="Q307">
        <v>85</v>
      </c>
      <c r="R307">
        <f t="shared" si="34"/>
        <v>15.267779999999998</v>
      </c>
      <c r="S307">
        <f t="shared" si="35"/>
        <v>60.921599999999998</v>
      </c>
      <c r="T307">
        <v>85</v>
      </c>
      <c r="U307">
        <f t="shared" si="36"/>
        <v>103.97445999999999</v>
      </c>
      <c r="V307">
        <f t="shared" si="37"/>
        <v>40.719059999999999</v>
      </c>
      <c r="W307">
        <v>85</v>
      </c>
      <c r="X307">
        <f t="shared" si="38"/>
        <v>50.511600000000001</v>
      </c>
      <c r="Y307">
        <f t="shared" si="39"/>
        <v>72.678160000000005</v>
      </c>
      <c r="Z307">
        <v>85</v>
      </c>
      <c r="AA307">
        <f t="shared" si="40"/>
        <v>78.301033333333336</v>
      </c>
      <c r="AB307">
        <f t="shared" si="41"/>
        <v>100.19656666666667</v>
      </c>
      <c r="AC307">
        <v>85</v>
      </c>
      <c r="AD307">
        <f t="shared" si="42"/>
        <v>25.206679999999999</v>
      </c>
      <c r="AE307">
        <f t="shared" si="43"/>
        <v>110.13987999999999</v>
      </c>
      <c r="AF307">
        <v>85</v>
      </c>
      <c r="AG307">
        <f t="shared" si="44"/>
        <v>111.03340000000001</v>
      </c>
      <c r="AH307">
        <f t="shared" si="45"/>
        <v>101.73093333333334</v>
      </c>
      <c r="AI307">
        <v>85</v>
      </c>
      <c r="AJ307">
        <f t="shared" si="46"/>
        <v>81.0655</v>
      </c>
      <c r="AK307">
        <f t="shared" si="47"/>
        <v>71.74903333333333</v>
      </c>
      <c r="AL307">
        <v>85</v>
      </c>
      <c r="AM307">
        <f t="shared" si="48"/>
        <v>93.779199999999989</v>
      </c>
      <c r="AN307">
        <f t="shared" si="49"/>
        <v>77.946633333333338</v>
      </c>
      <c r="AO307">
        <v>85</v>
      </c>
      <c r="AP307">
        <f t="shared" si="50"/>
        <v>64.252166666666668</v>
      </c>
      <c r="AQ307">
        <f t="shared" si="51"/>
        <v>52.965366666666661</v>
      </c>
      <c r="AR307">
        <v>85</v>
      </c>
      <c r="AS307">
        <f t="shared" si="52"/>
        <v>128.62653333333336</v>
      </c>
      <c r="AT307">
        <f t="shared" si="53"/>
        <v>57.303133333333335</v>
      </c>
      <c r="AW307" s="3">
        <f t="shared" si="54"/>
        <v>67.232871777777774</v>
      </c>
      <c r="AX307" s="3">
        <f t="shared" si="55"/>
        <v>31.747846356331838</v>
      </c>
      <c r="AY307" s="3">
        <f t="shared" si="56"/>
        <v>8.1972586810683357</v>
      </c>
      <c r="BB307" s="3">
        <f t="shared" si="57"/>
        <v>70.174024222222229</v>
      </c>
      <c r="BC307" s="3">
        <f t="shared" si="58"/>
        <v>20.905650268093474</v>
      </c>
      <c r="BD307" s="3">
        <f t="shared" si="59"/>
        <v>5.3978156886641759</v>
      </c>
    </row>
    <row r="308" spans="2:56" x14ac:dyDescent="0.65">
      <c r="B308">
        <v>90</v>
      </c>
      <c r="C308">
        <f t="shared" si="24"/>
        <v>33.648274999999998</v>
      </c>
      <c r="D308">
        <f t="shared" si="25"/>
        <v>78.898200000000003</v>
      </c>
      <c r="E308">
        <v>90</v>
      </c>
      <c r="F308">
        <f t="shared" si="26"/>
        <v>48.196666666666665</v>
      </c>
      <c r="G308">
        <f t="shared" si="27"/>
        <v>40.138133333333336</v>
      </c>
      <c r="H308">
        <v>90</v>
      </c>
      <c r="I308">
        <f t="shared" si="28"/>
        <v>22.212724999999999</v>
      </c>
      <c r="J308">
        <f t="shared" si="29"/>
        <v>57.708299999999994</v>
      </c>
      <c r="K308">
        <v>90</v>
      </c>
      <c r="L308">
        <f t="shared" si="30"/>
        <v>41.340666666666664</v>
      </c>
      <c r="M308">
        <f t="shared" si="31"/>
        <v>67.293533333333343</v>
      </c>
      <c r="N308">
        <v>90</v>
      </c>
      <c r="O308">
        <f t="shared" si="32"/>
        <v>30.818966666666668</v>
      </c>
      <c r="P308">
        <f t="shared" si="33"/>
        <v>86.525999999999996</v>
      </c>
      <c r="Q308">
        <v>90</v>
      </c>
      <c r="R308">
        <f t="shared" si="34"/>
        <v>12.845474999999999</v>
      </c>
      <c r="S308">
        <f t="shared" si="35"/>
        <v>58.726175000000005</v>
      </c>
      <c r="T308">
        <v>90</v>
      </c>
      <c r="U308">
        <f t="shared" si="36"/>
        <v>55.483725</v>
      </c>
      <c r="V308">
        <f t="shared" si="37"/>
        <v>41.504150000000003</v>
      </c>
      <c r="W308">
        <v>90</v>
      </c>
      <c r="X308">
        <f t="shared" si="38"/>
        <v>36.019739999999999</v>
      </c>
      <c r="Y308">
        <f t="shared" si="39"/>
        <v>73.958239999999989</v>
      </c>
      <c r="Z308">
        <v>90</v>
      </c>
      <c r="AA308">
        <f t="shared" si="40"/>
        <v>70.517833333333328</v>
      </c>
      <c r="AB308">
        <f t="shared" si="41"/>
        <v>104.05673333333334</v>
      </c>
      <c r="AC308">
        <v>90</v>
      </c>
      <c r="AD308">
        <f t="shared" si="42"/>
        <v>19.243549999999999</v>
      </c>
      <c r="AE308">
        <f t="shared" si="43"/>
        <v>122.47445</v>
      </c>
      <c r="AF308">
        <v>90</v>
      </c>
      <c r="AG308">
        <f t="shared" si="44"/>
        <v>61.826666666666661</v>
      </c>
      <c r="AH308">
        <f t="shared" si="45"/>
        <v>94.438533333333339</v>
      </c>
      <c r="AI308">
        <v>90</v>
      </c>
      <c r="AJ308">
        <f t="shared" si="46"/>
        <v>62.458699999999993</v>
      </c>
      <c r="AK308">
        <f t="shared" si="47"/>
        <v>68.804650000000009</v>
      </c>
      <c r="AL308">
        <v>90</v>
      </c>
      <c r="AM308">
        <f t="shared" si="48"/>
        <v>47.761499999999998</v>
      </c>
      <c r="AN308">
        <f t="shared" si="49"/>
        <v>88.514925000000005</v>
      </c>
      <c r="AO308">
        <v>90</v>
      </c>
      <c r="AP308">
        <f t="shared" si="50"/>
        <v>66.142100000000013</v>
      </c>
      <c r="AQ308">
        <f t="shared" si="51"/>
        <v>52.971399999999996</v>
      </c>
      <c r="AR308">
        <v>90</v>
      </c>
      <c r="AS308">
        <f t="shared" si="52"/>
        <v>81.905799999999999</v>
      </c>
      <c r="AT308">
        <f t="shared" si="53"/>
        <v>60.085200000000007</v>
      </c>
      <c r="AW308" s="3">
        <f t="shared" si="54"/>
        <v>46.028159333333328</v>
      </c>
      <c r="AX308" s="3">
        <f t="shared" si="55"/>
        <v>19.664846520384234</v>
      </c>
      <c r="AY308" s="3">
        <f t="shared" si="56"/>
        <v>5.0774415386115335</v>
      </c>
      <c r="BB308" s="3">
        <f t="shared" si="57"/>
        <v>73.073241555555555</v>
      </c>
      <c r="BC308" s="3">
        <f t="shared" si="58"/>
        <v>22.299051270008796</v>
      </c>
      <c r="BD308" s="3">
        <f t="shared" si="59"/>
        <v>5.7575902803312946</v>
      </c>
    </row>
    <row r="309" spans="2:56" x14ac:dyDescent="0.65">
      <c r="B309">
        <v>95</v>
      </c>
      <c r="C309">
        <f t="shared" si="24"/>
        <v>23.796500000000002</v>
      </c>
      <c r="D309">
        <f t="shared" si="25"/>
        <v>84.390149999999991</v>
      </c>
      <c r="E309">
        <v>95</v>
      </c>
      <c r="F309">
        <f t="shared" si="26"/>
        <v>30.782366666666665</v>
      </c>
      <c r="G309">
        <f t="shared" si="27"/>
        <v>39.315300000000001</v>
      </c>
      <c r="H309">
        <v>95</v>
      </c>
      <c r="I309">
        <f t="shared" si="28"/>
        <v>15.859</v>
      </c>
      <c r="J309">
        <f t="shared" si="29"/>
        <v>57.965300000000006</v>
      </c>
      <c r="K309">
        <v>95</v>
      </c>
      <c r="L309">
        <f t="shared" si="30"/>
        <v>31.251300000000001</v>
      </c>
      <c r="M309">
        <f t="shared" si="31"/>
        <v>75.266900000000007</v>
      </c>
      <c r="N309">
        <v>95</v>
      </c>
      <c r="O309">
        <f t="shared" si="32"/>
        <v>22.203624999999999</v>
      </c>
      <c r="P309">
        <f t="shared" si="33"/>
        <v>83.854324999999989</v>
      </c>
      <c r="Q309">
        <v>95</v>
      </c>
      <c r="R309">
        <f t="shared" si="34"/>
        <v>8.3281999999999989</v>
      </c>
      <c r="S309">
        <f t="shared" si="35"/>
        <v>58.999000000000002</v>
      </c>
      <c r="T309">
        <v>95</v>
      </c>
      <c r="U309">
        <f t="shared" si="36"/>
        <v>35.82244</v>
      </c>
      <c r="V309">
        <f t="shared" si="37"/>
        <v>37.903579999999998</v>
      </c>
      <c r="W309">
        <v>95</v>
      </c>
      <c r="X309">
        <f t="shared" si="38"/>
        <v>25.805599999999998</v>
      </c>
      <c r="Y309">
        <f t="shared" si="39"/>
        <v>73.499780000000001</v>
      </c>
      <c r="Z309">
        <v>95</v>
      </c>
      <c r="AA309">
        <f t="shared" si="40"/>
        <v>60.653333333333329</v>
      </c>
      <c r="AB309">
        <f t="shared" si="41"/>
        <v>91.706666666666663</v>
      </c>
      <c r="AC309">
        <v>95</v>
      </c>
      <c r="AD309">
        <f t="shared" si="42"/>
        <v>13.352299999999998</v>
      </c>
      <c r="AE309">
        <f t="shared" si="43"/>
        <v>129.49052499999999</v>
      </c>
      <c r="AF309">
        <v>95</v>
      </c>
      <c r="AG309">
        <f t="shared" si="44"/>
        <v>37.640466666666669</v>
      </c>
      <c r="AH309">
        <f t="shared" si="45"/>
        <v>91.431400000000011</v>
      </c>
      <c r="AI309">
        <v>95</v>
      </c>
      <c r="AJ309">
        <f t="shared" si="46"/>
        <v>35.997133333333331</v>
      </c>
      <c r="AK309">
        <f t="shared" si="47"/>
        <v>68.577300000000008</v>
      </c>
      <c r="AL309">
        <v>95</v>
      </c>
      <c r="AM309">
        <f t="shared" si="48"/>
        <v>28.846249999999998</v>
      </c>
      <c r="AN309">
        <f t="shared" si="49"/>
        <v>84.476825000000005</v>
      </c>
      <c r="AO309">
        <v>95</v>
      </c>
      <c r="AP309">
        <f t="shared" si="50"/>
        <v>63.125400000000006</v>
      </c>
      <c r="AQ309">
        <f t="shared" si="51"/>
        <v>48.826833333333333</v>
      </c>
      <c r="AR309">
        <v>95</v>
      </c>
      <c r="AS309">
        <f t="shared" si="52"/>
        <v>63.863366666666671</v>
      </c>
      <c r="AT309">
        <f t="shared" si="53"/>
        <v>56.877566666666667</v>
      </c>
      <c r="AW309" s="3">
        <f t="shared" si="54"/>
        <v>33.155152111111114</v>
      </c>
      <c r="AX309" s="3">
        <f t="shared" si="55"/>
        <v>16.792288929211679</v>
      </c>
      <c r="AY309" s="3">
        <f t="shared" si="56"/>
        <v>4.3357503578360008</v>
      </c>
      <c r="BB309" s="3">
        <f t="shared" si="57"/>
        <v>72.172096777777767</v>
      </c>
      <c r="BC309" s="3">
        <f t="shared" si="58"/>
        <v>22.960161138907107</v>
      </c>
      <c r="BD309" s="3">
        <f t="shared" si="59"/>
        <v>5.9282881144817292</v>
      </c>
    </row>
    <row r="310" spans="2:56" x14ac:dyDescent="0.65">
      <c r="B310">
        <v>100</v>
      </c>
      <c r="C310">
        <f t="shared" si="24"/>
        <v>18.081380000000003</v>
      </c>
      <c r="D310">
        <f t="shared" si="25"/>
        <v>80.233239999999995</v>
      </c>
      <c r="E310">
        <v>100</v>
      </c>
      <c r="F310">
        <f t="shared" si="26"/>
        <v>20.951099999999997</v>
      </c>
      <c r="G310">
        <f t="shared" si="27"/>
        <v>39.667100000000005</v>
      </c>
      <c r="H310">
        <v>100</v>
      </c>
      <c r="I310">
        <f t="shared" si="28"/>
        <v>11.9175</v>
      </c>
      <c r="J310">
        <f t="shared" si="29"/>
        <v>66.164600000000007</v>
      </c>
      <c r="K310">
        <v>100</v>
      </c>
      <c r="L310">
        <f t="shared" si="30"/>
        <v>27.838499999999996</v>
      </c>
      <c r="M310">
        <f t="shared" si="31"/>
        <v>77.391449999999992</v>
      </c>
      <c r="N310">
        <v>100</v>
      </c>
      <c r="O310">
        <f t="shared" si="32"/>
        <v>17.933</v>
      </c>
      <c r="P310">
        <f t="shared" si="33"/>
        <v>86.020574999999994</v>
      </c>
      <c r="Q310">
        <v>100</v>
      </c>
      <c r="R310">
        <f t="shared" si="34"/>
        <v>4.7012799999999997</v>
      </c>
      <c r="S310">
        <f t="shared" si="35"/>
        <v>62.054119999999998</v>
      </c>
      <c r="T310">
        <v>100</v>
      </c>
      <c r="U310">
        <f t="shared" si="36"/>
        <v>23.552680000000002</v>
      </c>
      <c r="V310">
        <f t="shared" si="37"/>
        <v>41.545460000000006</v>
      </c>
      <c r="W310">
        <v>100</v>
      </c>
      <c r="X310">
        <f t="shared" si="38"/>
        <v>21.45252</v>
      </c>
      <c r="Y310">
        <f t="shared" si="39"/>
        <v>74.525639999999996</v>
      </c>
      <c r="Z310">
        <v>100</v>
      </c>
      <c r="AA310">
        <f t="shared" si="40"/>
        <v>48.25333333333333</v>
      </c>
      <c r="AB310">
        <f t="shared" si="41"/>
        <v>75.040000000000006</v>
      </c>
      <c r="AC310">
        <v>100</v>
      </c>
      <c r="AD310">
        <f t="shared" si="42"/>
        <v>11.777420000000001</v>
      </c>
      <c r="AE310">
        <f t="shared" si="43"/>
        <v>112.49174000000001</v>
      </c>
      <c r="AF310">
        <v>100</v>
      </c>
      <c r="AG310">
        <f t="shared" si="44"/>
        <v>27.565300000000001</v>
      </c>
      <c r="AH310">
        <f t="shared" si="45"/>
        <v>83.517124999999993</v>
      </c>
      <c r="AI310">
        <v>100</v>
      </c>
      <c r="AJ310">
        <f t="shared" si="46"/>
        <v>22.472733333333334</v>
      </c>
      <c r="AK310">
        <f t="shared" si="47"/>
        <v>78.194800000000001</v>
      </c>
      <c r="AL310">
        <v>100</v>
      </c>
      <c r="AM310">
        <f t="shared" si="48"/>
        <v>16.700324999999999</v>
      </c>
      <c r="AN310">
        <f t="shared" si="49"/>
        <v>80.392799999999994</v>
      </c>
      <c r="AO310">
        <v>100</v>
      </c>
      <c r="AP310">
        <f t="shared" si="50"/>
        <v>30.132266666666663</v>
      </c>
      <c r="AQ310">
        <f t="shared" si="51"/>
        <v>36.583433333333339</v>
      </c>
      <c r="AR310">
        <v>100</v>
      </c>
      <c r="AS310">
        <f t="shared" si="52"/>
        <v>35.181800000000003</v>
      </c>
      <c r="AT310">
        <f t="shared" si="53"/>
        <v>49.26153333333334</v>
      </c>
      <c r="AW310" s="3">
        <f t="shared" si="54"/>
        <v>22.567409222222224</v>
      </c>
      <c r="AX310" s="3">
        <f t="shared" si="55"/>
        <v>10.194060288713922</v>
      </c>
      <c r="AY310" s="3">
        <f t="shared" si="56"/>
        <v>2.6320950485615593</v>
      </c>
      <c r="BB310" s="3">
        <f t="shared" si="57"/>
        <v>69.538907777777766</v>
      </c>
      <c r="BC310" s="3">
        <f t="shared" si="58"/>
        <v>19.960753255961869</v>
      </c>
      <c r="BD310" s="3">
        <f t="shared" si="59"/>
        <v>5.153844329206386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D44"/>
  <sheetViews>
    <sheetView topLeftCell="AF19" workbookViewId="0">
      <selection activeCell="AU28" sqref="AU28"/>
    </sheetView>
  </sheetViews>
  <sheetFormatPr defaultRowHeight="14.25" x14ac:dyDescent="0.65"/>
  <sheetData>
    <row r="2" spans="2:46" x14ac:dyDescent="0.65">
      <c r="B2">
        <v>0</v>
      </c>
      <c r="E2">
        <v>0</v>
      </c>
      <c r="H2">
        <v>0</v>
      </c>
      <c r="K2">
        <v>0</v>
      </c>
      <c r="N2">
        <v>0</v>
      </c>
      <c r="Q2">
        <v>0</v>
      </c>
      <c r="T2">
        <v>0</v>
      </c>
      <c r="W2">
        <v>0</v>
      </c>
      <c r="Z2">
        <v>0</v>
      </c>
      <c r="AC2">
        <v>0</v>
      </c>
      <c r="AF2">
        <v>0</v>
      </c>
      <c r="AI2">
        <v>0</v>
      </c>
      <c r="AL2">
        <v>0</v>
      </c>
      <c r="AO2">
        <v>0</v>
      </c>
      <c r="AR2">
        <v>0</v>
      </c>
    </row>
    <row r="3" spans="2:46" x14ac:dyDescent="0.65">
      <c r="B3">
        <v>5</v>
      </c>
      <c r="C3">
        <v>8.7055800000000012</v>
      </c>
      <c r="D3">
        <v>150.76231999999999</v>
      </c>
      <c r="E3">
        <v>5</v>
      </c>
      <c r="F3">
        <v>6.710049999999999</v>
      </c>
      <c r="G3">
        <v>70.370100000000008</v>
      </c>
      <c r="H3">
        <v>5</v>
      </c>
      <c r="I3">
        <v>11.491875</v>
      </c>
      <c r="J3">
        <v>101.08410000000001</v>
      </c>
      <c r="K3">
        <v>5</v>
      </c>
      <c r="L3">
        <v>15.300675</v>
      </c>
      <c r="M3">
        <v>126.93959999999998</v>
      </c>
      <c r="N3">
        <v>5</v>
      </c>
      <c r="O3">
        <v>7.5306999999999995</v>
      </c>
      <c r="P3">
        <v>145.680575</v>
      </c>
      <c r="Q3">
        <v>5</v>
      </c>
      <c r="R3">
        <v>7.19658</v>
      </c>
      <c r="S3">
        <v>94.025199999999998</v>
      </c>
      <c r="T3">
        <v>5</v>
      </c>
      <c r="U3">
        <v>16.120840000000001</v>
      </c>
      <c r="V3">
        <v>73.286860000000004</v>
      </c>
      <c r="W3">
        <v>5</v>
      </c>
      <c r="X3">
        <v>22.218160000000001</v>
      </c>
      <c r="Y3">
        <v>99.047259999999994</v>
      </c>
      <c r="Z3">
        <v>5</v>
      </c>
      <c r="AA3">
        <v>13.436633333333333</v>
      </c>
      <c r="AB3">
        <v>159.37663333333333</v>
      </c>
      <c r="AC3">
        <v>5</v>
      </c>
      <c r="AD3">
        <v>9.8627199999999995</v>
      </c>
      <c r="AE3">
        <v>114.83832</v>
      </c>
      <c r="AF3">
        <v>5</v>
      </c>
      <c r="AG3">
        <v>17.327500000000001</v>
      </c>
      <c r="AH3">
        <v>133.19467500000002</v>
      </c>
      <c r="AI3">
        <v>5</v>
      </c>
      <c r="AJ3">
        <v>15.754466666666668</v>
      </c>
      <c r="AK3">
        <v>90.859033333333329</v>
      </c>
      <c r="AL3">
        <v>5</v>
      </c>
      <c r="AM3">
        <v>14.3772</v>
      </c>
      <c r="AN3">
        <v>128.58687500000002</v>
      </c>
      <c r="AO3">
        <v>5</v>
      </c>
      <c r="AP3">
        <v>10.022233333333334</v>
      </c>
      <c r="AQ3">
        <v>64.170400000000001</v>
      </c>
      <c r="AR3">
        <v>5</v>
      </c>
      <c r="AS3">
        <v>15.770200000000001</v>
      </c>
      <c r="AT3">
        <v>71.253100000000003</v>
      </c>
    </row>
    <row r="4" spans="2:46" x14ac:dyDescent="0.65">
      <c r="B4">
        <v>10</v>
      </c>
      <c r="C4">
        <v>10.75235</v>
      </c>
      <c r="D4">
        <v>172.309325</v>
      </c>
      <c r="E4">
        <v>10</v>
      </c>
      <c r="F4">
        <v>5.9313000000000002</v>
      </c>
      <c r="G4">
        <v>67.254999999999995</v>
      </c>
      <c r="H4">
        <v>10</v>
      </c>
      <c r="I4">
        <v>10.78035</v>
      </c>
      <c r="J4">
        <v>87.737025000000003</v>
      </c>
      <c r="K4">
        <v>10</v>
      </c>
      <c r="L4">
        <v>17.298100000000002</v>
      </c>
      <c r="M4">
        <v>129.93526666666665</v>
      </c>
      <c r="N4">
        <v>10</v>
      </c>
      <c r="O4">
        <v>10.658175</v>
      </c>
      <c r="P4">
        <v>139.32075</v>
      </c>
      <c r="Q4">
        <v>10</v>
      </c>
      <c r="R4">
        <v>8.091820000000002</v>
      </c>
      <c r="S4">
        <v>103.17146</v>
      </c>
      <c r="T4">
        <v>10</v>
      </c>
      <c r="U4">
        <v>17.005380000000002</v>
      </c>
      <c r="V4">
        <v>75.946079999999995</v>
      </c>
      <c r="W4">
        <v>10</v>
      </c>
      <c r="X4">
        <v>19.943999999999999</v>
      </c>
      <c r="Y4">
        <v>72.053960000000004</v>
      </c>
      <c r="Z4">
        <v>10</v>
      </c>
      <c r="AA4">
        <v>14.530233333333333</v>
      </c>
      <c r="AB4">
        <v>160.15426666666667</v>
      </c>
      <c r="AC4">
        <v>10</v>
      </c>
      <c r="AD4">
        <v>11.418625</v>
      </c>
      <c r="AE4">
        <v>113.70987500000001</v>
      </c>
      <c r="AF4">
        <v>10</v>
      </c>
      <c r="AG4">
        <v>19.4541</v>
      </c>
      <c r="AH4">
        <v>120.1155</v>
      </c>
      <c r="AI4">
        <v>10</v>
      </c>
      <c r="AJ4">
        <v>23.160066666666665</v>
      </c>
      <c r="AK4">
        <v>116.88023333333332</v>
      </c>
      <c r="AL4">
        <v>10</v>
      </c>
      <c r="AM4">
        <v>8.7703750000000014</v>
      </c>
      <c r="AN4">
        <v>148.18484999999998</v>
      </c>
      <c r="AO4">
        <v>10</v>
      </c>
      <c r="AP4">
        <v>9.7249999999999996</v>
      </c>
      <c r="AQ4">
        <v>63.774400000000007</v>
      </c>
      <c r="AR4">
        <v>10</v>
      </c>
      <c r="AS4">
        <v>24.816233333333333</v>
      </c>
      <c r="AT4">
        <v>67.618766666666659</v>
      </c>
    </row>
    <row r="5" spans="2:46" x14ac:dyDescent="0.65">
      <c r="B5">
        <v>15</v>
      </c>
      <c r="C5">
        <v>13.622675000000001</v>
      </c>
      <c r="D5">
        <v>158.5454</v>
      </c>
      <c r="E5">
        <v>15</v>
      </c>
      <c r="F5">
        <v>5.6525999999999996</v>
      </c>
      <c r="G5">
        <v>58.702066666666667</v>
      </c>
      <c r="H5">
        <v>15</v>
      </c>
      <c r="I5">
        <v>10.935749999999999</v>
      </c>
      <c r="J5">
        <v>75.411374999999992</v>
      </c>
      <c r="K5">
        <v>15</v>
      </c>
      <c r="L5">
        <v>16.540566666666667</v>
      </c>
      <c r="M5">
        <v>105.06869999999999</v>
      </c>
      <c r="N5">
        <v>15</v>
      </c>
      <c r="O5">
        <v>10.5693</v>
      </c>
      <c r="P5">
        <v>117.86086666666667</v>
      </c>
      <c r="Q5">
        <v>15</v>
      </c>
      <c r="R5">
        <v>7.6551250000000008</v>
      </c>
      <c r="S5">
        <v>86.391400000000004</v>
      </c>
      <c r="T5">
        <v>15</v>
      </c>
      <c r="U5">
        <v>20.12135</v>
      </c>
      <c r="V5">
        <v>48.708550000000002</v>
      </c>
      <c r="W5">
        <v>15</v>
      </c>
      <c r="X5">
        <v>21.066320000000001</v>
      </c>
      <c r="Y5">
        <v>58.37332</v>
      </c>
      <c r="Z5">
        <v>15</v>
      </c>
      <c r="AA5">
        <v>16.3307</v>
      </c>
      <c r="AB5">
        <v>159.46259999999998</v>
      </c>
      <c r="AC5">
        <v>15</v>
      </c>
      <c r="AD5">
        <v>11.123750000000001</v>
      </c>
      <c r="AE5">
        <v>94.117999999999995</v>
      </c>
      <c r="AF5">
        <v>15</v>
      </c>
      <c r="AG5">
        <v>22.463200000000001</v>
      </c>
      <c r="AH5">
        <v>95.738566666666657</v>
      </c>
      <c r="AI5">
        <v>15</v>
      </c>
      <c r="AJ5">
        <v>23.0566</v>
      </c>
      <c r="AK5">
        <v>109.99635000000001</v>
      </c>
      <c r="AL5">
        <v>15</v>
      </c>
      <c r="AM5">
        <v>9.8366499999999988</v>
      </c>
      <c r="AN5">
        <v>120.58394999999999</v>
      </c>
      <c r="AO5">
        <v>15</v>
      </c>
      <c r="AP5">
        <v>10.116133333333332</v>
      </c>
      <c r="AQ5">
        <v>55.808900000000001</v>
      </c>
      <c r="AR5">
        <v>15</v>
      </c>
      <c r="AS5">
        <v>20.598099999999999</v>
      </c>
      <c r="AT5">
        <v>64.878699999999995</v>
      </c>
    </row>
    <row r="6" spans="2:46" x14ac:dyDescent="0.65">
      <c r="B6">
        <v>20</v>
      </c>
      <c r="C6">
        <v>13.29888</v>
      </c>
      <c r="D6">
        <v>147.16350000000003</v>
      </c>
      <c r="E6">
        <v>20</v>
      </c>
      <c r="F6">
        <v>6.2186666666666666</v>
      </c>
      <c r="G6">
        <v>43.189700000000009</v>
      </c>
      <c r="H6">
        <v>20</v>
      </c>
      <c r="I6">
        <v>10.881733333333335</v>
      </c>
      <c r="J6">
        <v>66.443033333333332</v>
      </c>
      <c r="K6">
        <v>20</v>
      </c>
      <c r="L6">
        <v>16.354675</v>
      </c>
      <c r="M6">
        <v>72.444874999999996</v>
      </c>
      <c r="N6">
        <v>20</v>
      </c>
      <c r="O6">
        <v>12.398924999999998</v>
      </c>
      <c r="P6">
        <v>97.13485</v>
      </c>
      <c r="Q6">
        <v>20</v>
      </c>
      <c r="R6">
        <v>7.3504199999999997</v>
      </c>
      <c r="S6">
        <v>70.341999999999999</v>
      </c>
      <c r="T6">
        <v>20</v>
      </c>
      <c r="U6">
        <v>26.969780000000004</v>
      </c>
      <c r="V6">
        <v>35.901400000000002</v>
      </c>
      <c r="W6">
        <v>20</v>
      </c>
      <c r="X6">
        <v>30.769820000000003</v>
      </c>
      <c r="Y6">
        <v>53.983820000000001</v>
      </c>
      <c r="Z6">
        <v>20</v>
      </c>
      <c r="AA6">
        <v>24.389233333333333</v>
      </c>
      <c r="AB6">
        <v>157.75486666666666</v>
      </c>
      <c r="AC6">
        <v>20</v>
      </c>
      <c r="AD6">
        <v>11.21838</v>
      </c>
      <c r="AE6">
        <v>87.75</v>
      </c>
      <c r="AF6">
        <v>20</v>
      </c>
      <c r="AG6">
        <v>24.433566666666668</v>
      </c>
      <c r="AH6">
        <v>81.346899999999991</v>
      </c>
      <c r="AI6">
        <v>20</v>
      </c>
      <c r="AJ6">
        <v>19.332966666666668</v>
      </c>
      <c r="AK6">
        <v>97.90913333333333</v>
      </c>
      <c r="AL6">
        <v>20</v>
      </c>
      <c r="AM6">
        <v>7.1212666666666662</v>
      </c>
      <c r="AN6">
        <v>95.959366666666668</v>
      </c>
      <c r="AO6">
        <v>20</v>
      </c>
      <c r="AP6">
        <v>10.539166666666667</v>
      </c>
      <c r="AQ6">
        <v>50.269766666666669</v>
      </c>
      <c r="AR6">
        <v>20</v>
      </c>
      <c r="AS6">
        <v>15.617433333333333</v>
      </c>
      <c r="AT6">
        <v>59.784799999999997</v>
      </c>
    </row>
    <row r="7" spans="2:46" x14ac:dyDescent="0.65">
      <c r="B7">
        <v>25</v>
      </c>
      <c r="C7">
        <v>10.039574999999999</v>
      </c>
      <c r="D7">
        <v>119.79727500000001</v>
      </c>
      <c r="E7">
        <v>25</v>
      </c>
      <c r="F7">
        <v>6.3633333333333333</v>
      </c>
      <c r="G7">
        <v>34.595733333333335</v>
      </c>
      <c r="H7">
        <v>25</v>
      </c>
      <c r="I7">
        <v>9.839575</v>
      </c>
      <c r="J7">
        <v>54.375374999999998</v>
      </c>
      <c r="K7">
        <v>25</v>
      </c>
      <c r="L7">
        <v>16.686866666666667</v>
      </c>
      <c r="M7">
        <v>63.769200000000005</v>
      </c>
      <c r="N7">
        <v>25</v>
      </c>
      <c r="O7">
        <v>19.657133333333334</v>
      </c>
      <c r="P7">
        <v>97.341133333333332</v>
      </c>
      <c r="Q7">
        <v>25</v>
      </c>
      <c r="R7">
        <v>8.6823499999999996</v>
      </c>
      <c r="S7">
        <v>68.854900000000001</v>
      </c>
      <c r="T7">
        <v>25</v>
      </c>
      <c r="U7">
        <v>26.262819999999998</v>
      </c>
      <c r="V7">
        <v>31.772439999999996</v>
      </c>
      <c r="W7">
        <v>25</v>
      </c>
      <c r="X7">
        <v>40.901040000000009</v>
      </c>
      <c r="Y7">
        <v>47.756399999999999</v>
      </c>
      <c r="Z7">
        <v>25</v>
      </c>
      <c r="AA7">
        <v>22.1829</v>
      </c>
      <c r="AB7">
        <v>157.87203333333332</v>
      </c>
      <c r="AC7">
        <v>25</v>
      </c>
      <c r="AD7">
        <v>13.239974999999999</v>
      </c>
      <c r="AE7">
        <v>88.075500000000005</v>
      </c>
      <c r="AF7">
        <v>25</v>
      </c>
      <c r="AG7">
        <v>25.505166666666668</v>
      </c>
      <c r="AH7">
        <v>83.599100000000007</v>
      </c>
      <c r="AI7">
        <v>25</v>
      </c>
      <c r="AJ7">
        <v>17.486900000000002</v>
      </c>
      <c r="AK7">
        <v>82.960599999999999</v>
      </c>
      <c r="AL7">
        <v>25</v>
      </c>
      <c r="AM7">
        <v>7.6836250000000001</v>
      </c>
      <c r="AN7">
        <v>78.455800000000011</v>
      </c>
      <c r="AO7">
        <v>25</v>
      </c>
      <c r="AP7">
        <v>12.542233333333334</v>
      </c>
      <c r="AQ7">
        <v>49.4666</v>
      </c>
      <c r="AR7">
        <v>25</v>
      </c>
      <c r="AS7">
        <v>16.761833333333332</v>
      </c>
      <c r="AT7">
        <v>54.693000000000005</v>
      </c>
    </row>
    <row r="8" spans="2:46" x14ac:dyDescent="0.65">
      <c r="B8">
        <v>30</v>
      </c>
      <c r="C8">
        <v>13.823174999999999</v>
      </c>
      <c r="D8">
        <v>92.753574999999998</v>
      </c>
      <c r="E8">
        <v>30</v>
      </c>
      <c r="F8">
        <v>7.0317999999999996</v>
      </c>
      <c r="G8">
        <v>29.629300000000001</v>
      </c>
      <c r="H8">
        <v>30</v>
      </c>
      <c r="I8">
        <v>11.247350000000001</v>
      </c>
      <c r="J8">
        <v>55.517225000000003</v>
      </c>
      <c r="K8">
        <v>30</v>
      </c>
      <c r="L8">
        <v>17.854366666666667</v>
      </c>
      <c r="M8">
        <v>75.141533333333328</v>
      </c>
      <c r="N8">
        <v>30</v>
      </c>
      <c r="O8">
        <v>22.658099999999997</v>
      </c>
      <c r="P8">
        <v>103.950525</v>
      </c>
      <c r="Q8">
        <v>30</v>
      </c>
      <c r="R8">
        <v>13.719280000000001</v>
      </c>
      <c r="S8">
        <v>70.474540000000005</v>
      </c>
      <c r="T8">
        <v>30</v>
      </c>
      <c r="U8">
        <v>15.48672</v>
      </c>
      <c r="V8">
        <v>30.779779999999999</v>
      </c>
      <c r="W8">
        <v>30</v>
      </c>
      <c r="X8">
        <v>36.118359999999996</v>
      </c>
      <c r="Y8">
        <v>54.919619999999995</v>
      </c>
      <c r="Z8">
        <v>30</v>
      </c>
      <c r="AA8">
        <v>30.054933333333334</v>
      </c>
      <c r="AB8">
        <v>140.76930000000002</v>
      </c>
      <c r="AC8">
        <v>30</v>
      </c>
      <c r="AD8">
        <v>17.963775000000002</v>
      </c>
      <c r="AE8">
        <v>102.23805</v>
      </c>
      <c r="AF8">
        <v>30</v>
      </c>
      <c r="AG8">
        <v>24.222366666666669</v>
      </c>
      <c r="AH8">
        <v>81.226166666666657</v>
      </c>
      <c r="AI8">
        <v>30</v>
      </c>
      <c r="AJ8">
        <v>17.591899999999999</v>
      </c>
      <c r="AK8">
        <v>73.163933333333333</v>
      </c>
      <c r="AL8">
        <v>30</v>
      </c>
      <c r="AM8">
        <v>8.2575499999999984</v>
      </c>
      <c r="AN8">
        <v>76.030900000000003</v>
      </c>
      <c r="AO8">
        <v>30</v>
      </c>
      <c r="AP8">
        <v>14.673566666666666</v>
      </c>
      <c r="AQ8">
        <v>50.02406666666667</v>
      </c>
      <c r="AR8">
        <v>30</v>
      </c>
      <c r="AS8">
        <v>23.508666666666667</v>
      </c>
      <c r="AT8">
        <v>52.611166666666669</v>
      </c>
    </row>
    <row r="9" spans="2:46" x14ac:dyDescent="0.65">
      <c r="B9">
        <v>35</v>
      </c>
      <c r="C9">
        <v>14.871459999999999</v>
      </c>
      <c r="D9">
        <v>78.344359999999995</v>
      </c>
      <c r="E9">
        <v>35</v>
      </c>
      <c r="F9">
        <v>8.2492000000000001</v>
      </c>
      <c r="G9">
        <v>27.738849999999999</v>
      </c>
      <c r="H9">
        <v>35</v>
      </c>
      <c r="I9">
        <v>12.410066666666665</v>
      </c>
      <c r="J9">
        <v>56.108333333333327</v>
      </c>
      <c r="K9">
        <v>35</v>
      </c>
      <c r="L9">
        <v>19.936375000000002</v>
      </c>
      <c r="M9">
        <v>76.597800000000007</v>
      </c>
      <c r="N9">
        <v>35</v>
      </c>
      <c r="O9">
        <v>21.127066666666668</v>
      </c>
      <c r="P9">
        <v>100.22426666666667</v>
      </c>
      <c r="Q9">
        <v>35</v>
      </c>
      <c r="R9">
        <v>14.592975000000001</v>
      </c>
      <c r="S9">
        <v>61.598200000000006</v>
      </c>
      <c r="T9">
        <v>35</v>
      </c>
      <c r="U9">
        <v>15.636140000000001</v>
      </c>
      <c r="V9">
        <v>25.218200000000003</v>
      </c>
      <c r="W9">
        <v>35</v>
      </c>
      <c r="X9">
        <v>37.619979999999998</v>
      </c>
      <c r="Y9">
        <v>56.829319999999996</v>
      </c>
      <c r="Z9">
        <v>35</v>
      </c>
      <c r="AA9">
        <v>26.360033333333334</v>
      </c>
      <c r="AB9">
        <v>134.00723333333335</v>
      </c>
      <c r="AC9">
        <v>35</v>
      </c>
      <c r="AD9">
        <v>23.268139999999999</v>
      </c>
      <c r="AE9">
        <v>96.875820000000004</v>
      </c>
      <c r="AF9">
        <v>35</v>
      </c>
      <c r="AG9">
        <v>21.990924999999997</v>
      </c>
      <c r="AH9">
        <v>81.529899999999998</v>
      </c>
      <c r="AI9">
        <v>35</v>
      </c>
      <c r="AJ9">
        <v>17.2593</v>
      </c>
      <c r="AK9">
        <v>63.170033333333329</v>
      </c>
      <c r="AL9">
        <v>35</v>
      </c>
      <c r="AM9">
        <v>9.4998000000000005</v>
      </c>
      <c r="AN9">
        <v>81.694933333333324</v>
      </c>
      <c r="AO9">
        <v>35</v>
      </c>
      <c r="AP9">
        <v>17.548749999999998</v>
      </c>
      <c r="AQ9">
        <v>50.859750000000005</v>
      </c>
      <c r="AR9">
        <v>35</v>
      </c>
      <c r="AS9">
        <v>21.596599999999999</v>
      </c>
      <c r="AT9">
        <v>56.122733333333336</v>
      </c>
    </row>
    <row r="10" spans="2:46" x14ac:dyDescent="0.65">
      <c r="B10">
        <v>40</v>
      </c>
      <c r="C10">
        <v>13.8154</v>
      </c>
      <c r="D10">
        <v>72.951899999999995</v>
      </c>
      <c r="E10">
        <v>40</v>
      </c>
      <c r="F10">
        <v>10.6838</v>
      </c>
      <c r="G10">
        <v>32.749200000000002</v>
      </c>
      <c r="H10">
        <v>40</v>
      </c>
      <c r="I10">
        <v>13.639050000000001</v>
      </c>
      <c r="J10">
        <v>56.289724999999997</v>
      </c>
      <c r="K10">
        <v>40</v>
      </c>
      <c r="L10">
        <v>19.7942</v>
      </c>
      <c r="M10">
        <v>62.114533333333327</v>
      </c>
      <c r="N10">
        <v>40</v>
      </c>
      <c r="O10">
        <v>16.935625000000002</v>
      </c>
      <c r="P10">
        <v>79.963349999999991</v>
      </c>
      <c r="Q10">
        <v>40</v>
      </c>
      <c r="R10">
        <v>13.28604</v>
      </c>
      <c r="S10">
        <v>52.140259999999998</v>
      </c>
      <c r="T10">
        <v>40</v>
      </c>
      <c r="U10">
        <v>17.735300000000002</v>
      </c>
      <c r="V10">
        <v>25.397825000000001</v>
      </c>
      <c r="W10">
        <v>40</v>
      </c>
      <c r="X10">
        <v>29.036939999999998</v>
      </c>
      <c r="Y10">
        <v>49.681780000000003</v>
      </c>
      <c r="Z10">
        <v>40</v>
      </c>
      <c r="AA10">
        <v>33.233533333333334</v>
      </c>
      <c r="AB10">
        <v>131.78016666666667</v>
      </c>
      <c r="AC10">
        <v>40</v>
      </c>
      <c r="AD10">
        <v>27.561225</v>
      </c>
      <c r="AE10">
        <v>98.924049999999994</v>
      </c>
      <c r="AF10">
        <v>40</v>
      </c>
      <c r="AG10">
        <v>35.595333333333336</v>
      </c>
      <c r="AH10">
        <v>73.536533333333338</v>
      </c>
      <c r="AI10">
        <v>40</v>
      </c>
      <c r="AJ10">
        <v>18.419899999999998</v>
      </c>
      <c r="AK10">
        <v>65.8733</v>
      </c>
      <c r="AL10">
        <v>40</v>
      </c>
      <c r="AM10">
        <v>9.0184500000000014</v>
      </c>
      <c r="AN10">
        <v>67.424899999999994</v>
      </c>
      <c r="AO10">
        <v>40</v>
      </c>
      <c r="AP10">
        <v>23.583500000000001</v>
      </c>
      <c r="AQ10">
        <v>53.611933333333333</v>
      </c>
      <c r="AR10">
        <v>40</v>
      </c>
      <c r="AS10">
        <v>20.916033333333331</v>
      </c>
      <c r="AT10">
        <v>57.231299999999997</v>
      </c>
    </row>
    <row r="11" spans="2:46" x14ac:dyDescent="0.65">
      <c r="B11">
        <v>45</v>
      </c>
      <c r="C11">
        <v>16.840525</v>
      </c>
      <c r="D11">
        <v>70.250349999999997</v>
      </c>
      <c r="E11">
        <v>45</v>
      </c>
      <c r="F11">
        <v>15.584899999999999</v>
      </c>
      <c r="G11">
        <v>34.267933333333332</v>
      </c>
      <c r="H11">
        <v>45</v>
      </c>
      <c r="I11">
        <v>17.3369</v>
      </c>
      <c r="J11">
        <v>49.344625000000001</v>
      </c>
      <c r="K11">
        <v>45</v>
      </c>
      <c r="L11">
        <v>21.942166666666665</v>
      </c>
      <c r="M11">
        <v>48.513766666666669</v>
      </c>
      <c r="N11">
        <v>45</v>
      </c>
      <c r="O11">
        <v>25.577566666666669</v>
      </c>
      <c r="P11">
        <v>72.896766666666664</v>
      </c>
      <c r="Q11">
        <v>45</v>
      </c>
      <c r="R11">
        <v>17.269100000000002</v>
      </c>
      <c r="S11">
        <v>59.958800000000004</v>
      </c>
      <c r="T11">
        <v>45</v>
      </c>
      <c r="U11">
        <v>20.9741</v>
      </c>
      <c r="V11">
        <v>29.065080000000002</v>
      </c>
      <c r="W11">
        <v>45</v>
      </c>
      <c r="X11">
        <v>25.112400000000001</v>
      </c>
      <c r="Y11">
        <v>65.024940000000001</v>
      </c>
      <c r="Z11">
        <v>45</v>
      </c>
      <c r="AA11">
        <v>40.773800000000001</v>
      </c>
      <c r="AB11">
        <v>136.703</v>
      </c>
      <c r="AC11">
        <v>45</v>
      </c>
      <c r="AD11">
        <v>29.018974999999998</v>
      </c>
      <c r="AE11">
        <v>92.705025000000006</v>
      </c>
      <c r="AF11">
        <v>45</v>
      </c>
      <c r="AG11">
        <v>40.264999999999993</v>
      </c>
      <c r="AH11">
        <v>70.193133333333336</v>
      </c>
      <c r="AI11">
        <v>45</v>
      </c>
      <c r="AJ11">
        <v>20.855799999999999</v>
      </c>
      <c r="AK11">
        <v>71.287466666666674</v>
      </c>
      <c r="AL11">
        <v>45</v>
      </c>
      <c r="AM11">
        <v>10.76915</v>
      </c>
      <c r="AN11">
        <v>60.611850000000004</v>
      </c>
      <c r="AO11">
        <v>45</v>
      </c>
      <c r="AP11">
        <v>41.6205</v>
      </c>
      <c r="AQ11">
        <v>60.58603333333334</v>
      </c>
      <c r="AR11">
        <v>45</v>
      </c>
      <c r="AS11">
        <v>23.7971</v>
      </c>
      <c r="AT11">
        <v>55.669499999999999</v>
      </c>
    </row>
    <row r="12" spans="2:46" x14ac:dyDescent="0.65">
      <c r="B12">
        <v>50</v>
      </c>
      <c r="C12">
        <v>24.099779999999999</v>
      </c>
      <c r="D12">
        <v>74.49494</v>
      </c>
      <c r="E12">
        <v>50</v>
      </c>
      <c r="F12">
        <v>24.164500000000004</v>
      </c>
      <c r="G12">
        <v>29.932966666666669</v>
      </c>
      <c r="H12">
        <v>50</v>
      </c>
      <c r="I12">
        <v>25.089324999999999</v>
      </c>
      <c r="J12">
        <v>50.742649999999998</v>
      </c>
      <c r="K12">
        <v>50</v>
      </c>
      <c r="L12">
        <v>26.031324999999999</v>
      </c>
      <c r="M12">
        <v>47.547349999999994</v>
      </c>
      <c r="N12">
        <v>50</v>
      </c>
      <c r="O12">
        <v>42.102699999999999</v>
      </c>
      <c r="P12">
        <v>79.084824999999995</v>
      </c>
      <c r="Q12">
        <v>50</v>
      </c>
      <c r="R12">
        <v>27.75732</v>
      </c>
      <c r="S12">
        <v>58.051580000000001</v>
      </c>
      <c r="T12">
        <v>50</v>
      </c>
      <c r="U12">
        <v>28.446559999999998</v>
      </c>
      <c r="V12">
        <v>32.824599999999997</v>
      </c>
      <c r="W12">
        <v>50</v>
      </c>
      <c r="X12">
        <v>26.245659999999997</v>
      </c>
      <c r="Y12">
        <v>61.349640000000001</v>
      </c>
      <c r="Z12">
        <v>50</v>
      </c>
      <c r="AA12">
        <v>47.441800000000001</v>
      </c>
      <c r="AB12">
        <v>134.50783333333334</v>
      </c>
      <c r="AC12">
        <v>50</v>
      </c>
      <c r="AD12">
        <v>26.627600000000001</v>
      </c>
      <c r="AE12">
        <v>91.380839999999992</v>
      </c>
      <c r="AF12">
        <v>50</v>
      </c>
      <c r="AG12">
        <v>30.437033333333336</v>
      </c>
      <c r="AH12">
        <v>70.578900000000004</v>
      </c>
      <c r="AI12">
        <v>50</v>
      </c>
      <c r="AJ12">
        <v>24.825733333333332</v>
      </c>
      <c r="AK12">
        <v>74.149933333333351</v>
      </c>
      <c r="AL12">
        <v>50</v>
      </c>
      <c r="AM12">
        <v>15.703675</v>
      </c>
      <c r="AN12">
        <v>70.419624999999996</v>
      </c>
      <c r="AO12">
        <v>50</v>
      </c>
      <c r="AP12">
        <v>48.790999999999997</v>
      </c>
      <c r="AQ12">
        <v>65.738900000000001</v>
      </c>
      <c r="AR12">
        <v>50</v>
      </c>
      <c r="AS12">
        <v>32.768933333333337</v>
      </c>
      <c r="AT12">
        <v>55.474433333333337</v>
      </c>
    </row>
    <row r="13" spans="2:46" x14ac:dyDescent="0.65">
      <c r="B13">
        <v>55</v>
      </c>
      <c r="C13">
        <v>43.799840000000003</v>
      </c>
      <c r="D13">
        <v>75.790779999999998</v>
      </c>
      <c r="E13">
        <v>55</v>
      </c>
      <c r="F13">
        <v>40.91876666666667</v>
      </c>
      <c r="G13">
        <v>31.114366666666669</v>
      </c>
      <c r="H13">
        <v>55</v>
      </c>
      <c r="I13">
        <v>33.387274999999995</v>
      </c>
      <c r="J13">
        <v>50.271050000000002</v>
      </c>
      <c r="K13">
        <v>55</v>
      </c>
      <c r="L13">
        <v>38.015724999999996</v>
      </c>
      <c r="M13">
        <v>58.747450000000001</v>
      </c>
      <c r="N13">
        <v>55</v>
      </c>
      <c r="O13">
        <v>75.314399999999992</v>
      </c>
      <c r="P13">
        <v>75.361449999999991</v>
      </c>
      <c r="Q13">
        <v>55</v>
      </c>
      <c r="R13">
        <v>57.283320000000003</v>
      </c>
      <c r="S13">
        <v>57.297719999999991</v>
      </c>
      <c r="T13">
        <v>55</v>
      </c>
      <c r="U13">
        <v>38.724139999999998</v>
      </c>
      <c r="V13">
        <v>30.618680000000001</v>
      </c>
      <c r="W13">
        <v>55</v>
      </c>
      <c r="X13">
        <v>29.351900000000001</v>
      </c>
      <c r="Y13">
        <v>60.203560000000003</v>
      </c>
      <c r="Z13">
        <v>55</v>
      </c>
      <c r="AA13">
        <v>54.419900000000005</v>
      </c>
      <c r="AB13">
        <v>129.77783333333332</v>
      </c>
      <c r="AC13">
        <v>55</v>
      </c>
      <c r="AD13">
        <v>45.387340000000002</v>
      </c>
      <c r="AE13">
        <v>93.328299999999984</v>
      </c>
      <c r="AF13">
        <v>55</v>
      </c>
      <c r="AG13">
        <v>41.005333333333333</v>
      </c>
      <c r="AH13">
        <v>86.114166666666662</v>
      </c>
      <c r="AI13">
        <v>55</v>
      </c>
      <c r="AJ13">
        <v>28.344033333333332</v>
      </c>
      <c r="AK13">
        <v>65.338200000000001</v>
      </c>
      <c r="AL13">
        <v>55</v>
      </c>
      <c r="AM13">
        <v>21.763424999999998</v>
      </c>
      <c r="AN13">
        <v>79.322549999999993</v>
      </c>
      <c r="AO13">
        <v>55</v>
      </c>
      <c r="AP13">
        <v>75.129966666666675</v>
      </c>
      <c r="AQ13">
        <v>64.181066666666666</v>
      </c>
      <c r="AR13">
        <v>55</v>
      </c>
      <c r="AS13">
        <v>70.084799999999987</v>
      </c>
      <c r="AT13">
        <v>51.874300000000005</v>
      </c>
    </row>
    <row r="14" spans="2:46" x14ac:dyDescent="0.65">
      <c r="B14">
        <v>60</v>
      </c>
      <c r="C14">
        <v>61.701450000000001</v>
      </c>
      <c r="D14">
        <v>73.551074999999997</v>
      </c>
      <c r="E14">
        <v>60</v>
      </c>
      <c r="F14">
        <v>67.492166666666662</v>
      </c>
      <c r="G14">
        <v>30.648966666666666</v>
      </c>
      <c r="H14">
        <v>60</v>
      </c>
      <c r="I14">
        <v>68.583275</v>
      </c>
      <c r="J14">
        <v>59.117824999999996</v>
      </c>
      <c r="K14">
        <v>60</v>
      </c>
      <c r="L14">
        <v>60.602566666666668</v>
      </c>
      <c r="M14">
        <v>64.807466666666656</v>
      </c>
      <c r="N14">
        <v>60</v>
      </c>
      <c r="O14">
        <v>130.28579999999999</v>
      </c>
      <c r="P14">
        <v>78.568933333333334</v>
      </c>
      <c r="Q14">
        <v>60</v>
      </c>
      <c r="R14">
        <v>123.85237499999999</v>
      </c>
      <c r="S14">
        <v>63.523325</v>
      </c>
      <c r="T14">
        <v>60</v>
      </c>
      <c r="U14">
        <v>113.92739999999999</v>
      </c>
      <c r="V14">
        <v>30.942640000000001</v>
      </c>
      <c r="W14">
        <v>60</v>
      </c>
      <c r="X14">
        <v>38.038139999999999</v>
      </c>
      <c r="Y14">
        <v>49.069699999999997</v>
      </c>
      <c r="Z14">
        <v>60</v>
      </c>
      <c r="AA14">
        <v>65.048566666666673</v>
      </c>
      <c r="AB14">
        <v>122.43676666666666</v>
      </c>
      <c r="AC14">
        <v>60</v>
      </c>
      <c r="AD14">
        <v>72.077275</v>
      </c>
      <c r="AE14">
        <v>119.5086</v>
      </c>
      <c r="AF14">
        <v>60</v>
      </c>
      <c r="AG14">
        <v>56.411233333333335</v>
      </c>
      <c r="AH14">
        <v>95.694966666666673</v>
      </c>
      <c r="AI14">
        <v>60</v>
      </c>
      <c r="AJ14">
        <v>35.526566666666668</v>
      </c>
      <c r="AK14">
        <v>60.537366666666664</v>
      </c>
      <c r="AL14">
        <v>60</v>
      </c>
      <c r="AM14">
        <v>42.610150000000004</v>
      </c>
      <c r="AN14">
        <v>69.064674999999994</v>
      </c>
      <c r="AO14">
        <v>60</v>
      </c>
      <c r="AP14">
        <v>105.81196666666666</v>
      </c>
      <c r="AQ14">
        <v>59.625099999999996</v>
      </c>
      <c r="AR14">
        <v>60</v>
      </c>
      <c r="AS14">
        <v>97.075333333333333</v>
      </c>
      <c r="AT14">
        <v>53.414666666666669</v>
      </c>
    </row>
    <row r="15" spans="2:46" x14ac:dyDescent="0.65">
      <c r="B15">
        <v>65</v>
      </c>
      <c r="C15">
        <v>125.98795000000001</v>
      </c>
      <c r="D15">
        <v>86.875950000000003</v>
      </c>
      <c r="E15">
        <v>65</v>
      </c>
      <c r="F15">
        <v>103.4609</v>
      </c>
      <c r="G15">
        <v>30.374933333333331</v>
      </c>
      <c r="H15">
        <v>65</v>
      </c>
      <c r="I15">
        <v>131.74639999999999</v>
      </c>
      <c r="J15">
        <v>56.754474999999999</v>
      </c>
      <c r="K15">
        <v>65</v>
      </c>
      <c r="L15">
        <v>76.780933333333337</v>
      </c>
      <c r="M15">
        <v>66.322266666666664</v>
      </c>
      <c r="N15">
        <v>65</v>
      </c>
      <c r="O15">
        <v>159.696775</v>
      </c>
      <c r="P15">
        <v>98.518849999999986</v>
      </c>
      <c r="Q15">
        <v>65</v>
      </c>
      <c r="R15">
        <v>188.50102000000001</v>
      </c>
      <c r="S15">
        <v>63.150080000000003</v>
      </c>
      <c r="T15">
        <v>65</v>
      </c>
      <c r="U15">
        <v>224.82104999999999</v>
      </c>
      <c r="V15">
        <v>39.002000000000002</v>
      </c>
      <c r="W15">
        <v>65</v>
      </c>
      <c r="X15">
        <v>93.293140000000008</v>
      </c>
      <c r="Y15">
        <v>53.741079999999997</v>
      </c>
      <c r="Z15">
        <v>65</v>
      </c>
      <c r="AA15">
        <v>103.93456666666667</v>
      </c>
      <c r="AB15">
        <v>108.70843333333333</v>
      </c>
      <c r="AC15">
        <v>65</v>
      </c>
      <c r="AD15">
        <v>109.68790000000001</v>
      </c>
      <c r="AE15">
        <v>124.52609999999999</v>
      </c>
      <c r="AF15">
        <v>65</v>
      </c>
      <c r="AG15">
        <v>83.715066666666658</v>
      </c>
      <c r="AH15">
        <v>87.968166666666662</v>
      </c>
      <c r="AI15">
        <v>65</v>
      </c>
      <c r="AJ15">
        <v>44.812799999999996</v>
      </c>
      <c r="AK15">
        <v>54.798999999999999</v>
      </c>
      <c r="AL15">
        <v>65</v>
      </c>
      <c r="AM15">
        <v>85.643024999999994</v>
      </c>
      <c r="AN15">
        <v>77.048699999999997</v>
      </c>
      <c r="AO15">
        <v>65</v>
      </c>
      <c r="AP15">
        <v>129.6645</v>
      </c>
      <c r="AQ15">
        <v>46.663533333333334</v>
      </c>
      <c r="AR15">
        <v>65</v>
      </c>
      <c r="AS15">
        <v>105.18583333333333</v>
      </c>
      <c r="AT15">
        <v>54.844466666666669</v>
      </c>
    </row>
    <row r="16" spans="2:46" x14ac:dyDescent="0.65">
      <c r="B16">
        <v>70</v>
      </c>
      <c r="C16">
        <v>159.02936</v>
      </c>
      <c r="D16">
        <v>95.218760000000003</v>
      </c>
      <c r="E16">
        <v>70</v>
      </c>
      <c r="F16">
        <v>126.12462500000001</v>
      </c>
      <c r="G16">
        <v>39.263075000000001</v>
      </c>
      <c r="H16">
        <v>70</v>
      </c>
      <c r="I16">
        <v>145.5</v>
      </c>
      <c r="J16">
        <v>44</v>
      </c>
      <c r="K16">
        <v>70</v>
      </c>
      <c r="L16">
        <v>99.196425000000005</v>
      </c>
      <c r="M16">
        <v>67.482900000000001</v>
      </c>
      <c r="N16">
        <v>70</v>
      </c>
      <c r="O16">
        <v>154.9</v>
      </c>
      <c r="P16">
        <v>99.133333333333326</v>
      </c>
      <c r="Q16">
        <v>70</v>
      </c>
      <c r="R16">
        <v>102.66989999999998</v>
      </c>
      <c r="S16">
        <v>66.13355</v>
      </c>
      <c r="T16">
        <v>70</v>
      </c>
      <c r="U16">
        <v>165.64798000000002</v>
      </c>
      <c r="V16">
        <v>29.379339999999996</v>
      </c>
      <c r="W16">
        <v>70</v>
      </c>
      <c r="X16">
        <v>102.06120000000001</v>
      </c>
      <c r="Y16">
        <v>52.390840000000004</v>
      </c>
      <c r="Z16">
        <v>70</v>
      </c>
      <c r="AA16">
        <v>135.10720000000001</v>
      </c>
      <c r="AB16">
        <v>106.21429999999999</v>
      </c>
      <c r="AC16">
        <v>70</v>
      </c>
      <c r="AD16">
        <v>120.56395999999999</v>
      </c>
      <c r="AE16">
        <v>112.63766000000001</v>
      </c>
      <c r="AF16">
        <v>70</v>
      </c>
      <c r="AG16">
        <v>120.19145</v>
      </c>
      <c r="AH16">
        <v>85.748125000000002</v>
      </c>
      <c r="AI16">
        <v>70</v>
      </c>
      <c r="AJ16">
        <v>62.696300000000001</v>
      </c>
      <c r="AK16">
        <v>55.592133333333329</v>
      </c>
      <c r="AL16">
        <v>70</v>
      </c>
      <c r="AM16">
        <v>130.613</v>
      </c>
      <c r="AN16">
        <v>84.151533333333347</v>
      </c>
      <c r="AO16">
        <v>70</v>
      </c>
      <c r="AP16">
        <v>97.150049999999993</v>
      </c>
      <c r="AQ16">
        <v>43.48245</v>
      </c>
      <c r="AR16">
        <v>70</v>
      </c>
      <c r="AS16">
        <v>127.50309999999998</v>
      </c>
      <c r="AT16">
        <v>64.328400000000002</v>
      </c>
    </row>
    <row r="17" spans="2:56" x14ac:dyDescent="0.65">
      <c r="B17">
        <v>75</v>
      </c>
      <c r="C17">
        <v>119.058375</v>
      </c>
      <c r="D17">
        <v>78.565200000000004</v>
      </c>
      <c r="E17">
        <v>75</v>
      </c>
      <c r="F17">
        <v>123.265</v>
      </c>
      <c r="G17">
        <v>42.414700000000003</v>
      </c>
      <c r="H17">
        <v>75</v>
      </c>
      <c r="I17">
        <v>103.95000000000002</v>
      </c>
      <c r="J17">
        <v>55.137500000000003</v>
      </c>
      <c r="K17">
        <v>75</v>
      </c>
      <c r="L17">
        <v>151.71903333333333</v>
      </c>
      <c r="M17">
        <v>77.40176666666666</v>
      </c>
      <c r="N17">
        <v>75</v>
      </c>
      <c r="O17">
        <v>136.02500000000001</v>
      </c>
      <c r="P17">
        <v>92.987500000000011</v>
      </c>
      <c r="Q17">
        <v>75</v>
      </c>
      <c r="R17">
        <v>75.01921999999999</v>
      </c>
      <c r="S17">
        <v>58.544140000000006</v>
      </c>
      <c r="T17">
        <v>75</v>
      </c>
      <c r="U17">
        <v>146.2277</v>
      </c>
      <c r="V17">
        <v>26.45684</v>
      </c>
      <c r="W17">
        <v>75</v>
      </c>
      <c r="X17">
        <v>78.211300000000008</v>
      </c>
      <c r="Y17">
        <v>48.210920000000002</v>
      </c>
      <c r="Z17">
        <v>75</v>
      </c>
      <c r="AA17">
        <v>113.89460000000001</v>
      </c>
      <c r="AB17">
        <v>100.07003333333334</v>
      </c>
      <c r="AC17">
        <v>75</v>
      </c>
      <c r="AD17">
        <v>129.54675</v>
      </c>
      <c r="AE17">
        <v>107.30687499999999</v>
      </c>
      <c r="AF17">
        <v>75</v>
      </c>
      <c r="AG17">
        <v>156.82916666666668</v>
      </c>
      <c r="AH17">
        <v>92.185566666666659</v>
      </c>
      <c r="AI17">
        <v>75</v>
      </c>
      <c r="AJ17">
        <v>83.016233333333332</v>
      </c>
      <c r="AK17">
        <v>62.508933333333324</v>
      </c>
      <c r="AL17">
        <v>75</v>
      </c>
      <c r="AM17">
        <v>227.21075000000002</v>
      </c>
      <c r="AN17">
        <v>83.073575000000005</v>
      </c>
      <c r="AO17">
        <v>75</v>
      </c>
      <c r="AP17">
        <v>96.981166666666653</v>
      </c>
      <c r="AQ17">
        <v>44.132066666666674</v>
      </c>
      <c r="AR17">
        <v>75</v>
      </c>
      <c r="AS17">
        <v>165.19456666666667</v>
      </c>
      <c r="AT17">
        <v>63.36396666666667</v>
      </c>
    </row>
    <row r="18" spans="2:56" x14ac:dyDescent="0.65">
      <c r="B18">
        <v>80</v>
      </c>
      <c r="C18">
        <v>89.826599999999999</v>
      </c>
      <c r="D18">
        <v>81.520375000000001</v>
      </c>
      <c r="E18">
        <v>80</v>
      </c>
      <c r="F18">
        <v>82.952733333333342</v>
      </c>
      <c r="G18">
        <v>38.209566666666667</v>
      </c>
      <c r="H18">
        <v>80</v>
      </c>
      <c r="I18">
        <v>47.650000000000006</v>
      </c>
      <c r="J18">
        <v>46.875</v>
      </c>
      <c r="K18">
        <v>80</v>
      </c>
      <c r="L18">
        <v>131.27343333333332</v>
      </c>
      <c r="M18">
        <v>75.126933333333326</v>
      </c>
      <c r="N18">
        <v>80</v>
      </c>
      <c r="O18">
        <v>75.416666666666671</v>
      </c>
      <c r="P18">
        <v>80.833333333333343</v>
      </c>
      <c r="Q18">
        <v>80</v>
      </c>
      <c r="R18">
        <v>27.964224999999999</v>
      </c>
      <c r="S18">
        <v>59.788475000000005</v>
      </c>
      <c r="T18">
        <v>80</v>
      </c>
      <c r="U18">
        <v>131.38836000000001</v>
      </c>
      <c r="V18">
        <v>30.892320000000002</v>
      </c>
      <c r="W18">
        <v>80</v>
      </c>
      <c r="X18">
        <v>72.458859999999987</v>
      </c>
      <c r="Y18">
        <v>54.326720000000002</v>
      </c>
      <c r="Z18">
        <v>80</v>
      </c>
      <c r="AA18">
        <v>98.320033333333342</v>
      </c>
      <c r="AB18">
        <v>99.941933333333324</v>
      </c>
      <c r="AC18">
        <v>80</v>
      </c>
      <c r="AD18">
        <v>41.297550000000008</v>
      </c>
      <c r="AE18">
        <v>104.71900000000001</v>
      </c>
      <c r="AF18">
        <v>80</v>
      </c>
      <c r="AG18">
        <v>167.73313333333334</v>
      </c>
      <c r="AH18">
        <v>97.606566666666666</v>
      </c>
      <c r="AI18">
        <v>80</v>
      </c>
      <c r="AJ18">
        <v>94.834133333333341</v>
      </c>
      <c r="AK18">
        <v>69.673033333333322</v>
      </c>
      <c r="AL18">
        <v>80</v>
      </c>
      <c r="AM18">
        <v>145.394575</v>
      </c>
      <c r="AN18">
        <v>86.26955000000001</v>
      </c>
      <c r="AO18">
        <v>80</v>
      </c>
      <c r="AP18">
        <v>90.684300000000007</v>
      </c>
      <c r="AQ18">
        <v>47.474333333333334</v>
      </c>
      <c r="AR18">
        <v>80</v>
      </c>
      <c r="AS18">
        <v>167.3432</v>
      </c>
      <c r="AT18">
        <v>61.358333333333327</v>
      </c>
    </row>
    <row r="19" spans="2:56" x14ac:dyDescent="0.65">
      <c r="B19">
        <v>85</v>
      </c>
      <c r="C19">
        <v>51.573039999999992</v>
      </c>
      <c r="D19">
        <v>76.117980000000003</v>
      </c>
      <c r="E19">
        <v>85</v>
      </c>
      <c r="F19">
        <v>72.244066666666654</v>
      </c>
      <c r="G19">
        <v>39.920266666666663</v>
      </c>
      <c r="H19">
        <v>85</v>
      </c>
      <c r="I19">
        <v>29.816666666666666</v>
      </c>
      <c r="J19">
        <v>47.949999999999996</v>
      </c>
      <c r="K19">
        <v>85</v>
      </c>
      <c r="L19">
        <v>59.705550000000002</v>
      </c>
      <c r="M19">
        <v>63.052275000000002</v>
      </c>
      <c r="N19">
        <v>85</v>
      </c>
      <c r="O19">
        <v>43.135400000000004</v>
      </c>
      <c r="P19">
        <v>79.219475000000003</v>
      </c>
      <c r="Q19">
        <v>85</v>
      </c>
      <c r="R19">
        <v>15.267779999999998</v>
      </c>
      <c r="S19">
        <v>60.921599999999998</v>
      </c>
      <c r="T19">
        <v>85</v>
      </c>
      <c r="U19">
        <v>103.97445999999999</v>
      </c>
      <c r="V19">
        <v>40.719059999999999</v>
      </c>
      <c r="W19">
        <v>85</v>
      </c>
      <c r="X19">
        <v>50.511600000000001</v>
      </c>
      <c r="Y19">
        <v>72.678160000000005</v>
      </c>
      <c r="Z19">
        <v>85</v>
      </c>
      <c r="AA19">
        <v>78.301033333333336</v>
      </c>
      <c r="AB19">
        <v>100.19656666666667</v>
      </c>
      <c r="AC19">
        <v>85</v>
      </c>
      <c r="AD19">
        <v>25.206679999999999</v>
      </c>
      <c r="AE19">
        <v>110.13987999999999</v>
      </c>
      <c r="AF19">
        <v>85</v>
      </c>
      <c r="AG19">
        <v>111.03340000000001</v>
      </c>
      <c r="AH19">
        <v>101.73093333333334</v>
      </c>
      <c r="AI19">
        <v>85</v>
      </c>
      <c r="AJ19">
        <v>81.0655</v>
      </c>
      <c r="AK19">
        <v>71.74903333333333</v>
      </c>
      <c r="AL19">
        <v>85</v>
      </c>
      <c r="AM19">
        <v>93.779199999999989</v>
      </c>
      <c r="AN19">
        <v>77.946633333333338</v>
      </c>
      <c r="AO19">
        <v>85</v>
      </c>
      <c r="AP19">
        <v>64.252166666666668</v>
      </c>
      <c r="AQ19">
        <v>52.965366666666661</v>
      </c>
      <c r="AR19">
        <v>85</v>
      </c>
      <c r="AS19">
        <v>128.62653333333336</v>
      </c>
      <c r="AT19">
        <v>57.303133333333335</v>
      </c>
    </row>
    <row r="20" spans="2:56" x14ac:dyDescent="0.65">
      <c r="B20">
        <v>90</v>
      </c>
      <c r="C20">
        <v>33.648274999999998</v>
      </c>
      <c r="D20">
        <v>78.898200000000003</v>
      </c>
      <c r="E20">
        <v>90</v>
      </c>
      <c r="F20">
        <v>48.196666666666665</v>
      </c>
      <c r="G20">
        <v>40.138133333333336</v>
      </c>
      <c r="H20">
        <v>90</v>
      </c>
      <c r="I20">
        <v>22.212724999999999</v>
      </c>
      <c r="J20">
        <v>57.708299999999994</v>
      </c>
      <c r="K20">
        <v>90</v>
      </c>
      <c r="L20">
        <v>41.340666666666664</v>
      </c>
      <c r="M20">
        <v>67.293533333333343</v>
      </c>
      <c r="N20">
        <v>90</v>
      </c>
      <c r="O20">
        <v>30.818966666666668</v>
      </c>
      <c r="P20">
        <v>86.525999999999996</v>
      </c>
      <c r="Q20">
        <v>90</v>
      </c>
      <c r="R20">
        <v>12.845474999999999</v>
      </c>
      <c r="S20">
        <v>58.726175000000005</v>
      </c>
      <c r="T20">
        <v>90</v>
      </c>
      <c r="U20">
        <v>55.483725</v>
      </c>
      <c r="V20">
        <v>41.504150000000003</v>
      </c>
      <c r="W20">
        <v>90</v>
      </c>
      <c r="X20">
        <v>36.019739999999999</v>
      </c>
      <c r="Y20">
        <v>73.958239999999989</v>
      </c>
      <c r="Z20">
        <v>90</v>
      </c>
      <c r="AA20">
        <v>70.517833333333328</v>
      </c>
      <c r="AB20">
        <v>104.05673333333334</v>
      </c>
      <c r="AC20">
        <v>90</v>
      </c>
      <c r="AD20">
        <v>19.243549999999999</v>
      </c>
      <c r="AE20">
        <v>122.47445</v>
      </c>
      <c r="AF20">
        <v>90</v>
      </c>
      <c r="AG20">
        <v>61.826666666666661</v>
      </c>
      <c r="AH20">
        <v>94.438533333333339</v>
      </c>
      <c r="AI20">
        <v>90</v>
      </c>
      <c r="AJ20">
        <v>62.458699999999993</v>
      </c>
      <c r="AK20">
        <v>68.804650000000009</v>
      </c>
      <c r="AL20">
        <v>90</v>
      </c>
      <c r="AM20">
        <v>47.761499999999998</v>
      </c>
      <c r="AN20">
        <v>88.514925000000005</v>
      </c>
      <c r="AO20">
        <v>90</v>
      </c>
      <c r="AP20">
        <v>66.142100000000013</v>
      </c>
      <c r="AQ20">
        <v>52.971399999999996</v>
      </c>
      <c r="AR20">
        <v>90</v>
      </c>
      <c r="AS20">
        <v>81.905799999999999</v>
      </c>
      <c r="AT20">
        <v>60.085200000000007</v>
      </c>
    </row>
    <row r="21" spans="2:56" x14ac:dyDescent="0.65">
      <c r="B21">
        <v>95</v>
      </c>
      <c r="C21">
        <v>23.796500000000002</v>
      </c>
      <c r="D21">
        <v>84.390149999999991</v>
      </c>
      <c r="E21">
        <v>95</v>
      </c>
      <c r="F21">
        <v>30.782366666666665</v>
      </c>
      <c r="G21">
        <v>39.315300000000001</v>
      </c>
      <c r="H21">
        <v>95</v>
      </c>
      <c r="I21">
        <v>15.859</v>
      </c>
      <c r="J21">
        <v>57.965300000000006</v>
      </c>
      <c r="K21">
        <v>95</v>
      </c>
      <c r="L21">
        <v>31.251300000000001</v>
      </c>
      <c r="M21">
        <v>75.266900000000007</v>
      </c>
      <c r="N21">
        <v>95</v>
      </c>
      <c r="O21">
        <v>22.203624999999999</v>
      </c>
      <c r="P21">
        <v>83.854324999999989</v>
      </c>
      <c r="Q21">
        <v>95</v>
      </c>
      <c r="R21">
        <v>8.3281999999999989</v>
      </c>
      <c r="S21">
        <v>58.999000000000002</v>
      </c>
      <c r="T21">
        <v>95</v>
      </c>
      <c r="U21">
        <v>35.82244</v>
      </c>
      <c r="V21">
        <v>37.903579999999998</v>
      </c>
      <c r="W21">
        <v>95</v>
      </c>
      <c r="X21">
        <v>25.805599999999998</v>
      </c>
      <c r="Y21">
        <v>73.499780000000001</v>
      </c>
      <c r="Z21">
        <v>95</v>
      </c>
      <c r="AA21">
        <v>60.653333333333329</v>
      </c>
      <c r="AB21">
        <v>91.706666666666663</v>
      </c>
      <c r="AC21">
        <v>95</v>
      </c>
      <c r="AD21">
        <v>13.352299999999998</v>
      </c>
      <c r="AE21">
        <v>129.49052499999999</v>
      </c>
      <c r="AF21">
        <v>95</v>
      </c>
      <c r="AG21">
        <v>37.640466666666669</v>
      </c>
      <c r="AH21">
        <v>91.431400000000011</v>
      </c>
      <c r="AI21">
        <v>95</v>
      </c>
      <c r="AJ21">
        <v>35.997133333333331</v>
      </c>
      <c r="AK21">
        <v>68.577300000000008</v>
      </c>
      <c r="AL21">
        <v>95</v>
      </c>
      <c r="AM21">
        <v>28.846249999999998</v>
      </c>
      <c r="AN21">
        <v>84.476825000000005</v>
      </c>
      <c r="AO21">
        <v>95</v>
      </c>
      <c r="AP21">
        <v>63.125400000000006</v>
      </c>
      <c r="AQ21">
        <v>48.826833333333333</v>
      </c>
      <c r="AR21">
        <v>95</v>
      </c>
      <c r="AS21">
        <v>63.863366666666671</v>
      </c>
      <c r="AT21">
        <v>56.877566666666667</v>
      </c>
    </row>
    <row r="22" spans="2:56" x14ac:dyDescent="0.65">
      <c r="B22">
        <v>100</v>
      </c>
      <c r="C22">
        <v>18.081380000000003</v>
      </c>
      <c r="D22">
        <v>80.233239999999995</v>
      </c>
      <c r="E22">
        <v>100</v>
      </c>
      <c r="F22">
        <v>20.951099999999997</v>
      </c>
      <c r="G22">
        <v>39.667100000000005</v>
      </c>
      <c r="H22">
        <v>100</v>
      </c>
      <c r="I22">
        <v>11.9175</v>
      </c>
      <c r="J22">
        <v>66.164600000000007</v>
      </c>
      <c r="K22">
        <v>100</v>
      </c>
      <c r="L22">
        <v>27.838499999999996</v>
      </c>
      <c r="M22">
        <v>77.391449999999992</v>
      </c>
      <c r="N22">
        <v>100</v>
      </c>
      <c r="O22">
        <v>17.933</v>
      </c>
      <c r="P22">
        <v>86.020574999999994</v>
      </c>
      <c r="Q22">
        <v>100</v>
      </c>
      <c r="R22">
        <v>4.7012799999999997</v>
      </c>
      <c r="S22">
        <v>62.054119999999998</v>
      </c>
      <c r="T22">
        <v>100</v>
      </c>
      <c r="U22">
        <v>23.552680000000002</v>
      </c>
      <c r="V22">
        <v>41.545460000000006</v>
      </c>
      <c r="W22">
        <v>100</v>
      </c>
      <c r="X22">
        <v>21.45252</v>
      </c>
      <c r="Y22">
        <v>74.525639999999996</v>
      </c>
      <c r="Z22">
        <v>100</v>
      </c>
      <c r="AA22">
        <v>48.25333333333333</v>
      </c>
      <c r="AB22">
        <v>75.040000000000006</v>
      </c>
      <c r="AC22">
        <v>100</v>
      </c>
      <c r="AD22">
        <v>11.777420000000001</v>
      </c>
      <c r="AE22">
        <v>112.49174000000001</v>
      </c>
      <c r="AF22">
        <v>100</v>
      </c>
      <c r="AG22">
        <v>27.565300000000001</v>
      </c>
      <c r="AH22">
        <v>83.517124999999993</v>
      </c>
      <c r="AI22">
        <v>100</v>
      </c>
      <c r="AJ22">
        <v>22.472733333333334</v>
      </c>
      <c r="AK22">
        <v>78.194800000000001</v>
      </c>
      <c r="AL22">
        <v>100</v>
      </c>
      <c r="AM22">
        <v>16.700324999999999</v>
      </c>
      <c r="AN22">
        <v>80.392799999999994</v>
      </c>
      <c r="AO22">
        <v>100</v>
      </c>
      <c r="AP22">
        <v>30.132266666666663</v>
      </c>
      <c r="AQ22">
        <v>36.583433333333339</v>
      </c>
      <c r="AR22">
        <v>100</v>
      </c>
      <c r="AS22">
        <v>35.181800000000003</v>
      </c>
      <c r="AT22">
        <v>49.26153333333334</v>
      </c>
    </row>
    <row r="24" spans="2:56" x14ac:dyDescent="0.65">
      <c r="B24">
        <v>0</v>
      </c>
      <c r="E24">
        <v>0</v>
      </c>
      <c r="H24">
        <v>0</v>
      </c>
      <c r="K24">
        <v>0</v>
      </c>
      <c r="N24">
        <v>0</v>
      </c>
      <c r="Q24">
        <v>0</v>
      </c>
      <c r="T24">
        <v>0</v>
      </c>
      <c r="W24">
        <v>0</v>
      </c>
      <c r="Z24">
        <v>0</v>
      </c>
      <c r="AC24">
        <v>0</v>
      </c>
      <c r="AF24">
        <v>0</v>
      </c>
      <c r="AI24">
        <v>0</v>
      </c>
      <c r="AL24">
        <v>0</v>
      </c>
      <c r="AO24">
        <v>0</v>
      </c>
      <c r="AR24">
        <v>0</v>
      </c>
      <c r="AW24" t="s">
        <v>24</v>
      </c>
      <c r="AX24" t="s">
        <v>25</v>
      </c>
      <c r="AY24" t="s">
        <v>26</v>
      </c>
      <c r="BB24" t="s">
        <v>24</v>
      </c>
      <c r="BC24" t="s">
        <v>25</v>
      </c>
      <c r="BD24" t="s">
        <v>26</v>
      </c>
    </row>
    <row r="25" spans="2:56" x14ac:dyDescent="0.65">
      <c r="B25">
        <v>5</v>
      </c>
      <c r="C25">
        <f>C3</f>
        <v>8.7055800000000012</v>
      </c>
      <c r="D25">
        <v>1</v>
      </c>
      <c r="E25">
        <v>5</v>
      </c>
      <c r="F25">
        <f>F3</f>
        <v>6.710049999999999</v>
      </c>
      <c r="G25">
        <v>1</v>
      </c>
      <c r="H25">
        <v>5</v>
      </c>
      <c r="I25">
        <f>I3</f>
        <v>11.491875</v>
      </c>
      <c r="J25">
        <v>1</v>
      </c>
      <c r="K25">
        <v>5</v>
      </c>
      <c r="L25">
        <f>L3</f>
        <v>15.300675</v>
      </c>
      <c r="M25">
        <v>1</v>
      </c>
      <c r="N25">
        <v>5</v>
      </c>
      <c r="O25">
        <f>O3</f>
        <v>7.5306999999999995</v>
      </c>
      <c r="P25">
        <v>1</v>
      </c>
      <c r="Q25">
        <v>5</v>
      </c>
      <c r="R25">
        <f>R3</f>
        <v>7.19658</v>
      </c>
      <c r="S25">
        <v>1</v>
      </c>
      <c r="T25">
        <v>5</v>
      </c>
      <c r="U25">
        <f>U3</f>
        <v>16.120840000000001</v>
      </c>
      <c r="V25">
        <v>1</v>
      </c>
      <c r="W25">
        <v>5</v>
      </c>
      <c r="X25">
        <f>X3</f>
        <v>22.218160000000001</v>
      </c>
      <c r="Y25">
        <v>1</v>
      </c>
      <c r="Z25">
        <v>5</v>
      </c>
      <c r="AA25">
        <f>AA3</f>
        <v>13.436633333333333</v>
      </c>
      <c r="AB25">
        <v>1</v>
      </c>
      <c r="AC25">
        <v>5</v>
      </c>
      <c r="AD25">
        <f>AD3</f>
        <v>9.8627199999999995</v>
      </c>
      <c r="AE25">
        <v>1</v>
      </c>
      <c r="AF25">
        <v>5</v>
      </c>
      <c r="AG25">
        <f>AG3</f>
        <v>17.327500000000001</v>
      </c>
      <c r="AH25">
        <v>1</v>
      </c>
      <c r="AI25">
        <v>5</v>
      </c>
      <c r="AJ25">
        <f>AJ3</f>
        <v>15.754466666666668</v>
      </c>
      <c r="AK25">
        <v>1</v>
      </c>
      <c r="AL25">
        <v>5</v>
      </c>
      <c r="AM25">
        <f>AM3</f>
        <v>14.3772</v>
      </c>
      <c r="AN25">
        <v>1</v>
      </c>
      <c r="AO25">
        <v>5</v>
      </c>
      <c r="AP25">
        <f>AP3</f>
        <v>10.022233333333334</v>
      </c>
      <c r="AQ25">
        <v>1</v>
      </c>
      <c r="AR25">
        <v>5</v>
      </c>
      <c r="AS25">
        <f>AS3</f>
        <v>15.770200000000001</v>
      </c>
      <c r="AT25">
        <v>1</v>
      </c>
      <c r="AV25" s="3" t="s">
        <v>2</v>
      </c>
      <c r="AW25" s="3">
        <f>AVERAGE(C25,F25,I25,L25,O25,R25,U25,X25,AA25,AD25,AG25,AJ25,AM25,AP25,AS25)</f>
        <v>12.788360888888887</v>
      </c>
      <c r="AX25" s="3">
        <f>_xlfn.STDEV.P(C25,F25,I25,L25,O25,R25,U25,X25,AA25,AD25,AG25,AJ25,AM25,AP25,AS25)</f>
        <v>4.3049857585714069</v>
      </c>
      <c r="AY25" s="3">
        <f>AX25/(SQRT(15))</f>
        <v>1.1115425432404775</v>
      </c>
      <c r="BA25" s="3" t="s">
        <v>3</v>
      </c>
      <c r="BB25" s="3">
        <f>AVERAGE(D25,G25,J25,M25,P25,S25,V25,Y25,AB25,AE25,AH25,AK25,AN25,AQ25,AT25)</f>
        <v>1</v>
      </c>
      <c r="BC25" s="3">
        <f>_xlfn.STDEV.P(D25,G25,J25,M25,P25,S25,V25,Y25,AB25,AE25,AH25,AK25,AN25,AQ25,AT25)</f>
        <v>0</v>
      </c>
      <c r="BD25" s="3">
        <f>BC25/(SQRT(15))</f>
        <v>0</v>
      </c>
    </row>
    <row r="26" spans="2:56" x14ac:dyDescent="0.65">
      <c r="B26">
        <v>10</v>
      </c>
      <c r="C26">
        <f t="shared" ref="C26:C44" si="0">C4</f>
        <v>10.75235</v>
      </c>
      <c r="D26">
        <f>D4/D$3</f>
        <v>1.1429203596760784</v>
      </c>
      <c r="E26">
        <v>10</v>
      </c>
      <c r="F26">
        <f t="shared" ref="F26:F44" si="1">F4</f>
        <v>5.9313000000000002</v>
      </c>
      <c r="G26">
        <f>G4/G$3</f>
        <v>0.95573261939374798</v>
      </c>
      <c r="H26">
        <v>10</v>
      </c>
      <c r="I26">
        <f t="shared" ref="I26:I44" si="2">I4</f>
        <v>10.78035</v>
      </c>
      <c r="J26">
        <f>J4/J$3</f>
        <v>0.8679606881794466</v>
      </c>
      <c r="K26">
        <v>10</v>
      </c>
      <c r="L26">
        <f t="shared" ref="L26:L44" si="3">L4</f>
        <v>17.298100000000002</v>
      </c>
      <c r="M26">
        <f>M4/M$3</f>
        <v>1.0235991500419621</v>
      </c>
      <c r="N26">
        <v>10</v>
      </c>
      <c r="O26">
        <f t="shared" ref="O26:O44" si="4">O4</f>
        <v>10.658175</v>
      </c>
      <c r="P26">
        <f>P4/P$3</f>
        <v>0.95634404243668036</v>
      </c>
      <c r="Q26">
        <v>10</v>
      </c>
      <c r="R26">
        <f t="shared" ref="R26:R44" si="5">R4</f>
        <v>8.091820000000002</v>
      </c>
      <c r="S26">
        <f>S4/S$3</f>
        <v>1.0972745604369891</v>
      </c>
      <c r="T26">
        <v>10</v>
      </c>
      <c r="U26">
        <f t="shared" ref="U26:U44" si="6">U4</f>
        <v>17.005380000000002</v>
      </c>
      <c r="V26">
        <f>V4/V$3</f>
        <v>1.0362850857575285</v>
      </c>
      <c r="W26">
        <v>10</v>
      </c>
      <c r="X26">
        <f t="shared" ref="X26:X44" si="7">X4</f>
        <v>19.943999999999999</v>
      </c>
      <c r="Y26">
        <f>Y4/Y$3</f>
        <v>0.72747050246518685</v>
      </c>
      <c r="Z26">
        <v>10</v>
      </c>
      <c r="AA26">
        <f t="shared" ref="AA26:AA44" si="8">AA4</f>
        <v>14.530233333333333</v>
      </c>
      <c r="AB26">
        <f>AB4/AB$3</f>
        <v>1.0048792179698447</v>
      </c>
      <c r="AC26">
        <v>10</v>
      </c>
      <c r="AD26">
        <f t="shared" ref="AD26:AD44" si="9">AD4</f>
        <v>11.418625</v>
      </c>
      <c r="AE26">
        <f>AE4/AE$3</f>
        <v>0.99017361974644014</v>
      </c>
      <c r="AF26">
        <v>10</v>
      </c>
      <c r="AG26">
        <f t="shared" ref="AG26:AG44" si="10">AG4</f>
        <v>19.4541</v>
      </c>
      <c r="AH26">
        <f>AH4/AH$3</f>
        <v>0.90180406986991024</v>
      </c>
      <c r="AI26">
        <v>10</v>
      </c>
      <c r="AJ26">
        <f t="shared" ref="AJ26:AJ44" si="11">AJ4</f>
        <v>23.160066666666665</v>
      </c>
      <c r="AK26">
        <f>AK4/AK$3</f>
        <v>1.2863908963739066</v>
      </c>
      <c r="AL26">
        <v>10</v>
      </c>
      <c r="AM26">
        <f t="shared" ref="AM26:AM44" si="12">AM4</f>
        <v>8.7703750000000014</v>
      </c>
      <c r="AN26">
        <f>AN4/AN$3</f>
        <v>1.1524103840302515</v>
      </c>
      <c r="AO26">
        <v>10</v>
      </c>
      <c r="AP26">
        <f t="shared" ref="AP26:AP44" si="13">AP4</f>
        <v>9.7249999999999996</v>
      </c>
      <c r="AQ26">
        <f>AQ4/AQ$3</f>
        <v>0.99382893047261678</v>
      </c>
      <c r="AR26">
        <v>10</v>
      </c>
      <c r="AS26">
        <f t="shared" ref="AS26:AS44" si="14">AS4</f>
        <v>24.816233333333333</v>
      </c>
      <c r="AT26">
        <f>AT4/AT$3</f>
        <v>0.94899403207252253</v>
      </c>
      <c r="AV26" s="3"/>
      <c r="AW26" s="3">
        <f t="shared" ref="AW26:AW44" si="15">AVERAGE(C26,F26,I26,L26,O26,R26,U26,X26,AA26,AD26,AG26,AJ26,AM26,AP26,AS26)</f>
        <v>14.155740555555557</v>
      </c>
      <c r="AX26" s="3">
        <f t="shared" ref="AX26:AX44" si="16">_xlfn.STDEV.P(C26,F26,I26,L26,O26,R26,U26,X26,AA26,AD26,AG26,AJ26,AM26,AP26,AS26)</f>
        <v>5.5987078384848177</v>
      </c>
      <c r="AY26" s="3">
        <f t="shared" ref="AY26:AY44" si="17">AX26/(SQRT(15))</f>
        <v>1.4455801479155082</v>
      </c>
      <c r="BA26" s="3"/>
      <c r="BB26" s="3">
        <f t="shared" ref="BB26:BB44" si="18">AVERAGE(D26,G26,J26,M26,P26,S26,V26,Y26,AB26,AE26,AH26,AK26,AN26,AQ26,AT26)</f>
        <v>1.0057378772615408</v>
      </c>
      <c r="BC26" s="3">
        <f t="shared" ref="BC26:BC44" si="19">_xlfn.STDEV.P(D26,G26,J26,M26,P26,S26,V26,Y26,AB26,AE26,AH26,AK26,AN26,AQ26,AT26)</f>
        <v>0.12766925116273847</v>
      </c>
      <c r="BD26" s="3">
        <f t="shared" ref="BD26:BD44" si="20">BC26/(SQRT(15))</f>
        <v>3.296405890507053E-2</v>
      </c>
    </row>
    <row r="27" spans="2:56" x14ac:dyDescent="0.65">
      <c r="B27">
        <v>15</v>
      </c>
      <c r="C27">
        <f t="shared" si="0"/>
        <v>13.622675000000001</v>
      </c>
      <c r="D27">
        <f t="shared" ref="D27:D43" si="21">D5/D$3</f>
        <v>1.0516248357016529</v>
      </c>
      <c r="E27">
        <v>15</v>
      </c>
      <c r="F27">
        <f t="shared" si="1"/>
        <v>5.6525999999999996</v>
      </c>
      <c r="G27">
        <f t="shared" ref="G27:G43" si="22">G5/G$3</f>
        <v>0.83419046820548304</v>
      </c>
      <c r="H27">
        <v>15</v>
      </c>
      <c r="I27">
        <f t="shared" si="2"/>
        <v>10.935749999999999</v>
      </c>
      <c r="J27">
        <f t="shared" ref="J27:J43" si="23">J5/J$3</f>
        <v>0.74602608125313463</v>
      </c>
      <c r="K27">
        <v>15</v>
      </c>
      <c r="L27">
        <f t="shared" si="3"/>
        <v>16.540566666666667</v>
      </c>
      <c r="M27">
        <f t="shared" ref="M27:M43" si="24">M5/M$3</f>
        <v>0.82770624769575452</v>
      </c>
      <c r="N27">
        <v>15</v>
      </c>
      <c r="O27">
        <f t="shared" si="4"/>
        <v>10.5693</v>
      </c>
      <c r="P27">
        <f t="shared" ref="P27:P43" si="25">P5/P$3</f>
        <v>0.80903625391831868</v>
      </c>
      <c r="Q27">
        <v>15</v>
      </c>
      <c r="R27">
        <f t="shared" si="5"/>
        <v>7.6551250000000008</v>
      </c>
      <c r="S27">
        <f t="shared" ref="S27:S43" si="26">S5/S$3</f>
        <v>0.91881112722972147</v>
      </c>
      <c r="T27">
        <v>15</v>
      </c>
      <c r="U27">
        <f t="shared" si="6"/>
        <v>20.12135</v>
      </c>
      <c r="V27">
        <f t="shared" ref="V27:V43" si="27">V5/V$3</f>
        <v>0.66462869332919983</v>
      </c>
      <c r="W27">
        <v>15</v>
      </c>
      <c r="X27">
        <f t="shared" si="7"/>
        <v>21.066320000000001</v>
      </c>
      <c r="Y27">
        <f t="shared" ref="Y27:Y43" si="28">Y5/Y$3</f>
        <v>0.58934815561783338</v>
      </c>
      <c r="Z27">
        <v>15</v>
      </c>
      <c r="AA27">
        <f t="shared" si="8"/>
        <v>16.3307</v>
      </c>
      <c r="AB27">
        <f t="shared" ref="AB27:AB43" si="29">AB5/AB$3</f>
        <v>1.0005393931649118</v>
      </c>
      <c r="AC27">
        <v>15</v>
      </c>
      <c r="AD27">
        <f t="shared" si="9"/>
        <v>11.123750000000001</v>
      </c>
      <c r="AE27">
        <f t="shared" ref="AE27:AE43" si="30">AE5/AE$3</f>
        <v>0.81956963494415447</v>
      </c>
      <c r="AF27">
        <v>15</v>
      </c>
      <c r="AG27">
        <f t="shared" si="10"/>
        <v>22.463200000000001</v>
      </c>
      <c r="AH27">
        <f t="shared" ref="AH27:AH43" si="31">AH5/AH$3</f>
        <v>0.71878674328884873</v>
      </c>
      <c r="AI27">
        <v>15</v>
      </c>
      <c r="AJ27">
        <f t="shared" si="11"/>
        <v>23.0566</v>
      </c>
      <c r="AK27">
        <f t="shared" ref="AK27:AK43" si="32">AK5/AK$3</f>
        <v>1.2106264612837985</v>
      </c>
      <c r="AL27">
        <v>15</v>
      </c>
      <c r="AM27">
        <f t="shared" si="12"/>
        <v>9.8366499999999988</v>
      </c>
      <c r="AN27">
        <f t="shared" ref="AN27:AN43" si="33">AN5/AN$3</f>
        <v>0.93776250492128355</v>
      </c>
      <c r="AO27">
        <v>15</v>
      </c>
      <c r="AP27">
        <f t="shared" si="13"/>
        <v>10.116133333333332</v>
      </c>
      <c r="AQ27">
        <f t="shared" ref="AQ27:AQ43" si="34">AQ5/AQ$3</f>
        <v>0.86969849026965707</v>
      </c>
      <c r="AR27">
        <v>15</v>
      </c>
      <c r="AS27">
        <f t="shared" si="14"/>
        <v>20.598099999999999</v>
      </c>
      <c r="AT27">
        <f t="shared" ref="AT27:AT43" si="35">AT5/AT$3</f>
        <v>0.91053862919648398</v>
      </c>
      <c r="AW27" s="3">
        <f t="shared" si="15"/>
        <v>14.64592133333333</v>
      </c>
      <c r="AX27" s="3">
        <f t="shared" si="16"/>
        <v>5.5506387579751975</v>
      </c>
      <c r="AY27" s="3">
        <f t="shared" si="17"/>
        <v>1.4331687646967572</v>
      </c>
      <c r="BB27" s="3">
        <f t="shared" si="18"/>
        <v>0.8605929146680158</v>
      </c>
      <c r="BC27" s="3">
        <f t="shared" si="19"/>
        <v>0.15096435627926746</v>
      </c>
      <c r="BD27" s="3">
        <f t="shared" si="20"/>
        <v>3.8978829182701728E-2</v>
      </c>
    </row>
    <row r="28" spans="2:56" x14ac:dyDescent="0.65">
      <c r="B28">
        <v>20</v>
      </c>
      <c r="C28">
        <f t="shared" si="0"/>
        <v>13.29888</v>
      </c>
      <c r="D28">
        <f t="shared" si="21"/>
        <v>0.97612918134982296</v>
      </c>
      <c r="E28">
        <v>20</v>
      </c>
      <c r="F28">
        <f t="shared" si="1"/>
        <v>6.2186666666666666</v>
      </c>
      <c r="G28">
        <f t="shared" si="22"/>
        <v>0.61375072651594931</v>
      </c>
      <c r="H28">
        <v>20</v>
      </c>
      <c r="I28">
        <f t="shared" si="2"/>
        <v>10.881733333333335</v>
      </c>
      <c r="J28">
        <f t="shared" si="23"/>
        <v>0.65730449529978829</v>
      </c>
      <c r="K28">
        <v>20</v>
      </c>
      <c r="L28">
        <f t="shared" si="3"/>
        <v>16.354675</v>
      </c>
      <c r="M28">
        <f t="shared" si="24"/>
        <v>0.57070350781001367</v>
      </c>
      <c r="N28">
        <v>20</v>
      </c>
      <c r="O28">
        <f t="shared" si="4"/>
        <v>12.398924999999998</v>
      </c>
      <c r="P28">
        <f t="shared" si="25"/>
        <v>0.66676597068620846</v>
      </c>
      <c r="Q28">
        <v>20</v>
      </c>
      <c r="R28">
        <f t="shared" si="5"/>
        <v>7.3504199999999997</v>
      </c>
      <c r="S28">
        <f t="shared" si="26"/>
        <v>0.74811858948452115</v>
      </c>
      <c r="T28">
        <v>20</v>
      </c>
      <c r="U28">
        <f t="shared" si="6"/>
        <v>26.969780000000004</v>
      </c>
      <c r="V28">
        <f t="shared" si="27"/>
        <v>0.4898749925975816</v>
      </c>
      <c r="W28">
        <v>20</v>
      </c>
      <c r="X28">
        <f t="shared" si="7"/>
        <v>30.769820000000003</v>
      </c>
      <c r="Y28">
        <f t="shared" si="28"/>
        <v>0.54503092766018979</v>
      </c>
      <c r="Z28">
        <v>20</v>
      </c>
      <c r="AA28">
        <f t="shared" si="8"/>
        <v>24.389233333333333</v>
      </c>
      <c r="AB28">
        <f t="shared" si="29"/>
        <v>0.98982431343448707</v>
      </c>
      <c r="AC28">
        <v>20</v>
      </c>
      <c r="AD28">
        <f t="shared" si="9"/>
        <v>11.21838</v>
      </c>
      <c r="AE28">
        <f t="shared" si="30"/>
        <v>0.76411776138835885</v>
      </c>
      <c r="AF28">
        <v>20</v>
      </c>
      <c r="AG28">
        <f t="shared" si="10"/>
        <v>24.433566666666668</v>
      </c>
      <c r="AH28">
        <f t="shared" si="31"/>
        <v>0.61073687818225453</v>
      </c>
      <c r="AI28">
        <v>20</v>
      </c>
      <c r="AJ28">
        <f t="shared" si="11"/>
        <v>19.332966666666668</v>
      </c>
      <c r="AK28">
        <f t="shared" si="32"/>
        <v>1.0775938257469171</v>
      </c>
      <c r="AL28">
        <v>20</v>
      </c>
      <c r="AM28">
        <f t="shared" si="12"/>
        <v>7.1212666666666662</v>
      </c>
      <c r="AN28">
        <f t="shared" si="33"/>
        <v>0.74626097466531205</v>
      </c>
      <c r="AO28">
        <v>20</v>
      </c>
      <c r="AP28">
        <f t="shared" si="13"/>
        <v>10.539166666666667</v>
      </c>
      <c r="AQ28">
        <f t="shared" si="34"/>
        <v>0.78337935662964031</v>
      </c>
      <c r="AR28">
        <v>20</v>
      </c>
      <c r="AS28">
        <f t="shared" si="14"/>
        <v>15.617433333333333</v>
      </c>
      <c r="AT28">
        <f t="shared" si="35"/>
        <v>0.83904840631495325</v>
      </c>
      <c r="AW28" s="3">
        <f t="shared" si="15"/>
        <v>15.792994222222221</v>
      </c>
      <c r="AX28" s="3">
        <f t="shared" si="16"/>
        <v>7.4797176524799696</v>
      </c>
      <c r="AY28" s="3">
        <f t="shared" si="17"/>
        <v>1.9312547934925703</v>
      </c>
      <c r="BB28" s="3">
        <f t="shared" si="18"/>
        <v>0.73857599385106643</v>
      </c>
      <c r="BC28" s="3">
        <f t="shared" si="19"/>
        <v>0.16704766770109347</v>
      </c>
      <c r="BD28" s="3">
        <f t="shared" si="20"/>
        <v>4.3131522335275042E-2</v>
      </c>
    </row>
    <row r="29" spans="2:56" x14ac:dyDescent="0.65">
      <c r="B29">
        <v>25</v>
      </c>
      <c r="C29">
        <f t="shared" si="0"/>
        <v>10.039574999999999</v>
      </c>
      <c r="D29">
        <f t="shared" si="21"/>
        <v>0.79461018509134129</v>
      </c>
      <c r="E29">
        <v>25</v>
      </c>
      <c r="F29">
        <f t="shared" si="1"/>
        <v>6.3633333333333333</v>
      </c>
      <c r="G29">
        <f t="shared" si="22"/>
        <v>0.49162546782416583</v>
      </c>
      <c r="H29">
        <v>25</v>
      </c>
      <c r="I29">
        <f t="shared" si="2"/>
        <v>9.839575</v>
      </c>
      <c r="J29">
        <f t="shared" si="23"/>
        <v>0.53792213612229811</v>
      </c>
      <c r="K29">
        <v>25</v>
      </c>
      <c r="L29">
        <f t="shared" si="3"/>
        <v>16.686866666666667</v>
      </c>
      <c r="M29">
        <f t="shared" si="24"/>
        <v>0.50235860204380678</v>
      </c>
      <c r="N29">
        <v>25</v>
      </c>
      <c r="O29">
        <f t="shared" si="4"/>
        <v>19.657133333333334</v>
      </c>
      <c r="P29">
        <f t="shared" si="25"/>
        <v>0.66818196820909947</v>
      </c>
      <c r="Q29">
        <v>25</v>
      </c>
      <c r="R29">
        <f t="shared" si="5"/>
        <v>8.6823499999999996</v>
      </c>
      <c r="S29">
        <f t="shared" si="26"/>
        <v>0.73230261674529806</v>
      </c>
      <c r="T29">
        <v>25</v>
      </c>
      <c r="U29">
        <f t="shared" si="6"/>
        <v>26.262819999999998</v>
      </c>
      <c r="V29">
        <f t="shared" si="27"/>
        <v>0.43353528859061491</v>
      </c>
      <c r="W29">
        <v>25</v>
      </c>
      <c r="X29">
        <f t="shared" si="7"/>
        <v>40.901040000000009</v>
      </c>
      <c r="Y29">
        <f t="shared" si="28"/>
        <v>0.482157709360158</v>
      </c>
      <c r="Z29">
        <v>25</v>
      </c>
      <c r="AA29">
        <f t="shared" si="8"/>
        <v>22.1829</v>
      </c>
      <c r="AB29">
        <f t="shared" si="29"/>
        <v>0.99055946929903349</v>
      </c>
      <c r="AC29">
        <v>25</v>
      </c>
      <c r="AD29">
        <f t="shared" si="9"/>
        <v>13.239974999999999</v>
      </c>
      <c r="AE29">
        <f t="shared" si="30"/>
        <v>0.76695218111863717</v>
      </c>
      <c r="AF29">
        <v>25</v>
      </c>
      <c r="AG29">
        <f t="shared" si="10"/>
        <v>25.505166666666668</v>
      </c>
      <c r="AH29">
        <f t="shared" si="31"/>
        <v>0.62764596257320349</v>
      </c>
      <c r="AI29">
        <v>25</v>
      </c>
      <c r="AJ29">
        <f t="shared" si="11"/>
        <v>17.486900000000002</v>
      </c>
      <c r="AK29">
        <f t="shared" si="32"/>
        <v>0.91306936642880132</v>
      </c>
      <c r="AL29">
        <v>25</v>
      </c>
      <c r="AM29">
        <f t="shared" si="12"/>
        <v>7.6836250000000001</v>
      </c>
      <c r="AN29">
        <f t="shared" si="33"/>
        <v>0.61013847641915242</v>
      </c>
      <c r="AO29">
        <v>25</v>
      </c>
      <c r="AP29">
        <f t="shared" si="13"/>
        <v>12.542233333333334</v>
      </c>
      <c r="AQ29">
        <f t="shared" si="34"/>
        <v>0.77086320172540612</v>
      </c>
      <c r="AR29">
        <v>25</v>
      </c>
      <c r="AS29">
        <f t="shared" si="14"/>
        <v>16.761833333333332</v>
      </c>
      <c r="AT29">
        <f t="shared" si="35"/>
        <v>0.76758765583532507</v>
      </c>
      <c r="AW29" s="3">
        <f t="shared" si="15"/>
        <v>16.922355111111113</v>
      </c>
      <c r="AX29" s="3">
        <f t="shared" si="16"/>
        <v>8.8184168284490774</v>
      </c>
      <c r="AY29" s="3">
        <f t="shared" si="17"/>
        <v>2.2769054344332336</v>
      </c>
      <c r="BB29" s="3">
        <f t="shared" si="18"/>
        <v>0.67263401915908938</v>
      </c>
      <c r="BC29" s="3">
        <f t="shared" si="19"/>
        <v>0.16003943824963596</v>
      </c>
      <c r="BD29" s="3">
        <f t="shared" si="20"/>
        <v>4.1322005271815357E-2</v>
      </c>
    </row>
    <row r="30" spans="2:56" x14ac:dyDescent="0.65">
      <c r="B30">
        <v>30</v>
      </c>
      <c r="C30">
        <f t="shared" si="0"/>
        <v>13.823174999999999</v>
      </c>
      <c r="D30">
        <f t="shared" si="21"/>
        <v>0.61523048331970487</v>
      </c>
      <c r="E30">
        <v>30</v>
      </c>
      <c r="F30">
        <f t="shared" si="1"/>
        <v>7.0317999999999996</v>
      </c>
      <c r="G30">
        <f t="shared" si="22"/>
        <v>0.42104956508517105</v>
      </c>
      <c r="H30">
        <v>30</v>
      </c>
      <c r="I30">
        <f t="shared" si="2"/>
        <v>11.247350000000001</v>
      </c>
      <c r="J30">
        <f t="shared" si="23"/>
        <v>0.54921817575662246</v>
      </c>
      <c r="K30">
        <v>30</v>
      </c>
      <c r="L30">
        <f t="shared" si="3"/>
        <v>17.854366666666667</v>
      </c>
      <c r="M30">
        <f t="shared" si="24"/>
        <v>0.59194714126508463</v>
      </c>
      <c r="N30">
        <v>30</v>
      </c>
      <c r="O30">
        <f t="shared" si="4"/>
        <v>22.658099999999997</v>
      </c>
      <c r="P30">
        <f t="shared" si="25"/>
        <v>0.71355103451506829</v>
      </c>
      <c r="Q30">
        <v>30</v>
      </c>
      <c r="R30">
        <f t="shared" si="5"/>
        <v>13.719280000000001</v>
      </c>
      <c r="S30">
        <f t="shared" si="26"/>
        <v>0.74952821158583027</v>
      </c>
      <c r="T30">
        <v>30</v>
      </c>
      <c r="U30">
        <f t="shared" si="6"/>
        <v>15.48672</v>
      </c>
      <c r="V30">
        <f t="shared" si="27"/>
        <v>0.4199904321183906</v>
      </c>
      <c r="W30">
        <v>30</v>
      </c>
      <c r="X30">
        <f t="shared" si="7"/>
        <v>36.118359999999996</v>
      </c>
      <c r="Y30">
        <f t="shared" si="28"/>
        <v>0.55447894267847486</v>
      </c>
      <c r="Z30">
        <v>30</v>
      </c>
      <c r="AA30">
        <f t="shared" si="8"/>
        <v>30.054933333333334</v>
      </c>
      <c r="AB30">
        <f t="shared" si="29"/>
        <v>0.8832493010790583</v>
      </c>
      <c r="AC30">
        <v>30</v>
      </c>
      <c r="AD30">
        <f t="shared" si="9"/>
        <v>17.963775000000002</v>
      </c>
      <c r="AE30">
        <f t="shared" si="30"/>
        <v>0.89027817543830323</v>
      </c>
      <c r="AF30">
        <v>30</v>
      </c>
      <c r="AG30">
        <f t="shared" si="10"/>
        <v>24.222366666666669</v>
      </c>
      <c r="AH30">
        <f t="shared" si="31"/>
        <v>0.60983043553855776</v>
      </c>
      <c r="AI30">
        <v>30</v>
      </c>
      <c r="AJ30">
        <f t="shared" si="11"/>
        <v>17.591899999999999</v>
      </c>
      <c r="AK30">
        <f t="shared" si="32"/>
        <v>0.8052466623204958</v>
      </c>
      <c r="AL30">
        <v>30</v>
      </c>
      <c r="AM30">
        <f t="shared" si="12"/>
        <v>8.2575499999999984</v>
      </c>
      <c r="AN30">
        <f t="shared" si="33"/>
        <v>0.59128040867312459</v>
      </c>
      <c r="AO30">
        <v>30</v>
      </c>
      <c r="AP30">
        <f t="shared" si="13"/>
        <v>14.673566666666666</v>
      </c>
      <c r="AQ30">
        <f t="shared" si="34"/>
        <v>0.77955048849105923</v>
      </c>
      <c r="AR30">
        <v>30</v>
      </c>
      <c r="AS30">
        <f t="shared" si="14"/>
        <v>23.508666666666667</v>
      </c>
      <c r="AT30">
        <f t="shared" si="35"/>
        <v>0.73837021360006327</v>
      </c>
      <c r="AW30" s="3">
        <f t="shared" si="15"/>
        <v>18.280794</v>
      </c>
      <c r="AX30" s="3">
        <f t="shared" si="16"/>
        <v>7.6477932188093725</v>
      </c>
      <c r="AY30" s="3">
        <f t="shared" si="17"/>
        <v>1.9746517181124477</v>
      </c>
      <c r="BB30" s="3">
        <f t="shared" si="18"/>
        <v>0.66085331143100068</v>
      </c>
      <c r="BC30" s="3">
        <f t="shared" si="19"/>
        <v>0.14312122152174014</v>
      </c>
      <c r="BD30" s="3">
        <f t="shared" si="20"/>
        <v>3.6953740496170805E-2</v>
      </c>
    </row>
    <row r="31" spans="2:56" x14ac:dyDescent="0.65">
      <c r="B31">
        <v>35</v>
      </c>
      <c r="C31">
        <f t="shared" si="0"/>
        <v>14.871459999999999</v>
      </c>
      <c r="D31">
        <f t="shared" si="21"/>
        <v>0.51965477846188624</v>
      </c>
      <c r="E31">
        <v>35</v>
      </c>
      <c r="F31">
        <f t="shared" si="1"/>
        <v>8.2492000000000001</v>
      </c>
      <c r="G31">
        <f t="shared" si="22"/>
        <v>0.39418517239566231</v>
      </c>
      <c r="H31">
        <v>35</v>
      </c>
      <c r="I31">
        <f t="shared" si="2"/>
        <v>12.410066666666665</v>
      </c>
      <c r="J31">
        <f t="shared" si="23"/>
        <v>0.55506586429847349</v>
      </c>
      <c r="K31">
        <v>35</v>
      </c>
      <c r="L31">
        <f t="shared" si="3"/>
        <v>19.936375000000002</v>
      </c>
      <c r="M31">
        <f t="shared" si="24"/>
        <v>0.60341926396490941</v>
      </c>
      <c r="N31">
        <v>35</v>
      </c>
      <c r="O31">
        <f t="shared" si="4"/>
        <v>21.127066666666668</v>
      </c>
      <c r="P31">
        <f t="shared" si="25"/>
        <v>0.68797275591935758</v>
      </c>
      <c r="Q31">
        <v>35</v>
      </c>
      <c r="R31">
        <f t="shared" si="5"/>
        <v>14.592975000000001</v>
      </c>
      <c r="S31">
        <f t="shared" si="26"/>
        <v>0.65512437091332965</v>
      </c>
      <c r="T31">
        <v>35</v>
      </c>
      <c r="U31">
        <f t="shared" si="6"/>
        <v>15.636140000000001</v>
      </c>
      <c r="V31">
        <f t="shared" si="27"/>
        <v>0.34410261266480785</v>
      </c>
      <c r="W31">
        <v>35</v>
      </c>
      <c r="X31">
        <f t="shared" si="7"/>
        <v>37.619979999999998</v>
      </c>
      <c r="Y31">
        <f t="shared" si="28"/>
        <v>0.57375963757099391</v>
      </c>
      <c r="Z31">
        <v>35</v>
      </c>
      <c r="AA31">
        <f t="shared" si="8"/>
        <v>26.360033333333334</v>
      </c>
      <c r="AB31">
        <f t="shared" si="29"/>
        <v>0.84082108230420238</v>
      </c>
      <c r="AC31">
        <v>35</v>
      </c>
      <c r="AD31">
        <f t="shared" si="9"/>
        <v>23.268139999999999</v>
      </c>
      <c r="AE31">
        <f t="shared" si="30"/>
        <v>0.84358444115169928</v>
      </c>
      <c r="AF31">
        <v>35</v>
      </c>
      <c r="AG31">
        <f t="shared" si="10"/>
        <v>21.990924999999997</v>
      </c>
      <c r="AH31">
        <f t="shared" si="31"/>
        <v>0.61211080698233611</v>
      </c>
      <c r="AI31">
        <v>35</v>
      </c>
      <c r="AJ31">
        <f t="shared" si="11"/>
        <v>17.2593</v>
      </c>
      <c r="AK31">
        <f t="shared" si="32"/>
        <v>0.69525319625162929</v>
      </c>
      <c r="AL31">
        <v>35</v>
      </c>
      <c r="AM31">
        <f t="shared" si="12"/>
        <v>9.4998000000000005</v>
      </c>
      <c r="AN31">
        <f t="shared" si="33"/>
        <v>0.63532870935181618</v>
      </c>
      <c r="AO31">
        <v>35</v>
      </c>
      <c r="AP31">
        <f t="shared" si="13"/>
        <v>17.548749999999998</v>
      </c>
      <c r="AQ31">
        <f t="shared" si="34"/>
        <v>0.79257336715993676</v>
      </c>
      <c r="AR31">
        <v>35</v>
      </c>
      <c r="AS31">
        <f t="shared" si="14"/>
        <v>21.596599999999999</v>
      </c>
      <c r="AT31">
        <f t="shared" si="35"/>
        <v>0.78765321555600154</v>
      </c>
      <c r="AW31" s="3">
        <f t="shared" si="15"/>
        <v>18.797787444444445</v>
      </c>
      <c r="AX31" s="3">
        <f t="shared" si="16"/>
        <v>7.032049212361974</v>
      </c>
      <c r="AY31" s="3">
        <f t="shared" si="17"/>
        <v>1.8156672992792604</v>
      </c>
      <c r="BB31" s="3">
        <f t="shared" si="18"/>
        <v>0.63604061832980285</v>
      </c>
      <c r="BC31" s="3">
        <f t="shared" si="19"/>
        <v>0.14338904426414487</v>
      </c>
      <c r="BD31" s="3">
        <f t="shared" si="20"/>
        <v>3.7022892030908743E-2</v>
      </c>
    </row>
    <row r="32" spans="2:56" x14ac:dyDescent="0.65">
      <c r="B32">
        <v>40</v>
      </c>
      <c r="C32">
        <f t="shared" si="0"/>
        <v>13.8154</v>
      </c>
      <c r="D32">
        <f t="shared" si="21"/>
        <v>0.48388682264905447</v>
      </c>
      <c r="E32">
        <v>40</v>
      </c>
      <c r="F32">
        <f t="shared" si="1"/>
        <v>10.6838</v>
      </c>
      <c r="G32">
        <f t="shared" si="22"/>
        <v>0.46538515647981171</v>
      </c>
      <c r="H32">
        <v>40</v>
      </c>
      <c r="I32">
        <f t="shared" si="2"/>
        <v>13.639050000000001</v>
      </c>
      <c r="J32">
        <f t="shared" si="23"/>
        <v>0.55686032719290168</v>
      </c>
      <c r="K32">
        <v>40</v>
      </c>
      <c r="L32">
        <f t="shared" si="3"/>
        <v>19.7942</v>
      </c>
      <c r="M32">
        <f t="shared" si="24"/>
        <v>0.48932353129624906</v>
      </c>
      <c r="N32">
        <v>40</v>
      </c>
      <c r="O32">
        <f t="shared" si="4"/>
        <v>16.935625000000002</v>
      </c>
      <c r="P32">
        <f t="shared" si="25"/>
        <v>0.54889507403440707</v>
      </c>
      <c r="Q32">
        <v>40</v>
      </c>
      <c r="R32">
        <f t="shared" si="5"/>
        <v>13.28604</v>
      </c>
      <c r="S32">
        <f t="shared" si="26"/>
        <v>0.55453495445901735</v>
      </c>
      <c r="T32">
        <v>40</v>
      </c>
      <c r="U32">
        <f t="shared" si="6"/>
        <v>17.735300000000002</v>
      </c>
      <c r="V32">
        <f t="shared" si="27"/>
        <v>0.34655359773907629</v>
      </c>
      <c r="W32">
        <v>40</v>
      </c>
      <c r="X32">
        <f t="shared" si="7"/>
        <v>29.036939999999998</v>
      </c>
      <c r="Y32">
        <f t="shared" si="28"/>
        <v>0.50159671251885218</v>
      </c>
      <c r="Z32">
        <v>40</v>
      </c>
      <c r="AA32">
        <f t="shared" si="8"/>
        <v>33.233533333333334</v>
      </c>
      <c r="AB32">
        <f t="shared" si="29"/>
        <v>0.82684747387686908</v>
      </c>
      <c r="AC32">
        <v>40</v>
      </c>
      <c r="AD32">
        <f t="shared" si="9"/>
        <v>27.561225</v>
      </c>
      <c r="AE32">
        <f t="shared" si="30"/>
        <v>0.86142021234723742</v>
      </c>
      <c r="AF32">
        <v>40</v>
      </c>
      <c r="AG32">
        <f t="shared" si="10"/>
        <v>35.595333333333336</v>
      </c>
      <c r="AH32">
        <f t="shared" si="31"/>
        <v>0.55209814756733577</v>
      </c>
      <c r="AI32">
        <v>40</v>
      </c>
      <c r="AJ32">
        <f t="shared" si="11"/>
        <v>18.419899999999998</v>
      </c>
      <c r="AK32">
        <f t="shared" si="32"/>
        <v>0.72500551220186882</v>
      </c>
      <c r="AL32">
        <v>40</v>
      </c>
      <c r="AM32">
        <f t="shared" si="12"/>
        <v>9.0184500000000014</v>
      </c>
      <c r="AN32">
        <f t="shared" si="33"/>
        <v>0.52435289371485216</v>
      </c>
      <c r="AO32">
        <v>40</v>
      </c>
      <c r="AP32">
        <f t="shared" si="13"/>
        <v>23.583500000000001</v>
      </c>
      <c r="AQ32">
        <f t="shared" si="34"/>
        <v>0.83546204065010243</v>
      </c>
      <c r="AR32">
        <v>40</v>
      </c>
      <c r="AS32">
        <f t="shared" si="14"/>
        <v>20.916033333333331</v>
      </c>
      <c r="AT32">
        <f t="shared" si="35"/>
        <v>0.8032113690492062</v>
      </c>
      <c r="AW32" s="3">
        <f t="shared" si="15"/>
        <v>20.216955333333338</v>
      </c>
      <c r="AX32" s="3">
        <f t="shared" si="16"/>
        <v>7.8246889312462766</v>
      </c>
      <c r="AY32" s="3">
        <f t="shared" si="17"/>
        <v>2.0203259946646894</v>
      </c>
      <c r="BB32" s="3">
        <f t="shared" si="18"/>
        <v>0.60502892171845601</v>
      </c>
      <c r="BC32" s="3">
        <f t="shared" si="19"/>
        <v>0.15580167823937346</v>
      </c>
      <c r="BD32" s="3">
        <f t="shared" si="20"/>
        <v>4.0227820342150659E-2</v>
      </c>
    </row>
    <row r="33" spans="2:56" x14ac:dyDescent="0.65">
      <c r="B33">
        <v>45</v>
      </c>
      <c r="C33">
        <f t="shared" si="0"/>
        <v>16.840525</v>
      </c>
      <c r="D33">
        <f t="shared" si="21"/>
        <v>0.46596755741089685</v>
      </c>
      <c r="E33">
        <v>45</v>
      </c>
      <c r="F33">
        <f t="shared" si="1"/>
        <v>15.584899999999999</v>
      </c>
      <c r="G33">
        <f t="shared" si="22"/>
        <v>0.48696723940044606</v>
      </c>
      <c r="H33">
        <v>45</v>
      </c>
      <c r="I33">
        <f t="shared" si="2"/>
        <v>17.3369</v>
      </c>
      <c r="J33">
        <f t="shared" si="23"/>
        <v>0.48815417063613364</v>
      </c>
      <c r="K33">
        <v>45</v>
      </c>
      <c r="L33">
        <f t="shared" si="3"/>
        <v>21.942166666666665</v>
      </c>
      <c r="M33">
        <f t="shared" si="24"/>
        <v>0.38217992389031219</v>
      </c>
      <c r="N33">
        <v>45</v>
      </c>
      <c r="O33">
        <f t="shared" si="4"/>
        <v>25.577566666666669</v>
      </c>
      <c r="P33">
        <f t="shared" si="25"/>
        <v>0.50038769181592446</v>
      </c>
      <c r="Q33">
        <v>45</v>
      </c>
      <c r="R33">
        <f t="shared" si="5"/>
        <v>17.269100000000002</v>
      </c>
      <c r="S33">
        <f t="shared" si="26"/>
        <v>0.63768861964664802</v>
      </c>
      <c r="T33">
        <v>45</v>
      </c>
      <c r="U33">
        <f t="shared" si="6"/>
        <v>20.9741</v>
      </c>
      <c r="V33">
        <f t="shared" si="27"/>
        <v>0.39659333201067692</v>
      </c>
      <c r="W33">
        <v>45</v>
      </c>
      <c r="X33">
        <f t="shared" si="7"/>
        <v>25.112400000000001</v>
      </c>
      <c r="Y33">
        <f t="shared" si="28"/>
        <v>0.65650417790456805</v>
      </c>
      <c r="Z33">
        <v>45</v>
      </c>
      <c r="AA33">
        <f t="shared" si="8"/>
        <v>40.773800000000001</v>
      </c>
      <c r="AB33">
        <f t="shared" si="29"/>
        <v>0.85773552333790459</v>
      </c>
      <c r="AC33">
        <v>45</v>
      </c>
      <c r="AD33">
        <f t="shared" si="9"/>
        <v>29.018974999999998</v>
      </c>
      <c r="AE33">
        <f t="shared" si="30"/>
        <v>0.80726559740685866</v>
      </c>
      <c r="AF33">
        <v>45</v>
      </c>
      <c r="AG33">
        <f t="shared" si="10"/>
        <v>40.264999999999993</v>
      </c>
      <c r="AH33">
        <f t="shared" si="31"/>
        <v>0.52699654346792257</v>
      </c>
      <c r="AI33">
        <v>45</v>
      </c>
      <c r="AJ33">
        <f t="shared" si="11"/>
        <v>20.855799999999999</v>
      </c>
      <c r="AK33">
        <f t="shared" si="32"/>
        <v>0.78459415702933233</v>
      </c>
      <c r="AL33">
        <v>45</v>
      </c>
      <c r="AM33">
        <f t="shared" si="12"/>
        <v>10.76915</v>
      </c>
      <c r="AN33">
        <f t="shared" si="33"/>
        <v>0.47136887026766916</v>
      </c>
      <c r="AO33">
        <v>45</v>
      </c>
      <c r="AP33">
        <f t="shared" si="13"/>
        <v>41.6205</v>
      </c>
      <c r="AQ33">
        <f t="shared" si="34"/>
        <v>0.94414299012213321</v>
      </c>
      <c r="AR33">
        <v>45</v>
      </c>
      <c r="AS33">
        <f t="shared" si="14"/>
        <v>23.7971</v>
      </c>
      <c r="AT33">
        <f t="shared" si="35"/>
        <v>0.78129232271999394</v>
      </c>
      <c r="AW33" s="3">
        <f t="shared" si="15"/>
        <v>24.515865555555553</v>
      </c>
      <c r="AX33" s="3">
        <f t="shared" si="16"/>
        <v>9.2788804006129091</v>
      </c>
      <c r="AY33" s="3">
        <f t="shared" si="17"/>
        <v>2.3957966175349465</v>
      </c>
      <c r="BB33" s="3">
        <f t="shared" si="18"/>
        <v>0.61252258113782798</v>
      </c>
      <c r="BC33" s="3">
        <f t="shared" si="19"/>
        <v>0.17528878946004328</v>
      </c>
      <c r="BD33" s="3">
        <f t="shared" si="20"/>
        <v>4.5259370823707054E-2</v>
      </c>
    </row>
    <row r="34" spans="2:56" x14ac:dyDescent="0.65">
      <c r="B34">
        <v>50</v>
      </c>
      <c r="C34">
        <f t="shared" si="0"/>
        <v>24.099779999999999</v>
      </c>
      <c r="D34">
        <f t="shared" si="21"/>
        <v>0.49412174076387261</v>
      </c>
      <c r="E34">
        <v>50</v>
      </c>
      <c r="F34">
        <f t="shared" si="1"/>
        <v>24.164500000000004</v>
      </c>
      <c r="G34">
        <f t="shared" si="22"/>
        <v>0.42536484482282483</v>
      </c>
      <c r="H34">
        <v>50</v>
      </c>
      <c r="I34">
        <f t="shared" si="2"/>
        <v>25.089324999999999</v>
      </c>
      <c r="J34">
        <f t="shared" si="23"/>
        <v>0.50198448618526548</v>
      </c>
      <c r="K34">
        <v>50</v>
      </c>
      <c r="L34">
        <f t="shared" si="3"/>
        <v>26.031324999999999</v>
      </c>
      <c r="M34">
        <f t="shared" si="24"/>
        <v>0.37456672307144501</v>
      </c>
      <c r="N34">
        <v>50</v>
      </c>
      <c r="O34">
        <f t="shared" si="4"/>
        <v>42.102699999999999</v>
      </c>
      <c r="P34">
        <f t="shared" si="25"/>
        <v>0.54286458575551333</v>
      </c>
      <c r="Q34">
        <v>50</v>
      </c>
      <c r="R34">
        <f t="shared" si="5"/>
        <v>27.75732</v>
      </c>
      <c r="S34">
        <f t="shared" si="26"/>
        <v>0.61740448305347928</v>
      </c>
      <c r="T34">
        <v>50</v>
      </c>
      <c r="U34">
        <f t="shared" si="6"/>
        <v>28.446559999999998</v>
      </c>
      <c r="V34">
        <f t="shared" si="27"/>
        <v>0.447892023208526</v>
      </c>
      <c r="W34">
        <v>50</v>
      </c>
      <c r="X34">
        <f t="shared" si="7"/>
        <v>26.245659999999997</v>
      </c>
      <c r="Y34">
        <f t="shared" si="28"/>
        <v>0.61939764916263207</v>
      </c>
      <c r="Z34">
        <v>50</v>
      </c>
      <c r="AA34">
        <f t="shared" si="8"/>
        <v>47.441800000000001</v>
      </c>
      <c r="AB34">
        <f t="shared" si="29"/>
        <v>0.84396206972205678</v>
      </c>
      <c r="AC34">
        <v>50</v>
      </c>
      <c r="AD34">
        <f t="shared" si="9"/>
        <v>26.627600000000001</v>
      </c>
      <c r="AE34">
        <f t="shared" si="30"/>
        <v>0.79573473384145632</v>
      </c>
      <c r="AF34">
        <v>50</v>
      </c>
      <c r="AG34">
        <f t="shared" si="10"/>
        <v>30.437033333333336</v>
      </c>
      <c r="AH34">
        <f t="shared" si="31"/>
        <v>0.52989280539931494</v>
      </c>
      <c r="AI34">
        <v>50</v>
      </c>
      <c r="AJ34">
        <f t="shared" si="11"/>
        <v>24.825733333333332</v>
      </c>
      <c r="AK34">
        <f t="shared" si="32"/>
        <v>0.81609863777991642</v>
      </c>
      <c r="AL34">
        <v>50</v>
      </c>
      <c r="AM34">
        <f t="shared" si="12"/>
        <v>15.703675</v>
      </c>
      <c r="AN34">
        <f t="shared" si="33"/>
        <v>0.54764240129484432</v>
      </c>
      <c r="AO34">
        <v>50</v>
      </c>
      <c r="AP34">
        <f t="shared" si="13"/>
        <v>48.790999999999997</v>
      </c>
      <c r="AQ34">
        <f t="shared" si="34"/>
        <v>1.0244427337214665</v>
      </c>
      <c r="AR34">
        <v>50</v>
      </c>
      <c r="AS34">
        <f t="shared" si="14"/>
        <v>32.768933333333337</v>
      </c>
      <c r="AT34">
        <f t="shared" si="35"/>
        <v>0.77855466405438267</v>
      </c>
      <c r="AW34" s="3">
        <f t="shared" si="15"/>
        <v>30.035529666666665</v>
      </c>
      <c r="AX34" s="3">
        <f t="shared" si="16"/>
        <v>8.8860644482445643</v>
      </c>
      <c r="AY34" s="3">
        <f t="shared" si="17"/>
        <v>2.2943719747584663</v>
      </c>
      <c r="BB34" s="3">
        <f t="shared" si="18"/>
        <v>0.62399497212246646</v>
      </c>
      <c r="BC34" s="3">
        <f t="shared" si="19"/>
        <v>0.17977706213810404</v>
      </c>
      <c r="BD34" s="3">
        <f t="shared" si="20"/>
        <v>4.6418237846064858E-2</v>
      </c>
    </row>
    <row r="35" spans="2:56" x14ac:dyDescent="0.65">
      <c r="B35">
        <v>55</v>
      </c>
      <c r="C35">
        <f t="shared" si="0"/>
        <v>43.799840000000003</v>
      </c>
      <c r="D35">
        <f t="shared" si="21"/>
        <v>0.50271699188497498</v>
      </c>
      <c r="E35">
        <v>55</v>
      </c>
      <c r="F35">
        <f t="shared" si="1"/>
        <v>40.91876666666667</v>
      </c>
      <c r="G35">
        <f t="shared" si="22"/>
        <v>0.44215322511502281</v>
      </c>
      <c r="H35">
        <v>55</v>
      </c>
      <c r="I35">
        <f t="shared" si="2"/>
        <v>33.387274999999995</v>
      </c>
      <c r="J35">
        <f t="shared" si="23"/>
        <v>0.49731906402688453</v>
      </c>
      <c r="K35">
        <v>55</v>
      </c>
      <c r="L35">
        <f t="shared" si="3"/>
        <v>38.015724999999996</v>
      </c>
      <c r="M35">
        <f t="shared" si="24"/>
        <v>0.46279844902615108</v>
      </c>
      <c r="N35">
        <v>55</v>
      </c>
      <c r="O35">
        <f t="shared" si="4"/>
        <v>75.314399999999992</v>
      </c>
      <c r="P35">
        <f t="shared" si="25"/>
        <v>0.51730609932037941</v>
      </c>
      <c r="Q35">
        <v>55</v>
      </c>
      <c r="R35">
        <f t="shared" si="5"/>
        <v>57.283320000000003</v>
      </c>
      <c r="S35">
        <f t="shared" si="26"/>
        <v>0.60938684522872588</v>
      </c>
      <c r="T35">
        <v>55</v>
      </c>
      <c r="U35">
        <f t="shared" si="6"/>
        <v>38.724139999999998</v>
      </c>
      <c r="V35">
        <f t="shared" si="27"/>
        <v>0.41779222087015327</v>
      </c>
      <c r="W35">
        <v>55</v>
      </c>
      <c r="X35">
        <f t="shared" si="7"/>
        <v>29.351900000000001</v>
      </c>
      <c r="Y35">
        <f t="shared" si="28"/>
        <v>0.60782660721760506</v>
      </c>
      <c r="Z35">
        <v>55</v>
      </c>
      <c r="AA35">
        <f t="shared" si="8"/>
        <v>54.419900000000005</v>
      </c>
      <c r="AB35">
        <f t="shared" si="29"/>
        <v>0.8142839425018179</v>
      </c>
      <c r="AC35">
        <v>55</v>
      </c>
      <c r="AD35">
        <f t="shared" si="9"/>
        <v>45.387340000000002</v>
      </c>
      <c r="AE35">
        <f t="shared" si="30"/>
        <v>0.81269301048639497</v>
      </c>
      <c r="AF35">
        <v>55</v>
      </c>
      <c r="AG35">
        <f t="shared" si="10"/>
        <v>41.005333333333333</v>
      </c>
      <c r="AH35">
        <f t="shared" si="31"/>
        <v>0.64652859933527107</v>
      </c>
      <c r="AI35">
        <v>55</v>
      </c>
      <c r="AJ35">
        <f t="shared" si="11"/>
        <v>28.344033333333332</v>
      </c>
      <c r="AK35">
        <f t="shared" si="32"/>
        <v>0.71911616933337397</v>
      </c>
      <c r="AL35">
        <v>55</v>
      </c>
      <c r="AM35">
        <f t="shared" si="12"/>
        <v>21.763424999999998</v>
      </c>
      <c r="AN35">
        <f t="shared" si="33"/>
        <v>0.61687905550235966</v>
      </c>
      <c r="AO35">
        <v>55</v>
      </c>
      <c r="AP35">
        <f t="shared" si="13"/>
        <v>75.129966666666675</v>
      </c>
      <c r="AQ35">
        <f t="shared" si="34"/>
        <v>1.0001662240950138</v>
      </c>
      <c r="AR35">
        <v>55</v>
      </c>
      <c r="AS35">
        <f t="shared" si="14"/>
        <v>70.084799999999987</v>
      </c>
      <c r="AT35">
        <f t="shared" si="35"/>
        <v>0.72802867524360348</v>
      </c>
      <c r="AW35" s="3">
        <f t="shared" si="15"/>
        <v>46.195344333333324</v>
      </c>
      <c r="AX35" s="3">
        <f t="shared" si="16"/>
        <v>16.316975809099446</v>
      </c>
      <c r="AY35" s="3">
        <f t="shared" si="17"/>
        <v>4.2130250379407634</v>
      </c>
      <c r="BB35" s="3">
        <f t="shared" si="18"/>
        <v>0.62633301194584878</v>
      </c>
      <c r="BC35" s="3">
        <f t="shared" si="19"/>
        <v>0.1587139750726991</v>
      </c>
      <c r="BD35" s="3">
        <f t="shared" si="20"/>
        <v>4.0979772151129516E-2</v>
      </c>
    </row>
    <row r="36" spans="2:56" x14ac:dyDescent="0.65">
      <c r="B36">
        <v>60</v>
      </c>
      <c r="C36">
        <f t="shared" si="0"/>
        <v>61.701450000000001</v>
      </c>
      <c r="D36">
        <f t="shared" si="21"/>
        <v>0.48786112471604315</v>
      </c>
      <c r="E36">
        <v>60</v>
      </c>
      <c r="F36">
        <f t="shared" si="1"/>
        <v>67.492166666666662</v>
      </c>
      <c r="G36">
        <f t="shared" si="22"/>
        <v>0.43553962075749025</v>
      </c>
      <c r="H36">
        <v>60</v>
      </c>
      <c r="I36">
        <f t="shared" si="2"/>
        <v>68.583275</v>
      </c>
      <c r="J36">
        <f t="shared" si="23"/>
        <v>0.58483802101418514</v>
      </c>
      <c r="K36">
        <v>60</v>
      </c>
      <c r="L36">
        <f t="shared" si="3"/>
        <v>60.602566666666668</v>
      </c>
      <c r="M36">
        <f t="shared" si="24"/>
        <v>0.5105378200866133</v>
      </c>
      <c r="N36">
        <v>60</v>
      </c>
      <c r="O36">
        <f t="shared" si="4"/>
        <v>130.28579999999999</v>
      </c>
      <c r="P36">
        <f t="shared" si="25"/>
        <v>0.53932333348720873</v>
      </c>
      <c r="Q36">
        <v>60</v>
      </c>
      <c r="R36">
        <f t="shared" si="5"/>
        <v>123.85237499999999</v>
      </c>
      <c r="S36">
        <f t="shared" si="26"/>
        <v>0.67559893517907965</v>
      </c>
      <c r="T36">
        <v>60</v>
      </c>
      <c r="U36">
        <f t="shared" si="6"/>
        <v>113.92739999999999</v>
      </c>
      <c r="V36">
        <f t="shared" si="27"/>
        <v>0.42221265858572737</v>
      </c>
      <c r="W36">
        <v>60</v>
      </c>
      <c r="X36">
        <f t="shared" si="7"/>
        <v>38.038139999999999</v>
      </c>
      <c r="Y36">
        <f t="shared" si="28"/>
        <v>0.49541703627137185</v>
      </c>
      <c r="Z36">
        <v>60</v>
      </c>
      <c r="AA36">
        <f t="shared" si="8"/>
        <v>65.048566666666673</v>
      </c>
      <c r="AB36">
        <f t="shared" si="29"/>
        <v>0.76822281978182072</v>
      </c>
      <c r="AC36">
        <v>60</v>
      </c>
      <c r="AD36">
        <f t="shared" si="9"/>
        <v>72.077275</v>
      </c>
      <c r="AE36">
        <f t="shared" si="30"/>
        <v>1.0406683065373998</v>
      </c>
      <c r="AF36">
        <v>60</v>
      </c>
      <c r="AG36">
        <f t="shared" si="10"/>
        <v>56.411233333333335</v>
      </c>
      <c r="AH36">
        <f t="shared" si="31"/>
        <v>0.71845940287527754</v>
      </c>
      <c r="AI36">
        <v>60</v>
      </c>
      <c r="AJ36">
        <f t="shared" si="11"/>
        <v>35.526566666666668</v>
      </c>
      <c r="AK36">
        <f t="shared" si="32"/>
        <v>0.66627790815882915</v>
      </c>
      <c r="AL36">
        <v>60</v>
      </c>
      <c r="AM36">
        <f t="shared" si="12"/>
        <v>42.610150000000004</v>
      </c>
      <c r="AN36">
        <f t="shared" si="33"/>
        <v>0.5371051672264372</v>
      </c>
      <c r="AO36">
        <v>60</v>
      </c>
      <c r="AP36">
        <f t="shared" si="13"/>
        <v>105.81196666666666</v>
      </c>
      <c r="AQ36">
        <f t="shared" si="34"/>
        <v>0.92916827696258708</v>
      </c>
      <c r="AR36">
        <v>60</v>
      </c>
      <c r="AS36">
        <f t="shared" si="14"/>
        <v>97.075333333333333</v>
      </c>
      <c r="AT36">
        <f t="shared" si="35"/>
        <v>0.7496469159470488</v>
      </c>
      <c r="AW36" s="3">
        <f t="shared" si="15"/>
        <v>75.936284333333333</v>
      </c>
      <c r="AX36" s="3">
        <f t="shared" si="16"/>
        <v>29.765968657148143</v>
      </c>
      <c r="AY36" s="3">
        <f t="shared" si="17"/>
        <v>7.6855400595244472</v>
      </c>
      <c r="BB36" s="3">
        <f t="shared" si="18"/>
        <v>0.63739182317247467</v>
      </c>
      <c r="BC36" s="3">
        <f t="shared" si="19"/>
        <v>0.17405762551148266</v>
      </c>
      <c r="BD36" s="3">
        <f t="shared" si="20"/>
        <v>4.4941485659091965E-2</v>
      </c>
    </row>
    <row r="37" spans="2:56" x14ac:dyDescent="0.65">
      <c r="B37">
        <v>65</v>
      </c>
      <c r="C37">
        <f t="shared" si="0"/>
        <v>125.98795000000001</v>
      </c>
      <c r="D37">
        <f t="shared" si="21"/>
        <v>0.5762444488782078</v>
      </c>
      <c r="E37">
        <v>65</v>
      </c>
      <c r="F37">
        <f t="shared" si="1"/>
        <v>103.4609</v>
      </c>
      <c r="G37">
        <f t="shared" si="22"/>
        <v>0.43164544790093134</v>
      </c>
      <c r="H37">
        <v>65</v>
      </c>
      <c r="I37">
        <f t="shared" si="2"/>
        <v>131.74639999999999</v>
      </c>
      <c r="J37">
        <f t="shared" si="23"/>
        <v>0.56145798399550473</v>
      </c>
      <c r="K37">
        <v>65</v>
      </c>
      <c r="L37">
        <f t="shared" si="3"/>
        <v>76.780933333333337</v>
      </c>
      <c r="M37">
        <f t="shared" si="24"/>
        <v>0.52247105447525177</v>
      </c>
      <c r="N37">
        <v>65</v>
      </c>
      <c r="O37">
        <f t="shared" si="4"/>
        <v>159.696775</v>
      </c>
      <c r="P37">
        <f t="shared" si="25"/>
        <v>0.67626620776311452</v>
      </c>
      <c r="Q37">
        <v>65</v>
      </c>
      <c r="R37">
        <f t="shared" si="5"/>
        <v>188.50102000000001</v>
      </c>
      <c r="S37">
        <f t="shared" si="26"/>
        <v>0.67162930788767272</v>
      </c>
      <c r="T37">
        <v>65</v>
      </c>
      <c r="U37">
        <f t="shared" si="6"/>
        <v>224.82104999999999</v>
      </c>
      <c r="V37">
        <f t="shared" si="27"/>
        <v>0.53218271324491184</v>
      </c>
      <c r="W37">
        <v>65</v>
      </c>
      <c r="X37">
        <f t="shared" si="7"/>
        <v>93.293140000000008</v>
      </c>
      <c r="Y37">
        <f t="shared" si="28"/>
        <v>0.54258017839160821</v>
      </c>
      <c r="Z37">
        <v>65</v>
      </c>
      <c r="AA37">
        <f t="shared" si="8"/>
        <v>103.93456666666667</v>
      </c>
      <c r="AB37">
        <f t="shared" si="29"/>
        <v>0.68208514046078272</v>
      </c>
      <c r="AC37">
        <v>65</v>
      </c>
      <c r="AD37">
        <f t="shared" si="9"/>
        <v>109.68790000000001</v>
      </c>
      <c r="AE37">
        <f t="shared" si="30"/>
        <v>1.0843601682783237</v>
      </c>
      <c r="AF37">
        <v>65</v>
      </c>
      <c r="AG37">
        <f t="shared" si="10"/>
        <v>83.715066666666658</v>
      </c>
      <c r="AH37">
        <f t="shared" si="31"/>
        <v>0.66044807471970368</v>
      </c>
      <c r="AI37">
        <v>65</v>
      </c>
      <c r="AJ37">
        <f t="shared" si="11"/>
        <v>44.812799999999996</v>
      </c>
      <c r="AK37">
        <f t="shared" si="32"/>
        <v>0.60312109858091534</v>
      </c>
      <c r="AL37">
        <v>65</v>
      </c>
      <c r="AM37">
        <f t="shared" si="12"/>
        <v>85.643024999999994</v>
      </c>
      <c r="AN37">
        <f t="shared" si="33"/>
        <v>0.59919567996344869</v>
      </c>
      <c r="AO37">
        <v>65</v>
      </c>
      <c r="AP37">
        <f t="shared" si="13"/>
        <v>129.6645</v>
      </c>
      <c r="AQ37">
        <f t="shared" si="34"/>
        <v>0.72718158735699534</v>
      </c>
      <c r="AR37">
        <v>65</v>
      </c>
      <c r="AS37">
        <f t="shared" si="14"/>
        <v>105.18583333333333</v>
      </c>
      <c r="AT37">
        <f t="shared" si="35"/>
        <v>0.76971341129953175</v>
      </c>
      <c r="AW37" s="3">
        <f t="shared" si="15"/>
        <v>117.79545733333335</v>
      </c>
      <c r="AX37" s="3">
        <f t="shared" si="16"/>
        <v>43.999021410668263</v>
      </c>
      <c r="AY37" s="3">
        <f t="shared" si="17"/>
        <v>11.360498478196115</v>
      </c>
      <c r="BB37" s="3">
        <f t="shared" si="18"/>
        <v>0.642705500213127</v>
      </c>
      <c r="BC37" s="3">
        <f t="shared" si="19"/>
        <v>0.14557376618953372</v>
      </c>
      <c r="BD37" s="3">
        <f t="shared" si="20"/>
        <v>3.7586984806450424E-2</v>
      </c>
    </row>
    <row r="38" spans="2:56" x14ac:dyDescent="0.65">
      <c r="B38">
        <v>70</v>
      </c>
      <c r="C38">
        <f t="shared" si="0"/>
        <v>159.02936</v>
      </c>
      <c r="D38">
        <f t="shared" si="21"/>
        <v>0.63158194965426384</v>
      </c>
      <c r="E38">
        <v>70</v>
      </c>
      <c r="F38">
        <f t="shared" si="1"/>
        <v>126.12462500000001</v>
      </c>
      <c r="G38">
        <f t="shared" si="22"/>
        <v>0.55795110423318994</v>
      </c>
      <c r="H38">
        <v>70</v>
      </c>
      <c r="I38">
        <f t="shared" si="2"/>
        <v>145.5</v>
      </c>
      <c r="J38">
        <f t="shared" si="23"/>
        <v>0.43528111740619935</v>
      </c>
      <c r="K38">
        <v>70</v>
      </c>
      <c r="L38">
        <f t="shared" si="3"/>
        <v>99.196425000000005</v>
      </c>
      <c r="M38">
        <f t="shared" si="24"/>
        <v>0.53161424803607393</v>
      </c>
      <c r="N38">
        <v>70</v>
      </c>
      <c r="O38">
        <f t="shared" si="4"/>
        <v>154.9</v>
      </c>
      <c r="P38">
        <f t="shared" si="25"/>
        <v>0.68048422607704095</v>
      </c>
      <c r="Q38">
        <v>70</v>
      </c>
      <c r="R38">
        <f t="shared" si="5"/>
        <v>102.66989999999998</v>
      </c>
      <c r="S38">
        <f t="shared" si="26"/>
        <v>0.70335984395672646</v>
      </c>
      <c r="T38">
        <v>70</v>
      </c>
      <c r="U38">
        <f t="shared" si="6"/>
        <v>165.64798000000002</v>
      </c>
      <c r="V38">
        <f t="shared" si="27"/>
        <v>0.4008814131209878</v>
      </c>
      <c r="W38">
        <v>70</v>
      </c>
      <c r="X38">
        <f t="shared" si="7"/>
        <v>102.06120000000001</v>
      </c>
      <c r="Y38">
        <f t="shared" si="28"/>
        <v>0.52894789820536181</v>
      </c>
      <c r="Z38">
        <v>70</v>
      </c>
      <c r="AA38">
        <f t="shared" si="8"/>
        <v>135.10720000000001</v>
      </c>
      <c r="AB38">
        <f t="shared" si="29"/>
        <v>0.66643583678828699</v>
      </c>
      <c r="AC38">
        <v>70</v>
      </c>
      <c r="AD38">
        <f t="shared" si="9"/>
        <v>120.56395999999999</v>
      </c>
      <c r="AE38">
        <f t="shared" si="30"/>
        <v>0.98083688441279893</v>
      </c>
      <c r="AF38">
        <v>70</v>
      </c>
      <c r="AG38">
        <f t="shared" si="10"/>
        <v>120.19145</v>
      </c>
      <c r="AH38">
        <f t="shared" si="31"/>
        <v>0.64378042890978926</v>
      </c>
      <c r="AI38">
        <v>70</v>
      </c>
      <c r="AJ38">
        <f t="shared" si="11"/>
        <v>62.696300000000001</v>
      </c>
      <c r="AK38">
        <f t="shared" si="32"/>
        <v>0.61185037187643421</v>
      </c>
      <c r="AL38">
        <v>70</v>
      </c>
      <c r="AM38">
        <f t="shared" si="12"/>
        <v>130.613</v>
      </c>
      <c r="AN38">
        <f t="shared" si="33"/>
        <v>0.6544333030360473</v>
      </c>
      <c r="AO38">
        <v>70</v>
      </c>
      <c r="AP38">
        <f t="shared" si="13"/>
        <v>97.150049999999993</v>
      </c>
      <c r="AQ38">
        <f t="shared" si="34"/>
        <v>0.6776091468963884</v>
      </c>
      <c r="AR38">
        <v>70</v>
      </c>
      <c r="AS38">
        <f t="shared" si="14"/>
        <v>127.50309999999998</v>
      </c>
      <c r="AT38">
        <f t="shared" si="35"/>
        <v>0.9028154564503158</v>
      </c>
      <c r="AW38" s="3">
        <f t="shared" si="15"/>
        <v>123.26363666666666</v>
      </c>
      <c r="AX38" s="3">
        <f t="shared" si="16"/>
        <v>26.597368985744652</v>
      </c>
      <c r="AY38" s="3">
        <f t="shared" si="17"/>
        <v>6.8674111423148458</v>
      </c>
      <c r="BB38" s="3">
        <f t="shared" si="18"/>
        <v>0.64052421527066039</v>
      </c>
      <c r="BC38" s="3">
        <f t="shared" si="19"/>
        <v>0.14696707704315173</v>
      </c>
      <c r="BD38" s="3">
        <f t="shared" si="20"/>
        <v>3.7946736121927269E-2</v>
      </c>
    </row>
    <row r="39" spans="2:56" x14ac:dyDescent="0.65">
      <c r="B39">
        <v>75</v>
      </c>
      <c r="C39">
        <f t="shared" si="0"/>
        <v>119.058375</v>
      </c>
      <c r="D39">
        <f t="shared" si="21"/>
        <v>0.52111960070659569</v>
      </c>
      <c r="E39">
        <v>75</v>
      </c>
      <c r="F39">
        <f t="shared" si="1"/>
        <v>123.265</v>
      </c>
      <c r="G39">
        <f t="shared" si="22"/>
        <v>0.6027375263073379</v>
      </c>
      <c r="H39">
        <v>75</v>
      </c>
      <c r="I39">
        <f t="shared" si="2"/>
        <v>103.95000000000002</v>
      </c>
      <c r="J39">
        <f t="shared" si="23"/>
        <v>0.54546165024964366</v>
      </c>
      <c r="K39">
        <v>75</v>
      </c>
      <c r="L39">
        <f t="shared" si="3"/>
        <v>151.71903333333333</v>
      </c>
      <c r="M39">
        <f t="shared" si="24"/>
        <v>0.60975272229207178</v>
      </c>
      <c r="N39">
        <v>75</v>
      </c>
      <c r="O39">
        <f t="shared" si="4"/>
        <v>136.02500000000001</v>
      </c>
      <c r="P39">
        <f t="shared" si="25"/>
        <v>0.63829717860462876</v>
      </c>
      <c r="Q39">
        <v>75</v>
      </c>
      <c r="R39">
        <f t="shared" si="5"/>
        <v>75.01921999999999</v>
      </c>
      <c r="S39">
        <f t="shared" si="26"/>
        <v>0.6226430786640178</v>
      </c>
      <c r="T39">
        <v>75</v>
      </c>
      <c r="U39">
        <f t="shared" si="6"/>
        <v>146.2277</v>
      </c>
      <c r="V39">
        <f t="shared" si="27"/>
        <v>0.36100386890637692</v>
      </c>
      <c r="W39">
        <v>75</v>
      </c>
      <c r="X39">
        <f t="shared" si="7"/>
        <v>78.211300000000008</v>
      </c>
      <c r="Y39">
        <f t="shared" si="28"/>
        <v>0.48674662984114858</v>
      </c>
      <c r="Z39">
        <v>75</v>
      </c>
      <c r="AA39">
        <f t="shared" si="8"/>
        <v>113.89460000000001</v>
      </c>
      <c r="AB39">
        <f t="shared" si="29"/>
        <v>0.62788397044401534</v>
      </c>
      <c r="AC39">
        <v>75</v>
      </c>
      <c r="AD39">
        <f t="shared" si="9"/>
        <v>129.54675</v>
      </c>
      <c r="AE39">
        <f t="shared" si="30"/>
        <v>0.93441696987556067</v>
      </c>
      <c r="AF39">
        <v>75</v>
      </c>
      <c r="AG39">
        <f t="shared" si="10"/>
        <v>156.82916666666668</v>
      </c>
      <c r="AH39">
        <f t="shared" si="31"/>
        <v>0.69211150270584498</v>
      </c>
      <c r="AI39">
        <v>75</v>
      </c>
      <c r="AJ39">
        <f t="shared" si="11"/>
        <v>83.016233333333332</v>
      </c>
      <c r="AK39">
        <f t="shared" si="32"/>
        <v>0.68797708978487182</v>
      </c>
      <c r="AL39">
        <v>75</v>
      </c>
      <c r="AM39">
        <f t="shared" si="12"/>
        <v>227.21075000000002</v>
      </c>
      <c r="AN39">
        <f t="shared" si="33"/>
        <v>0.64605018980358608</v>
      </c>
      <c r="AO39">
        <v>75</v>
      </c>
      <c r="AP39">
        <f t="shared" si="13"/>
        <v>96.981166666666653</v>
      </c>
      <c r="AQ39">
        <f t="shared" si="34"/>
        <v>0.68773245400787086</v>
      </c>
      <c r="AR39">
        <v>75</v>
      </c>
      <c r="AS39">
        <f t="shared" si="14"/>
        <v>165.19456666666667</v>
      </c>
      <c r="AT39">
        <f t="shared" si="35"/>
        <v>0.8892801389226106</v>
      </c>
      <c r="AW39" s="3">
        <f t="shared" si="15"/>
        <v>127.07659077777777</v>
      </c>
      <c r="AX39" s="3">
        <f t="shared" si="16"/>
        <v>38.433923046187815</v>
      </c>
      <c r="AY39" s="3">
        <f t="shared" si="17"/>
        <v>9.9235962591535216</v>
      </c>
      <c r="BB39" s="3">
        <f t="shared" si="18"/>
        <v>0.63688097140774547</v>
      </c>
      <c r="BC39" s="3">
        <f t="shared" si="19"/>
        <v>0.13739438424426087</v>
      </c>
      <c r="BD39" s="3">
        <f t="shared" si="20"/>
        <v>3.5475077469363001E-2</v>
      </c>
    </row>
    <row r="40" spans="2:56" x14ac:dyDescent="0.65">
      <c r="B40">
        <v>80</v>
      </c>
      <c r="C40">
        <f t="shared" si="0"/>
        <v>89.826599999999999</v>
      </c>
      <c r="D40">
        <f t="shared" si="21"/>
        <v>0.54072114968780005</v>
      </c>
      <c r="E40">
        <v>80</v>
      </c>
      <c r="F40">
        <f t="shared" si="1"/>
        <v>82.952733333333342</v>
      </c>
      <c r="G40">
        <f t="shared" si="22"/>
        <v>0.54298013881842799</v>
      </c>
      <c r="H40">
        <v>80</v>
      </c>
      <c r="I40">
        <f t="shared" si="2"/>
        <v>47.650000000000006</v>
      </c>
      <c r="J40">
        <f t="shared" si="23"/>
        <v>0.46372278132762718</v>
      </c>
      <c r="K40">
        <v>80</v>
      </c>
      <c r="L40">
        <f t="shared" si="3"/>
        <v>131.27343333333332</v>
      </c>
      <c r="M40">
        <f t="shared" si="24"/>
        <v>0.59183212593495915</v>
      </c>
      <c r="N40">
        <v>80</v>
      </c>
      <c r="O40">
        <f t="shared" si="4"/>
        <v>75.416666666666671</v>
      </c>
      <c r="P40">
        <f t="shared" si="25"/>
        <v>0.55486692946766125</v>
      </c>
      <c r="Q40">
        <v>80</v>
      </c>
      <c r="R40">
        <f t="shared" si="5"/>
        <v>27.964224999999999</v>
      </c>
      <c r="S40">
        <f t="shared" si="26"/>
        <v>0.63587713719300787</v>
      </c>
      <c r="T40">
        <v>80</v>
      </c>
      <c r="U40">
        <f t="shared" si="6"/>
        <v>131.38836000000001</v>
      </c>
      <c r="V40">
        <f t="shared" si="27"/>
        <v>0.4215260416396609</v>
      </c>
      <c r="W40">
        <v>80</v>
      </c>
      <c r="X40">
        <f t="shared" si="7"/>
        <v>72.458859999999987</v>
      </c>
      <c r="Y40">
        <f t="shared" si="28"/>
        <v>0.5484929113637268</v>
      </c>
      <c r="Z40">
        <v>80</v>
      </c>
      <c r="AA40">
        <f t="shared" si="8"/>
        <v>98.320033333333342</v>
      </c>
      <c r="AB40">
        <f t="shared" si="29"/>
        <v>0.62708021397532343</v>
      </c>
      <c r="AC40">
        <v>80</v>
      </c>
      <c r="AD40">
        <f t="shared" si="9"/>
        <v>41.297550000000008</v>
      </c>
      <c r="AE40">
        <f t="shared" si="30"/>
        <v>0.91188202683564168</v>
      </c>
      <c r="AF40">
        <v>80</v>
      </c>
      <c r="AG40">
        <f t="shared" si="10"/>
        <v>167.73313333333334</v>
      </c>
      <c r="AH40">
        <f t="shared" si="31"/>
        <v>0.7328113279803915</v>
      </c>
      <c r="AI40">
        <v>80</v>
      </c>
      <c r="AJ40">
        <f t="shared" si="11"/>
        <v>94.834133333333341</v>
      </c>
      <c r="AK40">
        <f t="shared" si="32"/>
        <v>0.76682560640640751</v>
      </c>
      <c r="AL40">
        <v>80</v>
      </c>
      <c r="AM40">
        <f t="shared" si="12"/>
        <v>145.394575</v>
      </c>
      <c r="AN40">
        <f t="shared" si="33"/>
        <v>0.67090478713321244</v>
      </c>
      <c r="AO40">
        <v>80</v>
      </c>
      <c r="AP40">
        <f t="shared" si="13"/>
        <v>90.684300000000007</v>
      </c>
      <c r="AQ40">
        <f t="shared" si="34"/>
        <v>0.73981669637922365</v>
      </c>
      <c r="AR40">
        <v>80</v>
      </c>
      <c r="AS40">
        <f t="shared" si="14"/>
        <v>167.3432</v>
      </c>
      <c r="AT40">
        <f t="shared" si="35"/>
        <v>0.86113212384209703</v>
      </c>
      <c r="AW40" s="3">
        <f t="shared" si="15"/>
        <v>97.635853555555556</v>
      </c>
      <c r="AX40" s="3">
        <f t="shared" si="16"/>
        <v>41.882276373988972</v>
      </c>
      <c r="AY40" s="3">
        <f t="shared" si="17"/>
        <v>10.81395725984771</v>
      </c>
      <c r="BB40" s="3">
        <f t="shared" si="18"/>
        <v>0.64069813319901125</v>
      </c>
      <c r="BC40" s="3">
        <f t="shared" si="19"/>
        <v>0.13530903381135112</v>
      </c>
      <c r="BD40" s="3">
        <f t="shared" si="20"/>
        <v>3.4936642302851942E-2</v>
      </c>
    </row>
    <row r="41" spans="2:56" x14ac:dyDescent="0.65">
      <c r="B41">
        <v>85</v>
      </c>
      <c r="C41">
        <f t="shared" si="0"/>
        <v>51.573039999999992</v>
      </c>
      <c r="D41">
        <f t="shared" si="21"/>
        <v>0.50488729544623623</v>
      </c>
      <c r="E41">
        <v>85</v>
      </c>
      <c r="F41">
        <f t="shared" si="1"/>
        <v>72.244066666666654</v>
      </c>
      <c r="G41">
        <f t="shared" si="22"/>
        <v>0.56729017958858463</v>
      </c>
      <c r="H41">
        <v>85</v>
      </c>
      <c r="I41">
        <f t="shared" si="2"/>
        <v>29.816666666666666</v>
      </c>
      <c r="J41">
        <f t="shared" si="23"/>
        <v>0.47435749044607406</v>
      </c>
      <c r="K41">
        <v>85</v>
      </c>
      <c r="L41">
        <f t="shared" si="3"/>
        <v>59.705550000000002</v>
      </c>
      <c r="M41">
        <f t="shared" si="24"/>
        <v>0.49671083728009235</v>
      </c>
      <c r="N41">
        <v>85</v>
      </c>
      <c r="O41">
        <f t="shared" si="4"/>
        <v>43.135400000000004</v>
      </c>
      <c r="P41">
        <f t="shared" si="25"/>
        <v>0.54378886821389882</v>
      </c>
      <c r="Q41">
        <v>85</v>
      </c>
      <c r="R41">
        <f t="shared" si="5"/>
        <v>15.267779999999998</v>
      </c>
      <c r="S41">
        <f t="shared" si="26"/>
        <v>0.64792842769810643</v>
      </c>
      <c r="T41">
        <v>85</v>
      </c>
      <c r="U41">
        <f t="shared" si="6"/>
        <v>103.97445999999999</v>
      </c>
      <c r="V41">
        <f t="shared" si="27"/>
        <v>0.55561201557823592</v>
      </c>
      <c r="W41">
        <v>85</v>
      </c>
      <c r="X41">
        <f t="shared" si="7"/>
        <v>50.511600000000001</v>
      </c>
      <c r="Y41">
        <f t="shared" si="28"/>
        <v>0.73377254454085872</v>
      </c>
      <c r="Z41">
        <v>85</v>
      </c>
      <c r="AA41">
        <f t="shared" si="8"/>
        <v>78.301033333333336</v>
      </c>
      <c r="AB41">
        <f t="shared" si="29"/>
        <v>0.62867789694808884</v>
      </c>
      <c r="AC41">
        <v>85</v>
      </c>
      <c r="AD41">
        <f t="shared" si="9"/>
        <v>25.206679999999999</v>
      </c>
      <c r="AE41">
        <f t="shared" si="30"/>
        <v>0.95908647914737866</v>
      </c>
      <c r="AF41">
        <v>85</v>
      </c>
      <c r="AG41">
        <f t="shared" si="10"/>
        <v>111.03340000000001</v>
      </c>
      <c r="AH41">
        <f t="shared" si="31"/>
        <v>0.76377627959476102</v>
      </c>
      <c r="AI41">
        <v>85</v>
      </c>
      <c r="AJ41">
        <f t="shared" si="11"/>
        <v>81.0655</v>
      </c>
      <c r="AK41">
        <f t="shared" si="32"/>
        <v>0.78967418759683039</v>
      </c>
      <c r="AL41">
        <v>85</v>
      </c>
      <c r="AM41">
        <f t="shared" si="12"/>
        <v>93.779199999999989</v>
      </c>
      <c r="AN41">
        <f t="shared" si="33"/>
        <v>0.60617876694906325</v>
      </c>
      <c r="AO41">
        <v>85</v>
      </c>
      <c r="AP41">
        <f t="shared" si="13"/>
        <v>64.252166666666668</v>
      </c>
      <c r="AQ41">
        <f t="shared" si="34"/>
        <v>0.82538626324078801</v>
      </c>
      <c r="AR41">
        <v>85</v>
      </c>
      <c r="AS41">
        <f t="shared" si="14"/>
        <v>128.62653333333336</v>
      </c>
      <c r="AT41">
        <f t="shared" si="35"/>
        <v>0.80421951232063349</v>
      </c>
      <c r="AW41" s="3">
        <f t="shared" si="15"/>
        <v>67.232871777777774</v>
      </c>
      <c r="AX41" s="3">
        <f t="shared" si="16"/>
        <v>31.747846356331838</v>
      </c>
      <c r="AY41" s="3">
        <f t="shared" si="17"/>
        <v>8.1972586810683357</v>
      </c>
      <c r="BB41" s="3">
        <f t="shared" si="18"/>
        <v>0.66008980297264197</v>
      </c>
      <c r="BC41" s="3">
        <f t="shared" si="19"/>
        <v>0.13972323567289091</v>
      </c>
      <c r="BD41" s="3">
        <f t="shared" si="20"/>
        <v>3.607638432262137E-2</v>
      </c>
    </row>
    <row r="42" spans="2:56" x14ac:dyDescent="0.65">
      <c r="B42">
        <v>90</v>
      </c>
      <c r="C42">
        <f t="shared" si="0"/>
        <v>33.648274999999998</v>
      </c>
      <c r="D42">
        <f t="shared" si="21"/>
        <v>0.52332837541900401</v>
      </c>
      <c r="E42">
        <v>90</v>
      </c>
      <c r="F42">
        <f t="shared" si="1"/>
        <v>48.196666666666665</v>
      </c>
      <c r="G42">
        <f t="shared" si="22"/>
        <v>0.57038619148378833</v>
      </c>
      <c r="H42">
        <v>90</v>
      </c>
      <c r="I42">
        <f t="shared" si="2"/>
        <v>22.212724999999999</v>
      </c>
      <c r="J42">
        <f t="shared" si="23"/>
        <v>0.57089393880936756</v>
      </c>
      <c r="K42">
        <v>90</v>
      </c>
      <c r="L42">
        <f t="shared" si="3"/>
        <v>41.340666666666664</v>
      </c>
      <c r="M42">
        <f t="shared" si="24"/>
        <v>0.53012246244145522</v>
      </c>
      <c r="N42">
        <v>90</v>
      </c>
      <c r="O42">
        <f t="shared" si="4"/>
        <v>30.818966666666668</v>
      </c>
      <c r="P42">
        <f t="shared" si="25"/>
        <v>0.59394328996848067</v>
      </c>
      <c r="Q42">
        <v>90</v>
      </c>
      <c r="R42">
        <f t="shared" si="5"/>
        <v>12.845474999999999</v>
      </c>
      <c r="S42">
        <f t="shared" si="26"/>
        <v>0.62457910219813417</v>
      </c>
      <c r="T42">
        <v>90</v>
      </c>
      <c r="U42">
        <f t="shared" si="6"/>
        <v>55.483725</v>
      </c>
      <c r="V42">
        <f t="shared" si="27"/>
        <v>0.56632457714793616</v>
      </c>
      <c r="W42">
        <v>90</v>
      </c>
      <c r="X42">
        <f t="shared" si="7"/>
        <v>36.019739999999999</v>
      </c>
      <c r="Y42">
        <f t="shared" si="28"/>
        <v>0.74669647600549471</v>
      </c>
      <c r="Z42">
        <v>90</v>
      </c>
      <c r="AA42">
        <f t="shared" si="8"/>
        <v>70.517833333333328</v>
      </c>
      <c r="AB42">
        <f t="shared" si="29"/>
        <v>0.65289830232328083</v>
      </c>
      <c r="AC42">
        <v>90</v>
      </c>
      <c r="AD42">
        <f t="shared" si="9"/>
        <v>19.243549999999999</v>
      </c>
      <c r="AE42">
        <f t="shared" si="30"/>
        <v>1.0664946160828546</v>
      </c>
      <c r="AF42">
        <v>90</v>
      </c>
      <c r="AG42">
        <f t="shared" si="10"/>
        <v>61.826666666666661</v>
      </c>
      <c r="AH42">
        <f t="shared" si="31"/>
        <v>0.70902634308265944</v>
      </c>
      <c r="AI42">
        <v>90</v>
      </c>
      <c r="AJ42">
        <f t="shared" si="11"/>
        <v>62.458699999999993</v>
      </c>
      <c r="AK42">
        <f t="shared" si="32"/>
        <v>0.75726812707303748</v>
      </c>
      <c r="AL42">
        <v>90</v>
      </c>
      <c r="AM42">
        <f t="shared" si="12"/>
        <v>47.761499999999998</v>
      </c>
      <c r="AN42">
        <f t="shared" si="33"/>
        <v>0.68836671705413166</v>
      </c>
      <c r="AO42">
        <v>90</v>
      </c>
      <c r="AP42">
        <f t="shared" si="13"/>
        <v>66.142100000000013</v>
      </c>
      <c r="AQ42">
        <f t="shared" si="34"/>
        <v>0.82548028374453009</v>
      </c>
      <c r="AR42">
        <v>90</v>
      </c>
      <c r="AS42">
        <f t="shared" si="14"/>
        <v>81.905799999999999</v>
      </c>
      <c r="AT42">
        <f t="shared" si="35"/>
        <v>0.84326436323472254</v>
      </c>
      <c r="AW42" s="3">
        <f t="shared" si="15"/>
        <v>46.028159333333328</v>
      </c>
      <c r="AX42" s="3">
        <f t="shared" si="16"/>
        <v>19.664846520384234</v>
      </c>
      <c r="AY42" s="3">
        <f t="shared" si="17"/>
        <v>5.0774415386115335</v>
      </c>
      <c r="BB42" s="3">
        <f t="shared" si="18"/>
        <v>0.68460487773792511</v>
      </c>
      <c r="BC42" s="3">
        <f t="shared" si="19"/>
        <v>0.14219084002580953</v>
      </c>
      <c r="BD42" s="3">
        <f t="shared" si="20"/>
        <v>3.6713517026880221E-2</v>
      </c>
    </row>
    <row r="43" spans="2:56" x14ac:dyDescent="0.65">
      <c r="B43">
        <v>95</v>
      </c>
      <c r="C43">
        <f t="shared" si="0"/>
        <v>23.796500000000002</v>
      </c>
      <c r="D43">
        <f t="shared" si="21"/>
        <v>0.55975624413314939</v>
      </c>
      <c r="E43">
        <v>95</v>
      </c>
      <c r="F43">
        <f t="shared" si="1"/>
        <v>30.782366666666665</v>
      </c>
      <c r="G43">
        <f t="shared" si="22"/>
        <v>0.55869325182144114</v>
      </c>
      <c r="H43">
        <v>95</v>
      </c>
      <c r="I43">
        <f t="shared" si="2"/>
        <v>15.859</v>
      </c>
      <c r="J43">
        <f t="shared" si="23"/>
        <v>0.57343637624512656</v>
      </c>
      <c r="K43">
        <v>95</v>
      </c>
      <c r="L43">
        <f t="shared" si="3"/>
        <v>31.251300000000001</v>
      </c>
      <c r="M43">
        <f t="shared" si="24"/>
        <v>0.5929347500701122</v>
      </c>
      <c r="N43">
        <v>95</v>
      </c>
      <c r="O43">
        <f t="shared" si="4"/>
        <v>22.203624999999999</v>
      </c>
      <c r="P43">
        <f t="shared" si="25"/>
        <v>0.57560402270515465</v>
      </c>
      <c r="Q43">
        <v>95</v>
      </c>
      <c r="R43">
        <f t="shared" si="5"/>
        <v>8.3281999999999989</v>
      </c>
      <c r="S43">
        <f t="shared" si="26"/>
        <v>0.62748071793519189</v>
      </c>
      <c r="T43">
        <v>95</v>
      </c>
      <c r="U43">
        <f t="shared" si="6"/>
        <v>35.82244</v>
      </c>
      <c r="V43">
        <f t="shared" si="27"/>
        <v>0.51719476042499291</v>
      </c>
      <c r="W43">
        <v>95</v>
      </c>
      <c r="X43">
        <f t="shared" si="7"/>
        <v>25.805599999999998</v>
      </c>
      <c r="Y43">
        <f t="shared" si="28"/>
        <v>0.74206777653415157</v>
      </c>
      <c r="Z43">
        <v>95</v>
      </c>
      <c r="AA43">
        <f t="shared" si="8"/>
        <v>60.653333333333329</v>
      </c>
      <c r="AB43">
        <f t="shared" si="29"/>
        <v>0.57540848208823581</v>
      </c>
      <c r="AC43">
        <v>95</v>
      </c>
      <c r="AD43">
        <f t="shared" si="9"/>
        <v>13.352299999999998</v>
      </c>
      <c r="AE43">
        <f t="shared" si="30"/>
        <v>1.1275898585071602</v>
      </c>
      <c r="AF43">
        <v>95</v>
      </c>
      <c r="AG43">
        <f t="shared" si="10"/>
        <v>37.640466666666669</v>
      </c>
      <c r="AH43">
        <f t="shared" si="31"/>
        <v>0.68644936443592808</v>
      </c>
      <c r="AI43">
        <v>95</v>
      </c>
      <c r="AJ43">
        <f t="shared" si="11"/>
        <v>35.997133333333331</v>
      </c>
      <c r="AK43">
        <f t="shared" si="32"/>
        <v>0.75476589926299764</v>
      </c>
      <c r="AL43">
        <v>95</v>
      </c>
      <c r="AM43">
        <f t="shared" si="12"/>
        <v>28.846249999999998</v>
      </c>
      <c r="AN43">
        <f t="shared" si="33"/>
        <v>0.65696304541190531</v>
      </c>
      <c r="AO43">
        <v>95</v>
      </c>
      <c r="AP43">
        <f t="shared" si="13"/>
        <v>63.125400000000006</v>
      </c>
      <c r="AQ43">
        <f t="shared" si="34"/>
        <v>0.76089339217666296</v>
      </c>
      <c r="AR43">
        <v>95</v>
      </c>
      <c r="AS43">
        <f t="shared" si="14"/>
        <v>63.863366666666671</v>
      </c>
      <c r="AT43">
        <f t="shared" si="35"/>
        <v>0.79824690668429388</v>
      </c>
      <c r="AW43" s="3">
        <f t="shared" si="15"/>
        <v>33.155152111111114</v>
      </c>
      <c r="AX43" s="3">
        <f t="shared" si="16"/>
        <v>16.792288929211679</v>
      </c>
      <c r="AY43" s="3">
        <f t="shared" si="17"/>
        <v>4.3357503578360008</v>
      </c>
      <c r="BB43" s="3">
        <f t="shared" si="18"/>
        <v>0.67383232322910014</v>
      </c>
      <c r="BC43" s="3">
        <f t="shared" si="19"/>
        <v>0.14821573740736529</v>
      </c>
      <c r="BD43" s="3">
        <f t="shared" si="20"/>
        <v>3.8269138841638496E-2</v>
      </c>
    </row>
    <row r="44" spans="2:56" x14ac:dyDescent="0.65">
      <c r="B44">
        <v>100</v>
      </c>
      <c r="C44">
        <f t="shared" si="0"/>
        <v>18.081380000000003</v>
      </c>
      <c r="D44">
        <f>D22/D$3</f>
        <v>0.5321836384582036</v>
      </c>
      <c r="E44">
        <v>100</v>
      </c>
      <c r="F44">
        <f t="shared" si="1"/>
        <v>20.951099999999997</v>
      </c>
      <c r="G44">
        <f>G22/G$3</f>
        <v>0.56369253418710508</v>
      </c>
      <c r="H44">
        <v>100</v>
      </c>
      <c r="I44">
        <f t="shared" si="2"/>
        <v>11.9175</v>
      </c>
      <c r="J44">
        <f>J22/J$3</f>
        <v>0.65455002319850508</v>
      </c>
      <c r="K44">
        <v>100</v>
      </c>
      <c r="L44">
        <f t="shared" si="3"/>
        <v>27.838499999999996</v>
      </c>
      <c r="M44">
        <f>M22/M$3</f>
        <v>0.60967145004395795</v>
      </c>
      <c r="N44">
        <v>100</v>
      </c>
      <c r="O44">
        <f t="shared" si="4"/>
        <v>17.933</v>
      </c>
      <c r="P44">
        <f>P22/P$3</f>
        <v>0.59047388438712567</v>
      </c>
      <c r="Q44">
        <v>100</v>
      </c>
      <c r="R44">
        <f t="shared" si="5"/>
        <v>4.7012799999999997</v>
      </c>
      <c r="S44">
        <f>S22/S$3</f>
        <v>0.65997328375797126</v>
      </c>
      <c r="T44">
        <v>100</v>
      </c>
      <c r="U44">
        <f t="shared" si="6"/>
        <v>23.552680000000002</v>
      </c>
      <c r="V44">
        <f>V22/V$3</f>
        <v>0.56688825254622732</v>
      </c>
      <c r="W44">
        <v>100</v>
      </c>
      <c r="X44">
        <f t="shared" si="7"/>
        <v>21.45252</v>
      </c>
      <c r="Y44">
        <f>Y22/Y$3</f>
        <v>0.7524250544638994</v>
      </c>
      <c r="Z44">
        <v>100</v>
      </c>
      <c r="AA44">
        <f t="shared" si="8"/>
        <v>48.25333333333333</v>
      </c>
      <c r="AB44">
        <f>AB22/AB$3</f>
        <v>0.47083439040311015</v>
      </c>
      <c r="AC44">
        <v>100</v>
      </c>
      <c r="AD44">
        <f t="shared" si="9"/>
        <v>11.777420000000001</v>
      </c>
      <c r="AE44">
        <f>AE22/AE$3</f>
        <v>0.97956622841574148</v>
      </c>
      <c r="AF44">
        <v>100</v>
      </c>
      <c r="AG44">
        <f t="shared" si="10"/>
        <v>27.565300000000001</v>
      </c>
      <c r="AH44">
        <f>AH22/AH$3</f>
        <v>0.62703051004103572</v>
      </c>
      <c r="AI44">
        <v>100</v>
      </c>
      <c r="AJ44">
        <f t="shared" si="11"/>
        <v>22.472733333333334</v>
      </c>
      <c r="AK44">
        <f>AK22/AK$3</f>
        <v>0.86061668423356186</v>
      </c>
      <c r="AL44">
        <v>100</v>
      </c>
      <c r="AM44">
        <f t="shared" si="12"/>
        <v>16.700324999999999</v>
      </c>
      <c r="AN44">
        <f>AN22/AN$3</f>
        <v>0.62520222223302324</v>
      </c>
      <c r="AO44">
        <v>100</v>
      </c>
      <c r="AP44">
        <f t="shared" si="13"/>
        <v>30.132266666666663</v>
      </c>
      <c r="AQ44">
        <f>AQ22/AQ$3</f>
        <v>0.57009825921816504</v>
      </c>
      <c r="AR44">
        <v>100</v>
      </c>
      <c r="AS44">
        <f t="shared" si="14"/>
        <v>35.181800000000003</v>
      </c>
      <c r="AT44">
        <f>AT22/AT$3</f>
        <v>0.69135986130194105</v>
      </c>
      <c r="AW44" s="3">
        <f t="shared" si="15"/>
        <v>22.567409222222224</v>
      </c>
      <c r="AX44" s="3">
        <f t="shared" si="16"/>
        <v>10.194060288713922</v>
      </c>
      <c r="AY44" s="3">
        <f t="shared" si="17"/>
        <v>2.6320950485615593</v>
      </c>
      <c r="BB44" s="3">
        <f t="shared" si="18"/>
        <v>0.65030441845930487</v>
      </c>
      <c r="BC44" s="3">
        <f t="shared" si="19"/>
        <v>0.12604964981606462</v>
      </c>
      <c r="BD44" s="3">
        <f t="shared" si="20"/>
        <v>3.2545879635526333E-2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8" sqref="J8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27</v>
      </c>
      <c r="C1" t="s">
        <v>24</v>
      </c>
      <c r="D1" t="s">
        <v>25</v>
      </c>
      <c r="E1" t="s">
        <v>26</v>
      </c>
      <c r="G1" t="s">
        <v>24</v>
      </c>
      <c r="H1" t="s">
        <v>25</v>
      </c>
      <c r="I1" t="s">
        <v>26</v>
      </c>
    </row>
    <row r="2" spans="1:9" x14ac:dyDescent="0.65">
      <c r="A2" t="s">
        <v>4</v>
      </c>
      <c r="B2" s="3" t="s">
        <v>3</v>
      </c>
      <c r="C2" s="3">
        <v>1</v>
      </c>
      <c r="D2" s="3">
        <v>0</v>
      </c>
      <c r="E2" s="3">
        <v>0</v>
      </c>
      <c r="F2" s="3" t="s">
        <v>2</v>
      </c>
      <c r="G2" s="3">
        <v>12.788360888888887</v>
      </c>
      <c r="H2" s="3">
        <v>4.3049857585714069</v>
      </c>
      <c r="I2" s="3">
        <v>1.1115425432404775</v>
      </c>
    </row>
    <row r="3" spans="1:9" x14ac:dyDescent="0.65">
      <c r="A3" s="1" t="s">
        <v>5</v>
      </c>
      <c r="B3" s="3"/>
      <c r="C3" s="3">
        <v>1.0057378772615408</v>
      </c>
      <c r="D3" s="3">
        <v>0.12766925116273847</v>
      </c>
      <c r="E3" s="3">
        <v>3.296405890507053E-2</v>
      </c>
      <c r="F3" s="3"/>
      <c r="G3" s="3">
        <v>14.155740555555557</v>
      </c>
      <c r="H3" s="3">
        <v>5.5987078384848177</v>
      </c>
      <c r="I3" s="3">
        <v>1.4455801479155082</v>
      </c>
    </row>
    <row r="4" spans="1:9" x14ac:dyDescent="0.65">
      <c r="A4" s="1" t="s">
        <v>6</v>
      </c>
      <c r="C4" s="3">
        <v>0.8605929146680158</v>
      </c>
      <c r="D4" s="3">
        <v>0.15096435627926746</v>
      </c>
      <c r="E4" s="3">
        <v>3.8978829182701728E-2</v>
      </c>
      <c r="G4" s="3">
        <v>14.64592133333333</v>
      </c>
      <c r="H4" s="3">
        <v>5.5506387579751975</v>
      </c>
      <c r="I4" s="3">
        <v>1.4331687646967572</v>
      </c>
    </row>
    <row r="5" spans="1:9" x14ac:dyDescent="0.65">
      <c r="A5" t="s">
        <v>7</v>
      </c>
      <c r="C5" s="3">
        <v>0.73857599385106643</v>
      </c>
      <c r="D5" s="3">
        <v>0.16704766770109347</v>
      </c>
      <c r="E5" s="3">
        <v>4.3131522335275042E-2</v>
      </c>
      <c r="G5" s="3">
        <v>15.792994222222221</v>
      </c>
      <c r="H5" s="3">
        <v>7.4797176524799696</v>
      </c>
      <c r="I5" s="3">
        <v>1.9312547934925703</v>
      </c>
    </row>
    <row r="6" spans="1:9" x14ac:dyDescent="0.65">
      <c r="A6" t="s">
        <v>8</v>
      </c>
      <c r="C6" s="3">
        <v>0.67263401915908938</v>
      </c>
      <c r="D6" s="3">
        <v>0.16003943824963596</v>
      </c>
      <c r="E6" s="3">
        <v>4.1322005271815357E-2</v>
      </c>
      <c r="G6" s="3">
        <v>16.922355111111113</v>
      </c>
      <c r="H6" s="3">
        <v>8.8184168284490774</v>
      </c>
      <c r="I6" s="3">
        <v>2.2769054344332336</v>
      </c>
    </row>
    <row r="7" spans="1:9" x14ac:dyDescent="0.65">
      <c r="A7" t="s">
        <v>9</v>
      </c>
      <c r="C7" s="3">
        <v>0.66085331143100068</v>
      </c>
      <c r="D7" s="3">
        <v>0.14312122152174014</v>
      </c>
      <c r="E7" s="3">
        <v>3.6953740496170805E-2</v>
      </c>
      <c r="G7" s="3">
        <v>18.280794</v>
      </c>
      <c r="H7" s="3">
        <v>7.6477932188093725</v>
      </c>
      <c r="I7" s="3">
        <v>1.9746517181124477</v>
      </c>
    </row>
    <row r="8" spans="1:9" x14ac:dyDescent="0.65">
      <c r="A8" t="s">
        <v>10</v>
      </c>
      <c r="C8" s="3">
        <v>0.63604061832980285</v>
      </c>
      <c r="D8" s="3">
        <v>0.14338904426414487</v>
      </c>
      <c r="E8" s="3">
        <v>3.7022892030908743E-2</v>
      </c>
      <c r="G8" s="3">
        <v>18.797787444444445</v>
      </c>
      <c r="H8" s="3">
        <v>7.032049212361974</v>
      </c>
      <c r="I8" s="3">
        <v>1.8156672992792604</v>
      </c>
    </row>
    <row r="9" spans="1:9" x14ac:dyDescent="0.65">
      <c r="A9" t="s">
        <v>11</v>
      </c>
      <c r="C9" s="3">
        <v>0.60502892171845601</v>
      </c>
      <c r="D9" s="3">
        <v>0.15580167823937346</v>
      </c>
      <c r="E9" s="3">
        <v>4.0227820342150659E-2</v>
      </c>
      <c r="G9" s="3">
        <v>20.216955333333338</v>
      </c>
      <c r="H9" s="3">
        <v>7.8246889312462766</v>
      </c>
      <c r="I9" s="3">
        <v>2.0203259946646894</v>
      </c>
    </row>
    <row r="10" spans="1:9" x14ac:dyDescent="0.65">
      <c r="A10" t="s">
        <v>12</v>
      </c>
      <c r="C10" s="3">
        <v>0.61252258113782798</v>
      </c>
      <c r="D10" s="3">
        <v>0.17528878946004328</v>
      </c>
      <c r="E10" s="3">
        <v>4.5259370823707054E-2</v>
      </c>
      <c r="G10" s="3">
        <v>24.515865555555553</v>
      </c>
      <c r="H10" s="3">
        <v>9.2788804006129091</v>
      </c>
      <c r="I10" s="3">
        <v>2.3957966175349465</v>
      </c>
    </row>
    <row r="11" spans="1:9" x14ac:dyDescent="0.65">
      <c r="A11" t="s">
        <v>13</v>
      </c>
      <c r="C11" s="3">
        <v>0.62399497212246646</v>
      </c>
      <c r="D11" s="3">
        <v>0.17977706213810404</v>
      </c>
      <c r="E11" s="3">
        <v>4.6418237846064858E-2</v>
      </c>
      <c r="G11" s="3">
        <v>30.035529666666665</v>
      </c>
      <c r="H11" s="3">
        <v>8.8860644482445643</v>
      </c>
      <c r="I11" s="3">
        <v>2.2943719747584663</v>
      </c>
    </row>
    <row r="12" spans="1:9" x14ac:dyDescent="0.65">
      <c r="A12" t="s">
        <v>14</v>
      </c>
      <c r="C12" s="3">
        <v>0.62633301194584878</v>
      </c>
      <c r="D12" s="3">
        <v>0.1587139750726991</v>
      </c>
      <c r="E12" s="3">
        <v>4.0979772151129516E-2</v>
      </c>
      <c r="G12" s="3">
        <v>46.195344333333324</v>
      </c>
      <c r="H12" s="3">
        <v>16.316975809099446</v>
      </c>
      <c r="I12" s="3">
        <v>4.2130250379407634</v>
      </c>
    </row>
    <row r="13" spans="1:9" x14ac:dyDescent="0.65">
      <c r="A13" t="s">
        <v>15</v>
      </c>
      <c r="C13" s="3">
        <v>0.63739182317247467</v>
      </c>
      <c r="D13" s="3">
        <v>0.17405762551148266</v>
      </c>
      <c r="E13" s="3">
        <v>4.4941485659091965E-2</v>
      </c>
      <c r="G13" s="3">
        <v>75.936284333333333</v>
      </c>
      <c r="H13" s="3">
        <v>29.765968657148143</v>
      </c>
      <c r="I13" s="3">
        <v>7.6855400595244472</v>
      </c>
    </row>
    <row r="14" spans="1:9" x14ac:dyDescent="0.65">
      <c r="A14" t="s">
        <v>16</v>
      </c>
      <c r="C14" s="3">
        <v>0.642705500213127</v>
      </c>
      <c r="D14" s="3">
        <v>0.14557376618953372</v>
      </c>
      <c r="E14" s="3">
        <v>3.7586984806450424E-2</v>
      </c>
      <c r="G14" s="3">
        <v>117.79545733333335</v>
      </c>
      <c r="H14" s="3">
        <v>43.999021410668263</v>
      </c>
      <c r="I14" s="3">
        <v>11.360498478196115</v>
      </c>
    </row>
    <row r="15" spans="1:9" x14ac:dyDescent="0.65">
      <c r="A15" t="s">
        <v>17</v>
      </c>
      <c r="C15" s="3">
        <v>0.64052421527066039</v>
      </c>
      <c r="D15" s="3">
        <v>0.14696707704315173</v>
      </c>
      <c r="E15" s="3">
        <v>3.7946736121927269E-2</v>
      </c>
      <c r="G15" s="3">
        <v>123.26363666666666</v>
      </c>
      <c r="H15" s="3">
        <v>26.597368985744652</v>
      </c>
      <c r="I15" s="3">
        <v>6.8674111423148458</v>
      </c>
    </row>
    <row r="16" spans="1:9" x14ac:dyDescent="0.65">
      <c r="A16" t="s">
        <v>18</v>
      </c>
      <c r="C16" s="3">
        <v>0.63688097140774547</v>
      </c>
      <c r="D16" s="3">
        <v>0.13739438424426087</v>
      </c>
      <c r="E16" s="3">
        <v>3.5475077469363001E-2</v>
      </c>
      <c r="G16" s="3">
        <v>127.07659077777777</v>
      </c>
      <c r="H16" s="3">
        <v>38.433923046187815</v>
      </c>
      <c r="I16" s="3">
        <v>9.9235962591535216</v>
      </c>
    </row>
    <row r="17" spans="1:9" x14ac:dyDescent="0.65">
      <c r="A17" t="s">
        <v>19</v>
      </c>
      <c r="C17" s="3">
        <v>0.64069813319901125</v>
      </c>
      <c r="D17" s="3">
        <v>0.13530903381135112</v>
      </c>
      <c r="E17" s="3">
        <v>3.4936642302851942E-2</v>
      </c>
      <c r="G17" s="3">
        <v>97.635853555555556</v>
      </c>
      <c r="H17" s="3">
        <v>41.882276373988972</v>
      </c>
      <c r="I17" s="3">
        <v>10.81395725984771</v>
      </c>
    </row>
    <row r="18" spans="1:9" x14ac:dyDescent="0.65">
      <c r="A18" t="s">
        <v>20</v>
      </c>
      <c r="C18" s="3">
        <v>0.66008980297264197</v>
      </c>
      <c r="D18" s="3">
        <v>0.13972323567289091</v>
      </c>
      <c r="E18" s="3">
        <v>3.607638432262137E-2</v>
      </c>
      <c r="G18" s="3">
        <v>67.232871777777774</v>
      </c>
      <c r="H18" s="3">
        <v>31.747846356331838</v>
      </c>
      <c r="I18" s="3">
        <v>8.1972586810683357</v>
      </c>
    </row>
    <row r="19" spans="1:9" x14ac:dyDescent="0.65">
      <c r="A19" t="s">
        <v>21</v>
      </c>
      <c r="C19" s="3">
        <v>0.68460487773792511</v>
      </c>
      <c r="D19" s="3">
        <v>0.14219084002580953</v>
      </c>
      <c r="E19" s="3">
        <v>3.6713517026880221E-2</v>
      </c>
      <c r="G19" s="3">
        <v>46.028159333333328</v>
      </c>
      <c r="H19" s="3">
        <v>19.664846520384234</v>
      </c>
      <c r="I19" s="3">
        <v>5.0774415386115335</v>
      </c>
    </row>
    <row r="20" spans="1:9" x14ac:dyDescent="0.65">
      <c r="A20" t="s">
        <v>22</v>
      </c>
      <c r="C20" s="3">
        <v>0.67383232322910014</v>
      </c>
      <c r="D20" s="3">
        <v>0.14821573740736529</v>
      </c>
      <c r="E20" s="3">
        <v>3.8269138841638496E-2</v>
      </c>
      <c r="G20" s="3">
        <v>33.155152111111114</v>
      </c>
      <c r="H20" s="3">
        <v>16.792288929211679</v>
      </c>
      <c r="I20" s="3">
        <v>4.3357503578360008</v>
      </c>
    </row>
    <row r="21" spans="1:9" x14ac:dyDescent="0.65">
      <c r="A21" t="s">
        <v>23</v>
      </c>
      <c r="C21" s="3">
        <v>0.65030441845930487</v>
      </c>
      <c r="D21" s="3">
        <v>0.12604964981606462</v>
      </c>
      <c r="E21" s="3">
        <v>3.2545879635526333E-2</v>
      </c>
      <c r="G21" s="3">
        <v>22.567409222222224</v>
      </c>
      <c r="H21" s="3">
        <v>10.194060288713922</v>
      </c>
      <c r="I21" s="3">
        <v>2.6320950485615593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Binned values</vt:lpstr>
      <vt:lpstr>IF 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2015-08-26T08:04:29Z</dcterms:created>
  <dcterms:modified xsi:type="dcterms:W3CDTF">2020-04-27T11:53:41Z</dcterms:modified>
</cp:coreProperties>
</file>