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FISH Binned" sheetId="2" r:id="rId1"/>
    <sheet name="IF Binned" sheetId="3" r:id="rId2"/>
    <sheet name="IF Normalised" sheetId="6" r:id="rId3"/>
    <sheet name="Summary" sheetId="7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44" i="6" l="1"/>
  <c r="CH44" i="6" s="1"/>
  <c r="CF44" i="6"/>
  <c r="CG43" i="6"/>
  <c r="CH43" i="6" s="1"/>
  <c r="CF43" i="6"/>
  <c r="CG42" i="6"/>
  <c r="CH42" i="6" s="1"/>
  <c r="CF42" i="6"/>
  <c r="CH41" i="6"/>
  <c r="CG41" i="6"/>
  <c r="CF41" i="6"/>
  <c r="CG40" i="6"/>
  <c r="CH40" i="6" s="1"/>
  <c r="CF40" i="6"/>
  <c r="CH39" i="6"/>
  <c r="CG39" i="6"/>
  <c r="CF39" i="6"/>
  <c r="CG38" i="6"/>
  <c r="CH38" i="6" s="1"/>
  <c r="CF38" i="6"/>
  <c r="CH37" i="6"/>
  <c r="CG37" i="6"/>
  <c r="CF37" i="6"/>
  <c r="CG36" i="6"/>
  <c r="CH36" i="6" s="1"/>
  <c r="CF36" i="6"/>
  <c r="CG35" i="6"/>
  <c r="CH35" i="6" s="1"/>
  <c r="CF35" i="6"/>
  <c r="CG34" i="6"/>
  <c r="CH34" i="6" s="1"/>
  <c r="CF34" i="6"/>
  <c r="CH33" i="6"/>
  <c r="CG33" i="6"/>
  <c r="CF33" i="6"/>
  <c r="CG32" i="6"/>
  <c r="CH32" i="6" s="1"/>
  <c r="CF32" i="6"/>
  <c r="CH31" i="6"/>
  <c r="CG31" i="6"/>
  <c r="CF31" i="6"/>
  <c r="CG30" i="6"/>
  <c r="CH30" i="6" s="1"/>
  <c r="CF30" i="6"/>
  <c r="CG29" i="6"/>
  <c r="CH29" i="6" s="1"/>
  <c r="CF29" i="6"/>
  <c r="CG28" i="6"/>
  <c r="CH28" i="6" s="1"/>
  <c r="CF28" i="6"/>
  <c r="CG27" i="6"/>
  <c r="CH27" i="6" s="1"/>
  <c r="CF27" i="6"/>
  <c r="CG26" i="6"/>
  <c r="CH26" i="6" s="1"/>
  <c r="CF26" i="6"/>
  <c r="CG25" i="6"/>
  <c r="CH25" i="6" s="1"/>
  <c r="CF25" i="6"/>
  <c r="CC44" i="6"/>
  <c r="CA44" i="6"/>
  <c r="BY44" i="6"/>
  <c r="BW44" i="6"/>
  <c r="BU44" i="6"/>
  <c r="CC43" i="6"/>
  <c r="CA43" i="6"/>
  <c r="BY43" i="6"/>
  <c r="BW43" i="6"/>
  <c r="BU43" i="6"/>
  <c r="CC42" i="6"/>
  <c r="CA42" i="6"/>
  <c r="BY42" i="6"/>
  <c r="BW42" i="6"/>
  <c r="BU42" i="6"/>
  <c r="CC41" i="6"/>
  <c r="CA41" i="6"/>
  <c r="BY41" i="6"/>
  <c r="BW41" i="6"/>
  <c r="BU41" i="6"/>
  <c r="CC40" i="6"/>
  <c r="CA40" i="6"/>
  <c r="BY40" i="6"/>
  <c r="BW40" i="6"/>
  <c r="BU40" i="6"/>
  <c r="CC39" i="6"/>
  <c r="CA39" i="6"/>
  <c r="BY39" i="6"/>
  <c r="BW39" i="6"/>
  <c r="BU39" i="6"/>
  <c r="CC38" i="6"/>
  <c r="CA38" i="6"/>
  <c r="BY38" i="6"/>
  <c r="BW38" i="6"/>
  <c r="BU38" i="6"/>
  <c r="CC37" i="6"/>
  <c r="CA37" i="6"/>
  <c r="BY37" i="6"/>
  <c r="BW37" i="6"/>
  <c r="BU37" i="6"/>
  <c r="CC36" i="6"/>
  <c r="CA36" i="6"/>
  <c r="BY36" i="6"/>
  <c r="BW36" i="6"/>
  <c r="BU36" i="6"/>
  <c r="CC35" i="6"/>
  <c r="CA35" i="6"/>
  <c r="BY35" i="6"/>
  <c r="BW35" i="6"/>
  <c r="BU35" i="6"/>
  <c r="CC34" i="6"/>
  <c r="CA34" i="6"/>
  <c r="BY34" i="6"/>
  <c r="BW34" i="6"/>
  <c r="BU34" i="6"/>
  <c r="CC33" i="6"/>
  <c r="CA33" i="6"/>
  <c r="BY33" i="6"/>
  <c r="BW33" i="6"/>
  <c r="BU33" i="6"/>
  <c r="CC32" i="6"/>
  <c r="CA32" i="6"/>
  <c r="BY32" i="6"/>
  <c r="BW32" i="6"/>
  <c r="BU32" i="6"/>
  <c r="CC31" i="6"/>
  <c r="CA31" i="6"/>
  <c r="BY31" i="6"/>
  <c r="BW31" i="6"/>
  <c r="BU31" i="6"/>
  <c r="CC30" i="6"/>
  <c r="CA30" i="6"/>
  <c r="BY30" i="6"/>
  <c r="BW30" i="6"/>
  <c r="BU30" i="6"/>
  <c r="CC29" i="6"/>
  <c r="CA29" i="6"/>
  <c r="BY29" i="6"/>
  <c r="BW29" i="6"/>
  <c r="BU29" i="6"/>
  <c r="CC28" i="6"/>
  <c r="CA28" i="6"/>
  <c r="BY28" i="6"/>
  <c r="BW28" i="6"/>
  <c r="BU28" i="6"/>
  <c r="CC27" i="6"/>
  <c r="CA27" i="6"/>
  <c r="BY27" i="6"/>
  <c r="BW27" i="6"/>
  <c r="BU27" i="6"/>
  <c r="CC26" i="6"/>
  <c r="CA26" i="6"/>
  <c r="BY26" i="6"/>
  <c r="BW26" i="6"/>
  <c r="BU26" i="6"/>
  <c r="BS44" i="6"/>
  <c r="BQ44" i="6"/>
  <c r="BO44" i="6"/>
  <c r="BM44" i="6"/>
  <c r="BK44" i="6"/>
  <c r="BS43" i="6"/>
  <c r="BQ43" i="6"/>
  <c r="BO43" i="6"/>
  <c r="BM43" i="6"/>
  <c r="BK43" i="6"/>
  <c r="BS42" i="6"/>
  <c r="BQ42" i="6"/>
  <c r="BO42" i="6"/>
  <c r="BM42" i="6"/>
  <c r="BK42" i="6"/>
  <c r="BS41" i="6"/>
  <c r="BQ41" i="6"/>
  <c r="BO41" i="6"/>
  <c r="BM41" i="6"/>
  <c r="BK41" i="6"/>
  <c r="BS40" i="6"/>
  <c r="BQ40" i="6"/>
  <c r="BO40" i="6"/>
  <c r="BM40" i="6"/>
  <c r="BK40" i="6"/>
  <c r="BS39" i="6"/>
  <c r="BQ39" i="6"/>
  <c r="BO39" i="6"/>
  <c r="BM39" i="6"/>
  <c r="BK39" i="6"/>
  <c r="BS38" i="6"/>
  <c r="BQ38" i="6"/>
  <c r="BO38" i="6"/>
  <c r="BM38" i="6"/>
  <c r="BK38" i="6"/>
  <c r="BS37" i="6"/>
  <c r="BQ37" i="6"/>
  <c r="BO37" i="6"/>
  <c r="BM37" i="6"/>
  <c r="BK37" i="6"/>
  <c r="BS36" i="6"/>
  <c r="BQ36" i="6"/>
  <c r="BO36" i="6"/>
  <c r="BM36" i="6"/>
  <c r="BK36" i="6"/>
  <c r="BS35" i="6"/>
  <c r="BQ35" i="6"/>
  <c r="BO35" i="6"/>
  <c r="BM35" i="6"/>
  <c r="BK35" i="6"/>
  <c r="BS34" i="6"/>
  <c r="BQ34" i="6"/>
  <c r="BO34" i="6"/>
  <c r="BM34" i="6"/>
  <c r="BK34" i="6"/>
  <c r="BS33" i="6"/>
  <c r="BQ33" i="6"/>
  <c r="BO33" i="6"/>
  <c r="BM33" i="6"/>
  <c r="BK33" i="6"/>
  <c r="BS32" i="6"/>
  <c r="BQ32" i="6"/>
  <c r="BO32" i="6"/>
  <c r="BM32" i="6"/>
  <c r="BK32" i="6"/>
  <c r="BS31" i="6"/>
  <c r="BQ31" i="6"/>
  <c r="BO31" i="6"/>
  <c r="BM31" i="6"/>
  <c r="BK31" i="6"/>
  <c r="BS30" i="6"/>
  <c r="BQ30" i="6"/>
  <c r="BO30" i="6"/>
  <c r="BM30" i="6"/>
  <c r="BK30" i="6"/>
  <c r="BS29" i="6"/>
  <c r="BQ29" i="6"/>
  <c r="BO29" i="6"/>
  <c r="BM29" i="6"/>
  <c r="BK29" i="6"/>
  <c r="BS28" i="6"/>
  <c r="BQ28" i="6"/>
  <c r="BO28" i="6"/>
  <c r="BM28" i="6"/>
  <c r="BK28" i="6"/>
  <c r="BS27" i="6"/>
  <c r="BQ27" i="6"/>
  <c r="BO27" i="6"/>
  <c r="BM27" i="6"/>
  <c r="BK27" i="6"/>
  <c r="BS26" i="6"/>
  <c r="BQ26" i="6"/>
  <c r="BO26" i="6"/>
  <c r="BM26" i="6"/>
  <c r="BK26" i="6"/>
  <c r="BI44" i="6"/>
  <c r="BG44" i="6"/>
  <c r="BE44" i="6"/>
  <c r="BC44" i="6"/>
  <c r="BA44" i="6"/>
  <c r="BI43" i="6"/>
  <c r="BG43" i="6"/>
  <c r="BE43" i="6"/>
  <c r="BC43" i="6"/>
  <c r="BA43" i="6"/>
  <c r="BI42" i="6"/>
  <c r="BG42" i="6"/>
  <c r="BE42" i="6"/>
  <c r="BC42" i="6"/>
  <c r="BA42" i="6"/>
  <c r="BI41" i="6"/>
  <c r="BG41" i="6"/>
  <c r="BE41" i="6"/>
  <c r="BC41" i="6"/>
  <c r="BA41" i="6"/>
  <c r="BI40" i="6"/>
  <c r="BG40" i="6"/>
  <c r="BE40" i="6"/>
  <c r="BC40" i="6"/>
  <c r="BA40" i="6"/>
  <c r="BI39" i="6"/>
  <c r="BG39" i="6"/>
  <c r="BE39" i="6"/>
  <c r="BC39" i="6"/>
  <c r="BA39" i="6"/>
  <c r="BI38" i="6"/>
  <c r="BG38" i="6"/>
  <c r="BE38" i="6"/>
  <c r="BC38" i="6"/>
  <c r="BA38" i="6"/>
  <c r="BI37" i="6"/>
  <c r="BG37" i="6"/>
  <c r="BE37" i="6"/>
  <c r="BC37" i="6"/>
  <c r="BA37" i="6"/>
  <c r="BI36" i="6"/>
  <c r="BG36" i="6"/>
  <c r="BE36" i="6"/>
  <c r="BC36" i="6"/>
  <c r="BA36" i="6"/>
  <c r="BI35" i="6"/>
  <c r="BG35" i="6"/>
  <c r="BE35" i="6"/>
  <c r="BC35" i="6"/>
  <c r="BA35" i="6"/>
  <c r="BI34" i="6"/>
  <c r="BG34" i="6"/>
  <c r="BE34" i="6"/>
  <c r="BC34" i="6"/>
  <c r="BA34" i="6"/>
  <c r="BI33" i="6"/>
  <c r="BG33" i="6"/>
  <c r="BE33" i="6"/>
  <c r="BC33" i="6"/>
  <c r="BA33" i="6"/>
  <c r="BI32" i="6"/>
  <c r="BG32" i="6"/>
  <c r="BE32" i="6"/>
  <c r="BC32" i="6"/>
  <c r="BA32" i="6"/>
  <c r="BI31" i="6"/>
  <c r="BG31" i="6"/>
  <c r="BE31" i="6"/>
  <c r="BC31" i="6"/>
  <c r="BA31" i="6"/>
  <c r="BI30" i="6"/>
  <c r="BG30" i="6"/>
  <c r="BE30" i="6"/>
  <c r="BC30" i="6"/>
  <c r="BA30" i="6"/>
  <c r="BI29" i="6"/>
  <c r="BG29" i="6"/>
  <c r="BE29" i="6"/>
  <c r="BC29" i="6"/>
  <c r="BA29" i="6"/>
  <c r="BI28" i="6"/>
  <c r="BG28" i="6"/>
  <c r="BE28" i="6"/>
  <c r="BC28" i="6"/>
  <c r="BA28" i="6"/>
  <c r="BI27" i="6"/>
  <c r="BG27" i="6"/>
  <c r="BE27" i="6"/>
  <c r="BC27" i="6"/>
  <c r="BA27" i="6"/>
  <c r="BI26" i="6"/>
  <c r="BG26" i="6"/>
  <c r="BE26" i="6"/>
  <c r="BC26" i="6"/>
  <c r="BA26" i="6"/>
  <c r="AY44" i="6"/>
  <c r="AW44" i="6"/>
  <c r="AU44" i="6"/>
  <c r="AS44" i="6"/>
  <c r="AQ44" i="6"/>
  <c r="AY43" i="6"/>
  <c r="AW43" i="6"/>
  <c r="AU43" i="6"/>
  <c r="AS43" i="6"/>
  <c r="AQ43" i="6"/>
  <c r="AY42" i="6"/>
  <c r="AW42" i="6"/>
  <c r="AU42" i="6"/>
  <c r="AS42" i="6"/>
  <c r="AQ42" i="6"/>
  <c r="AY41" i="6"/>
  <c r="AW41" i="6"/>
  <c r="AU41" i="6"/>
  <c r="AS41" i="6"/>
  <c r="AQ41" i="6"/>
  <c r="AY40" i="6"/>
  <c r="AW40" i="6"/>
  <c r="AU40" i="6"/>
  <c r="AS40" i="6"/>
  <c r="AQ40" i="6"/>
  <c r="AY39" i="6"/>
  <c r="AW39" i="6"/>
  <c r="AU39" i="6"/>
  <c r="AS39" i="6"/>
  <c r="AQ39" i="6"/>
  <c r="AY38" i="6"/>
  <c r="AW38" i="6"/>
  <c r="AU38" i="6"/>
  <c r="AS38" i="6"/>
  <c r="AQ38" i="6"/>
  <c r="AY37" i="6"/>
  <c r="AW37" i="6"/>
  <c r="AU37" i="6"/>
  <c r="AS37" i="6"/>
  <c r="AQ37" i="6"/>
  <c r="AY36" i="6"/>
  <c r="AW36" i="6"/>
  <c r="AU36" i="6"/>
  <c r="AS36" i="6"/>
  <c r="AQ36" i="6"/>
  <c r="AY35" i="6"/>
  <c r="AW35" i="6"/>
  <c r="AU35" i="6"/>
  <c r="AS35" i="6"/>
  <c r="AQ35" i="6"/>
  <c r="AY34" i="6"/>
  <c r="AW34" i="6"/>
  <c r="AU34" i="6"/>
  <c r="AS34" i="6"/>
  <c r="AQ34" i="6"/>
  <c r="AY33" i="6"/>
  <c r="AW33" i="6"/>
  <c r="AU33" i="6"/>
  <c r="AS33" i="6"/>
  <c r="AQ33" i="6"/>
  <c r="AY32" i="6"/>
  <c r="AW32" i="6"/>
  <c r="AU32" i="6"/>
  <c r="AS32" i="6"/>
  <c r="AQ32" i="6"/>
  <c r="AY31" i="6"/>
  <c r="AW31" i="6"/>
  <c r="AU31" i="6"/>
  <c r="AS31" i="6"/>
  <c r="AQ31" i="6"/>
  <c r="AY30" i="6"/>
  <c r="AW30" i="6"/>
  <c r="AU30" i="6"/>
  <c r="AS30" i="6"/>
  <c r="AQ30" i="6"/>
  <c r="AY29" i="6"/>
  <c r="AW29" i="6"/>
  <c r="AU29" i="6"/>
  <c r="AS29" i="6"/>
  <c r="AQ29" i="6"/>
  <c r="AY28" i="6"/>
  <c r="AW28" i="6"/>
  <c r="AU28" i="6"/>
  <c r="AS28" i="6"/>
  <c r="AQ28" i="6"/>
  <c r="AY27" i="6"/>
  <c r="AW27" i="6"/>
  <c r="AU27" i="6"/>
  <c r="AS27" i="6"/>
  <c r="AQ27" i="6"/>
  <c r="AY26" i="6"/>
  <c r="AW26" i="6"/>
  <c r="AU26" i="6"/>
  <c r="AS26" i="6"/>
  <c r="AQ26" i="6"/>
  <c r="AO44" i="6"/>
  <c r="AM44" i="6"/>
  <c r="AK44" i="6"/>
  <c r="AI44" i="6"/>
  <c r="AG44" i="6"/>
  <c r="AO43" i="6"/>
  <c r="AM43" i="6"/>
  <c r="AK43" i="6"/>
  <c r="AI43" i="6"/>
  <c r="AG43" i="6"/>
  <c r="AO42" i="6"/>
  <c r="AM42" i="6"/>
  <c r="AK42" i="6"/>
  <c r="AI42" i="6"/>
  <c r="AG42" i="6"/>
  <c r="AO41" i="6"/>
  <c r="AM41" i="6"/>
  <c r="AK41" i="6"/>
  <c r="AI41" i="6"/>
  <c r="AG41" i="6"/>
  <c r="AO40" i="6"/>
  <c r="AM40" i="6"/>
  <c r="AK40" i="6"/>
  <c r="AI40" i="6"/>
  <c r="AG40" i="6"/>
  <c r="AO39" i="6"/>
  <c r="AM39" i="6"/>
  <c r="AK39" i="6"/>
  <c r="AI39" i="6"/>
  <c r="AG39" i="6"/>
  <c r="AO38" i="6"/>
  <c r="AM38" i="6"/>
  <c r="AK38" i="6"/>
  <c r="AI38" i="6"/>
  <c r="AG38" i="6"/>
  <c r="AO37" i="6"/>
  <c r="AM37" i="6"/>
  <c r="AK37" i="6"/>
  <c r="AI37" i="6"/>
  <c r="AG37" i="6"/>
  <c r="AO36" i="6"/>
  <c r="AM36" i="6"/>
  <c r="AK36" i="6"/>
  <c r="AI36" i="6"/>
  <c r="AG36" i="6"/>
  <c r="AO35" i="6"/>
  <c r="AM35" i="6"/>
  <c r="AK35" i="6"/>
  <c r="AI35" i="6"/>
  <c r="AG35" i="6"/>
  <c r="AO34" i="6"/>
  <c r="AM34" i="6"/>
  <c r="AK34" i="6"/>
  <c r="AI34" i="6"/>
  <c r="AG34" i="6"/>
  <c r="AO33" i="6"/>
  <c r="AM33" i="6"/>
  <c r="AK33" i="6"/>
  <c r="AI33" i="6"/>
  <c r="AG33" i="6"/>
  <c r="AO32" i="6"/>
  <c r="AM32" i="6"/>
  <c r="AK32" i="6"/>
  <c r="AI32" i="6"/>
  <c r="AG32" i="6"/>
  <c r="AO31" i="6"/>
  <c r="AM31" i="6"/>
  <c r="AK31" i="6"/>
  <c r="AI31" i="6"/>
  <c r="AG31" i="6"/>
  <c r="AO30" i="6"/>
  <c r="AM30" i="6"/>
  <c r="AK30" i="6"/>
  <c r="AI30" i="6"/>
  <c r="AG30" i="6"/>
  <c r="AO29" i="6"/>
  <c r="AM29" i="6"/>
  <c r="AK29" i="6"/>
  <c r="AI29" i="6"/>
  <c r="AG29" i="6"/>
  <c r="AO28" i="6"/>
  <c r="AM28" i="6"/>
  <c r="AK28" i="6"/>
  <c r="AI28" i="6"/>
  <c r="AG28" i="6"/>
  <c r="AO27" i="6"/>
  <c r="AM27" i="6"/>
  <c r="AK27" i="6"/>
  <c r="AI27" i="6"/>
  <c r="AG27" i="6"/>
  <c r="AO26" i="6"/>
  <c r="AM26" i="6"/>
  <c r="AK26" i="6"/>
  <c r="AI26" i="6"/>
  <c r="AG26" i="6"/>
  <c r="AE44" i="6"/>
  <c r="AC44" i="6"/>
  <c r="AA44" i="6"/>
  <c r="Y44" i="6"/>
  <c r="W44" i="6"/>
  <c r="AE43" i="6"/>
  <c r="AC43" i="6"/>
  <c r="AA43" i="6"/>
  <c r="Y43" i="6"/>
  <c r="W43" i="6"/>
  <c r="AE42" i="6"/>
  <c r="AC42" i="6"/>
  <c r="AA42" i="6"/>
  <c r="Y42" i="6"/>
  <c r="W42" i="6"/>
  <c r="AE41" i="6"/>
  <c r="AC41" i="6"/>
  <c r="AA41" i="6"/>
  <c r="Y41" i="6"/>
  <c r="W41" i="6"/>
  <c r="AE40" i="6"/>
  <c r="AC40" i="6"/>
  <c r="AA40" i="6"/>
  <c r="Y40" i="6"/>
  <c r="W40" i="6"/>
  <c r="AE39" i="6"/>
  <c r="AC39" i="6"/>
  <c r="AA39" i="6"/>
  <c r="Y39" i="6"/>
  <c r="W39" i="6"/>
  <c r="AE38" i="6"/>
  <c r="AC38" i="6"/>
  <c r="AA38" i="6"/>
  <c r="Y38" i="6"/>
  <c r="W38" i="6"/>
  <c r="AE37" i="6"/>
  <c r="AC37" i="6"/>
  <c r="AA37" i="6"/>
  <c r="Y37" i="6"/>
  <c r="W37" i="6"/>
  <c r="AE36" i="6"/>
  <c r="AC36" i="6"/>
  <c r="AA36" i="6"/>
  <c r="Y36" i="6"/>
  <c r="W36" i="6"/>
  <c r="AE35" i="6"/>
  <c r="AC35" i="6"/>
  <c r="AA35" i="6"/>
  <c r="Y35" i="6"/>
  <c r="W35" i="6"/>
  <c r="AE34" i="6"/>
  <c r="AC34" i="6"/>
  <c r="AA34" i="6"/>
  <c r="Y34" i="6"/>
  <c r="W34" i="6"/>
  <c r="AE33" i="6"/>
  <c r="AC33" i="6"/>
  <c r="AA33" i="6"/>
  <c r="Y33" i="6"/>
  <c r="W33" i="6"/>
  <c r="AE32" i="6"/>
  <c r="AC32" i="6"/>
  <c r="AA32" i="6"/>
  <c r="Y32" i="6"/>
  <c r="W32" i="6"/>
  <c r="AE31" i="6"/>
  <c r="AC31" i="6"/>
  <c r="AA31" i="6"/>
  <c r="Y31" i="6"/>
  <c r="W31" i="6"/>
  <c r="AE30" i="6"/>
  <c r="AC30" i="6"/>
  <c r="AA30" i="6"/>
  <c r="Y30" i="6"/>
  <c r="W30" i="6"/>
  <c r="AE29" i="6"/>
  <c r="AC29" i="6"/>
  <c r="AA29" i="6"/>
  <c r="Y29" i="6"/>
  <c r="W29" i="6"/>
  <c r="AE28" i="6"/>
  <c r="AC28" i="6"/>
  <c r="AA28" i="6"/>
  <c r="Y28" i="6"/>
  <c r="W28" i="6"/>
  <c r="AE27" i="6"/>
  <c r="AC27" i="6"/>
  <c r="AA27" i="6"/>
  <c r="Y27" i="6"/>
  <c r="W27" i="6"/>
  <c r="AE26" i="6"/>
  <c r="AC26" i="6"/>
  <c r="AA26" i="6"/>
  <c r="Y26" i="6"/>
  <c r="W26" i="6"/>
  <c r="U44" i="6"/>
  <c r="S44" i="6"/>
  <c r="Q44" i="6"/>
  <c r="O44" i="6"/>
  <c r="M44" i="6"/>
  <c r="U43" i="6"/>
  <c r="S43" i="6"/>
  <c r="Q43" i="6"/>
  <c r="O43" i="6"/>
  <c r="M43" i="6"/>
  <c r="U42" i="6"/>
  <c r="S42" i="6"/>
  <c r="Q42" i="6"/>
  <c r="O42" i="6"/>
  <c r="M42" i="6"/>
  <c r="U41" i="6"/>
  <c r="S41" i="6"/>
  <c r="Q41" i="6"/>
  <c r="O41" i="6"/>
  <c r="M41" i="6"/>
  <c r="U40" i="6"/>
  <c r="S40" i="6"/>
  <c r="Q40" i="6"/>
  <c r="O40" i="6"/>
  <c r="M40" i="6"/>
  <c r="U39" i="6"/>
  <c r="S39" i="6"/>
  <c r="Q39" i="6"/>
  <c r="O39" i="6"/>
  <c r="M39" i="6"/>
  <c r="U38" i="6"/>
  <c r="S38" i="6"/>
  <c r="Q38" i="6"/>
  <c r="O38" i="6"/>
  <c r="M38" i="6"/>
  <c r="U37" i="6"/>
  <c r="S37" i="6"/>
  <c r="Q37" i="6"/>
  <c r="O37" i="6"/>
  <c r="M37" i="6"/>
  <c r="U36" i="6"/>
  <c r="S36" i="6"/>
  <c r="Q36" i="6"/>
  <c r="O36" i="6"/>
  <c r="M36" i="6"/>
  <c r="U35" i="6"/>
  <c r="S35" i="6"/>
  <c r="Q35" i="6"/>
  <c r="O35" i="6"/>
  <c r="M35" i="6"/>
  <c r="U34" i="6"/>
  <c r="S34" i="6"/>
  <c r="Q34" i="6"/>
  <c r="O34" i="6"/>
  <c r="M34" i="6"/>
  <c r="U33" i="6"/>
  <c r="S33" i="6"/>
  <c r="Q33" i="6"/>
  <c r="O33" i="6"/>
  <c r="M33" i="6"/>
  <c r="U32" i="6"/>
  <c r="S32" i="6"/>
  <c r="Q32" i="6"/>
  <c r="O32" i="6"/>
  <c r="M32" i="6"/>
  <c r="U31" i="6"/>
  <c r="S31" i="6"/>
  <c r="Q31" i="6"/>
  <c r="O31" i="6"/>
  <c r="M31" i="6"/>
  <c r="U30" i="6"/>
  <c r="S30" i="6"/>
  <c r="Q30" i="6"/>
  <c r="O30" i="6"/>
  <c r="M30" i="6"/>
  <c r="U29" i="6"/>
  <c r="S29" i="6"/>
  <c r="Q29" i="6"/>
  <c r="O29" i="6"/>
  <c r="M29" i="6"/>
  <c r="U28" i="6"/>
  <c r="S28" i="6"/>
  <c r="Q28" i="6"/>
  <c r="O28" i="6"/>
  <c r="M28" i="6"/>
  <c r="U27" i="6"/>
  <c r="S27" i="6"/>
  <c r="Q27" i="6"/>
  <c r="O27" i="6"/>
  <c r="M27" i="6"/>
  <c r="U26" i="6"/>
  <c r="S26" i="6"/>
  <c r="Q26" i="6"/>
  <c r="O26" i="6"/>
  <c r="M26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26" i="6"/>
  <c r="Q94" i="3" l="1"/>
  <c r="AL88" i="3"/>
  <c r="AL87" i="3"/>
  <c r="AL86" i="3"/>
  <c r="AL85" i="3"/>
  <c r="AL84" i="3"/>
  <c r="AL83" i="3"/>
  <c r="AL82" i="3"/>
  <c r="AL81" i="3"/>
  <c r="N81" i="3"/>
  <c r="AL80" i="3"/>
  <c r="N80" i="3"/>
  <c r="AL79" i="3"/>
  <c r="N79" i="3"/>
  <c r="AL78" i="3"/>
  <c r="N78" i="3"/>
  <c r="AL77" i="3"/>
  <c r="N77" i="3"/>
  <c r="AL76" i="3"/>
  <c r="N76" i="3"/>
  <c r="AL75" i="3"/>
  <c r="N75" i="3"/>
  <c r="AL74" i="3"/>
  <c r="N74" i="3"/>
  <c r="AL73" i="3"/>
  <c r="N73" i="3"/>
  <c r="AL72" i="3"/>
  <c r="N72" i="3"/>
  <c r="AL71" i="3"/>
  <c r="N71" i="3"/>
  <c r="AL70" i="3"/>
  <c r="AD70" i="3"/>
  <c r="N70" i="3"/>
  <c r="AL69" i="3"/>
  <c r="AD69" i="3"/>
  <c r="N69" i="3"/>
  <c r="AL68" i="3"/>
  <c r="AD68" i="3"/>
  <c r="N68" i="3"/>
  <c r="AL67" i="3"/>
  <c r="AD67" i="3"/>
  <c r="N67" i="3"/>
  <c r="AL66" i="3"/>
  <c r="AD66" i="3"/>
  <c r="N66" i="3"/>
  <c r="AL65" i="3"/>
  <c r="AD65" i="3"/>
  <c r="N65" i="3"/>
  <c r="AL64" i="3"/>
  <c r="AD64" i="3"/>
  <c r="N64" i="3"/>
  <c r="AL63" i="3"/>
  <c r="AD63" i="3"/>
  <c r="N63" i="3"/>
  <c r="AL62" i="3"/>
  <c r="AD62" i="3"/>
  <c r="N62" i="3"/>
  <c r="AL61" i="3"/>
  <c r="AD61" i="3"/>
  <c r="N61" i="3"/>
  <c r="AL60" i="3"/>
  <c r="AD60" i="3"/>
  <c r="N60" i="3"/>
  <c r="AL59" i="3"/>
  <c r="AD59" i="3"/>
  <c r="N59" i="3"/>
  <c r="AL58" i="3"/>
  <c r="AD58" i="3"/>
  <c r="N58" i="3"/>
  <c r="AL57" i="3"/>
  <c r="AD57" i="3"/>
  <c r="N57" i="3"/>
  <c r="AL56" i="3"/>
  <c r="AD56" i="3"/>
  <c r="N56" i="3"/>
  <c r="AL55" i="3"/>
  <c r="AD55" i="3"/>
  <c r="X55" i="3"/>
  <c r="N55" i="3"/>
  <c r="F55" i="3"/>
  <c r="AL54" i="3"/>
  <c r="AD54" i="3"/>
  <c r="X54" i="3"/>
  <c r="N54" i="3"/>
  <c r="F54" i="3"/>
  <c r="AL53" i="3"/>
  <c r="AF53" i="3"/>
  <c r="AD53" i="3"/>
  <c r="X53" i="3"/>
  <c r="N53" i="3"/>
  <c r="F53" i="3"/>
  <c r="AR52" i="3"/>
  <c r="AL52" i="3"/>
  <c r="AF52" i="3"/>
  <c r="AD52" i="3"/>
  <c r="X52" i="3"/>
  <c r="N52" i="3"/>
  <c r="F52" i="3"/>
  <c r="AR51" i="3"/>
  <c r="AL51" i="3"/>
  <c r="AF51" i="3"/>
  <c r="AD51" i="3"/>
  <c r="X51" i="3"/>
  <c r="P51" i="3"/>
  <c r="N51" i="3"/>
  <c r="F51" i="3"/>
  <c r="AV50" i="3"/>
  <c r="AR50" i="3"/>
  <c r="AL50" i="3"/>
  <c r="AF50" i="3"/>
  <c r="AD50" i="3"/>
  <c r="X50" i="3"/>
  <c r="P50" i="3"/>
  <c r="N50" i="3"/>
  <c r="F50" i="3"/>
  <c r="BZ49" i="3"/>
  <c r="BV49" i="3"/>
  <c r="BH49" i="3"/>
  <c r="BF49" i="3"/>
  <c r="AX49" i="3"/>
  <c r="AV49" i="3"/>
  <c r="AR49" i="3"/>
  <c r="AL49" i="3"/>
  <c r="AF49" i="3"/>
  <c r="AD49" i="3"/>
  <c r="X49" i="3"/>
  <c r="P49" i="3"/>
  <c r="N49" i="3"/>
  <c r="F49" i="3"/>
  <c r="B49" i="3"/>
  <c r="BZ48" i="3"/>
  <c r="BV48" i="3"/>
  <c r="BH48" i="3"/>
  <c r="BF48" i="3"/>
  <c r="AX48" i="3"/>
  <c r="AV48" i="3"/>
  <c r="AR48" i="3"/>
  <c r="AL48" i="3"/>
  <c r="AF48" i="3"/>
  <c r="AD48" i="3"/>
  <c r="X48" i="3"/>
  <c r="V48" i="3"/>
  <c r="P48" i="3"/>
  <c r="N48" i="3"/>
  <c r="F48" i="3"/>
  <c r="B48" i="3"/>
  <c r="BZ47" i="3"/>
  <c r="BV47" i="3"/>
  <c r="BH47" i="3"/>
  <c r="BF47" i="3"/>
  <c r="AZ47" i="3"/>
  <c r="AX47" i="3"/>
  <c r="AV47" i="3"/>
  <c r="AR47" i="3"/>
  <c r="AL47" i="3"/>
  <c r="AF47" i="3"/>
  <c r="AD47" i="3"/>
  <c r="Z47" i="3"/>
  <c r="X47" i="3"/>
  <c r="V47" i="3"/>
  <c r="P47" i="3"/>
  <c r="N47" i="3"/>
  <c r="L47" i="3"/>
  <c r="F47" i="3"/>
  <c r="B47" i="3"/>
  <c r="BZ46" i="3"/>
  <c r="BV46" i="3"/>
  <c r="BH46" i="3"/>
  <c r="BF46" i="3"/>
  <c r="AZ46" i="3"/>
  <c r="AX46" i="3"/>
  <c r="AV46" i="3"/>
  <c r="AR46" i="3"/>
  <c r="AL46" i="3"/>
  <c r="AF46" i="3"/>
  <c r="AD46" i="3"/>
  <c r="Z46" i="3"/>
  <c r="X46" i="3"/>
  <c r="V46" i="3"/>
  <c r="P46" i="3"/>
  <c r="N46" i="3"/>
  <c r="L46" i="3"/>
  <c r="J46" i="3"/>
  <c r="F46" i="3"/>
  <c r="B46" i="3"/>
  <c r="BZ45" i="3"/>
  <c r="BV45" i="3"/>
  <c r="BH45" i="3"/>
  <c r="BF45" i="3"/>
  <c r="AZ45" i="3"/>
  <c r="AX45" i="3"/>
  <c r="AV45" i="3"/>
  <c r="AR45" i="3"/>
  <c r="AL45" i="3"/>
  <c r="AF45" i="3"/>
  <c r="AD45" i="3"/>
  <c r="Z45" i="3"/>
  <c r="X45" i="3"/>
  <c r="V45" i="3"/>
  <c r="P45" i="3"/>
  <c r="N45" i="3"/>
  <c r="L45" i="3"/>
  <c r="J45" i="3"/>
  <c r="F45" i="3"/>
  <c r="B45" i="3"/>
  <c r="BZ44" i="3"/>
  <c r="BV44" i="3"/>
  <c r="BH44" i="3"/>
  <c r="BF44" i="3"/>
  <c r="BD44" i="3"/>
  <c r="AZ44" i="3"/>
  <c r="AX44" i="3"/>
  <c r="AV44" i="3"/>
  <c r="AR44" i="3"/>
  <c r="AL44" i="3"/>
  <c r="AF44" i="3"/>
  <c r="AD44" i="3"/>
  <c r="Z44" i="3"/>
  <c r="X44" i="3"/>
  <c r="V44" i="3"/>
  <c r="T44" i="3"/>
  <c r="P44" i="3"/>
  <c r="N44" i="3"/>
  <c r="L44" i="3"/>
  <c r="J44" i="3"/>
  <c r="F44" i="3"/>
  <c r="B44" i="3"/>
  <c r="CB43" i="3"/>
  <c r="BZ43" i="3"/>
  <c r="BV43" i="3"/>
  <c r="BP43" i="3"/>
  <c r="BH43" i="3"/>
  <c r="BF43" i="3"/>
  <c r="BD43" i="3"/>
  <c r="AZ43" i="3"/>
  <c r="AX43" i="3"/>
  <c r="AV43" i="3"/>
  <c r="AR43" i="3"/>
  <c r="AL43" i="3"/>
  <c r="AF43" i="3"/>
  <c r="AD43" i="3"/>
  <c r="Z43" i="3"/>
  <c r="X43" i="3"/>
  <c r="V43" i="3"/>
  <c r="T43" i="3"/>
  <c r="P43" i="3"/>
  <c r="N43" i="3"/>
  <c r="L43" i="3"/>
  <c r="J43" i="3"/>
  <c r="F43" i="3"/>
  <c r="B43" i="3"/>
  <c r="CB42" i="3"/>
  <c r="BZ42" i="3"/>
  <c r="BV42" i="3"/>
  <c r="BT42" i="3"/>
  <c r="BR42" i="3"/>
  <c r="BP42" i="3"/>
  <c r="BN42" i="3"/>
  <c r="BJ42" i="3"/>
  <c r="BH42" i="3"/>
  <c r="BF42" i="3"/>
  <c r="BD42" i="3"/>
  <c r="AZ42" i="3"/>
  <c r="AX42" i="3"/>
  <c r="AV42" i="3"/>
  <c r="AR42" i="3"/>
  <c r="AL42" i="3"/>
  <c r="AF42" i="3"/>
  <c r="AD42" i="3"/>
  <c r="Z42" i="3"/>
  <c r="X42" i="3"/>
  <c r="V42" i="3"/>
  <c r="T42" i="3"/>
  <c r="P42" i="3"/>
  <c r="N42" i="3"/>
  <c r="L42" i="3"/>
  <c r="J42" i="3"/>
  <c r="F42" i="3"/>
  <c r="B42" i="3"/>
  <c r="CB41" i="3"/>
  <c r="BZ41" i="3"/>
  <c r="BX41" i="3"/>
  <c r="BV41" i="3"/>
  <c r="BT41" i="3"/>
  <c r="BR41" i="3"/>
  <c r="BP41" i="3"/>
  <c r="BN41" i="3"/>
  <c r="BJ41" i="3"/>
  <c r="BH41" i="3"/>
  <c r="BF41" i="3"/>
  <c r="BD41" i="3"/>
  <c r="AZ41" i="3"/>
  <c r="AX41" i="3"/>
  <c r="AV41" i="3"/>
  <c r="AR41" i="3"/>
  <c r="AL41" i="3"/>
  <c r="AF41" i="3"/>
  <c r="AD41" i="3"/>
  <c r="Z41" i="3"/>
  <c r="X41" i="3"/>
  <c r="V41" i="3"/>
  <c r="T41" i="3"/>
  <c r="P41" i="3"/>
  <c r="N41" i="3"/>
  <c r="L41" i="3"/>
  <c r="J41" i="3"/>
  <c r="F41" i="3"/>
  <c r="B41" i="3"/>
  <c r="CB40" i="3"/>
  <c r="BZ40" i="3"/>
  <c r="BX40" i="3"/>
  <c r="BV40" i="3"/>
  <c r="BT40" i="3"/>
  <c r="BR40" i="3"/>
  <c r="BP40" i="3"/>
  <c r="BN40" i="3"/>
  <c r="BJ40" i="3"/>
  <c r="BH40" i="3"/>
  <c r="BF40" i="3"/>
  <c r="BD40" i="3"/>
  <c r="AZ40" i="3"/>
  <c r="AX40" i="3"/>
  <c r="AV40" i="3"/>
  <c r="AR40" i="3"/>
  <c r="AL40" i="3"/>
  <c r="AF40" i="3"/>
  <c r="AD40" i="3"/>
  <c r="Z40" i="3"/>
  <c r="X40" i="3"/>
  <c r="V40" i="3"/>
  <c r="T40" i="3"/>
  <c r="P40" i="3"/>
  <c r="N40" i="3"/>
  <c r="L40" i="3"/>
  <c r="J40" i="3"/>
  <c r="F40" i="3"/>
  <c r="D40" i="3"/>
  <c r="B40" i="3"/>
  <c r="CB39" i="3"/>
  <c r="BZ39" i="3"/>
  <c r="BX39" i="3"/>
  <c r="BV39" i="3"/>
  <c r="BT39" i="3"/>
  <c r="BR39" i="3"/>
  <c r="BP39" i="3"/>
  <c r="BN39" i="3"/>
  <c r="BJ39" i="3"/>
  <c r="BH39" i="3"/>
  <c r="BF39" i="3"/>
  <c r="BD39" i="3"/>
  <c r="BB39" i="3"/>
  <c r="AZ39" i="3"/>
  <c r="AX39" i="3"/>
  <c r="AV39" i="3"/>
  <c r="AR39" i="3"/>
  <c r="AN39" i="3"/>
  <c r="AL39" i="3"/>
  <c r="AF39" i="3"/>
  <c r="AD39" i="3"/>
  <c r="Z39" i="3"/>
  <c r="X39" i="3"/>
  <c r="V39" i="3"/>
  <c r="T39" i="3"/>
  <c r="P39" i="3"/>
  <c r="N39" i="3"/>
  <c r="L39" i="3"/>
  <c r="J39" i="3"/>
  <c r="F39" i="3"/>
  <c r="D39" i="3"/>
  <c r="B39" i="3"/>
  <c r="CB38" i="3"/>
  <c r="BZ38" i="3"/>
  <c r="BX38" i="3"/>
  <c r="BV38" i="3"/>
  <c r="BT38" i="3"/>
  <c r="BR38" i="3"/>
  <c r="BP38" i="3"/>
  <c r="BN38" i="3"/>
  <c r="BJ38" i="3"/>
  <c r="BH38" i="3"/>
  <c r="BF38" i="3"/>
  <c r="BD38" i="3"/>
  <c r="BB38" i="3"/>
  <c r="AZ38" i="3"/>
  <c r="AX38" i="3"/>
  <c r="AV38" i="3"/>
  <c r="AR38" i="3"/>
  <c r="AN38" i="3"/>
  <c r="AL38" i="3"/>
  <c r="AF38" i="3"/>
  <c r="AD38" i="3"/>
  <c r="Z38" i="3"/>
  <c r="X38" i="3"/>
  <c r="V38" i="3"/>
  <c r="T38" i="3"/>
  <c r="P38" i="3"/>
  <c r="N38" i="3"/>
  <c r="L38" i="3"/>
  <c r="J38" i="3"/>
  <c r="F38" i="3"/>
  <c r="D38" i="3"/>
  <c r="B38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N37" i="3"/>
  <c r="AL37" i="3"/>
  <c r="AF37" i="3"/>
  <c r="AD37" i="3"/>
  <c r="Z37" i="3"/>
  <c r="X37" i="3"/>
  <c r="V37" i="3"/>
  <c r="T37" i="3"/>
  <c r="P37" i="3"/>
  <c r="N37" i="3"/>
  <c r="L37" i="3"/>
  <c r="J37" i="3"/>
  <c r="H37" i="3"/>
  <c r="F37" i="3"/>
  <c r="D37" i="3"/>
  <c r="B37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N36" i="3"/>
  <c r="AL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D36" i="3"/>
  <c r="B36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N35" i="3"/>
  <c r="AL35" i="3"/>
  <c r="AJ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B35" i="3"/>
  <c r="CB34" i="3"/>
  <c r="BZ34" i="3"/>
  <c r="BX34" i="3"/>
  <c r="BV34" i="3"/>
  <c r="BT34" i="3"/>
  <c r="BR34" i="3"/>
  <c r="BP34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N34" i="3"/>
  <c r="AL34" i="3"/>
  <c r="AJ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D34" i="3"/>
  <c r="B34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N33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D33" i="3"/>
  <c r="B33" i="3"/>
  <c r="CB32" i="3"/>
  <c r="CC94" i="3" s="1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N32" i="3"/>
  <c r="AL32" i="3"/>
  <c r="AJ32" i="3"/>
  <c r="AH32" i="3"/>
  <c r="AF32" i="3"/>
  <c r="AD32" i="3"/>
  <c r="AB32" i="3"/>
  <c r="Z32" i="3"/>
  <c r="X32" i="3"/>
  <c r="V32" i="3"/>
  <c r="T32" i="3"/>
  <c r="R32" i="3"/>
  <c r="P32" i="3"/>
  <c r="N32" i="3"/>
  <c r="L32" i="3"/>
  <c r="J32" i="3"/>
  <c r="H32" i="3"/>
  <c r="F32" i="3"/>
  <c r="D32" i="3"/>
  <c r="B32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N31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D31" i="3"/>
  <c r="B31" i="3"/>
  <c r="CB30" i="3"/>
  <c r="BZ30" i="3"/>
  <c r="BX30" i="3"/>
  <c r="BV30" i="3"/>
  <c r="BT30" i="3"/>
  <c r="BR30" i="3"/>
  <c r="BP30" i="3"/>
  <c r="BN30" i="3"/>
  <c r="BL30" i="3"/>
  <c r="BJ30" i="3"/>
  <c r="BH30" i="3"/>
  <c r="BF30" i="3"/>
  <c r="BD30" i="3"/>
  <c r="BB30" i="3"/>
  <c r="AZ30" i="3"/>
  <c r="AX30" i="3"/>
  <c r="AV30" i="3"/>
  <c r="AT30" i="3"/>
  <c r="AR30" i="3"/>
  <c r="AP30" i="3"/>
  <c r="AN30" i="3"/>
  <c r="AL30" i="3"/>
  <c r="AJ30" i="3"/>
  <c r="AH30" i="3"/>
  <c r="AF30" i="3"/>
  <c r="AD30" i="3"/>
  <c r="AB30" i="3"/>
  <c r="Z30" i="3"/>
  <c r="X30" i="3"/>
  <c r="V30" i="3"/>
  <c r="T30" i="3"/>
  <c r="R30" i="3"/>
  <c r="P30" i="3"/>
  <c r="N30" i="3"/>
  <c r="L30" i="3"/>
  <c r="J30" i="3"/>
  <c r="H30" i="3"/>
  <c r="F30" i="3"/>
  <c r="D30" i="3"/>
  <c r="B30" i="3"/>
  <c r="CB29" i="3"/>
  <c r="BZ29" i="3"/>
  <c r="BX29" i="3"/>
  <c r="BV29" i="3"/>
  <c r="BT29" i="3"/>
  <c r="BR29" i="3"/>
  <c r="BP29" i="3"/>
  <c r="BN29" i="3"/>
  <c r="BL29" i="3"/>
  <c r="BJ29" i="3"/>
  <c r="BH29" i="3"/>
  <c r="BF29" i="3"/>
  <c r="BD29" i="3"/>
  <c r="BB29" i="3"/>
  <c r="AZ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D29" i="3"/>
  <c r="B29" i="3"/>
  <c r="CB28" i="3"/>
  <c r="BZ28" i="3"/>
  <c r="BX28" i="3"/>
  <c r="BV28" i="3"/>
  <c r="BT28" i="3"/>
  <c r="BR28" i="3"/>
  <c r="BP28" i="3"/>
  <c r="BN28" i="3"/>
  <c r="BL28" i="3"/>
  <c r="BJ28" i="3"/>
  <c r="BH28" i="3"/>
  <c r="BF28" i="3"/>
  <c r="BD28" i="3"/>
  <c r="BB28" i="3"/>
  <c r="AZ28" i="3"/>
  <c r="AX28" i="3"/>
  <c r="AV28" i="3"/>
  <c r="AT28" i="3"/>
  <c r="AR28" i="3"/>
  <c r="AP28" i="3"/>
  <c r="AN28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D28" i="3"/>
  <c r="B28" i="3"/>
  <c r="CB27" i="3"/>
  <c r="BZ27" i="3"/>
  <c r="BX27" i="3"/>
  <c r="BV27" i="3"/>
  <c r="BT27" i="3"/>
  <c r="BR27" i="3"/>
  <c r="BP27" i="3"/>
  <c r="BN27" i="3"/>
  <c r="BL27" i="3"/>
  <c r="BJ27" i="3"/>
  <c r="BH27" i="3"/>
  <c r="BF27" i="3"/>
  <c r="BD27" i="3"/>
  <c r="BB27" i="3"/>
  <c r="AZ27" i="3"/>
  <c r="AX27" i="3"/>
  <c r="AV27" i="3"/>
  <c r="AT27" i="3"/>
  <c r="AR27" i="3"/>
  <c r="AP27" i="3"/>
  <c r="AN27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D27" i="3"/>
  <c r="B27" i="3"/>
  <c r="CB26" i="3"/>
  <c r="BZ26" i="3"/>
  <c r="BX26" i="3"/>
  <c r="BV26" i="3"/>
  <c r="BT26" i="3"/>
  <c r="BR26" i="3"/>
  <c r="BP26" i="3"/>
  <c r="BN26" i="3"/>
  <c r="BL26" i="3"/>
  <c r="BJ26" i="3"/>
  <c r="BH26" i="3"/>
  <c r="BF26" i="3"/>
  <c r="BD26" i="3"/>
  <c r="BB26" i="3"/>
  <c r="AZ26" i="3"/>
  <c r="AX26" i="3"/>
  <c r="AV26" i="3"/>
  <c r="AT26" i="3"/>
  <c r="AR26" i="3"/>
  <c r="AP26" i="3"/>
  <c r="AN26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D26" i="3"/>
  <c r="B26" i="3"/>
  <c r="CB25" i="3"/>
  <c r="BZ25" i="3"/>
  <c r="BX25" i="3"/>
  <c r="BV25" i="3"/>
  <c r="BT25" i="3"/>
  <c r="BR25" i="3"/>
  <c r="BP25" i="3"/>
  <c r="BN25" i="3"/>
  <c r="BL25" i="3"/>
  <c r="BJ25" i="3"/>
  <c r="BH25" i="3"/>
  <c r="BF25" i="3"/>
  <c r="BD25" i="3"/>
  <c r="BB25" i="3"/>
  <c r="AZ25" i="3"/>
  <c r="AX25" i="3"/>
  <c r="AV25" i="3"/>
  <c r="AT25" i="3"/>
  <c r="AR25" i="3"/>
  <c r="AP25" i="3"/>
  <c r="AN25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D25" i="3"/>
  <c r="B25" i="3"/>
  <c r="CB24" i="3"/>
  <c r="BZ24" i="3"/>
  <c r="BX24" i="3"/>
  <c r="BV24" i="3"/>
  <c r="BT24" i="3"/>
  <c r="BR24" i="3"/>
  <c r="BP24" i="3"/>
  <c r="BN24" i="3"/>
  <c r="BL24" i="3"/>
  <c r="BJ24" i="3"/>
  <c r="BH24" i="3"/>
  <c r="BF24" i="3"/>
  <c r="BD24" i="3"/>
  <c r="BB24" i="3"/>
  <c r="AZ24" i="3"/>
  <c r="AX24" i="3"/>
  <c r="AV24" i="3"/>
  <c r="AT24" i="3"/>
  <c r="AR24" i="3"/>
  <c r="AP24" i="3"/>
  <c r="AN24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B24" i="3"/>
  <c r="CB23" i="3"/>
  <c r="BZ23" i="3"/>
  <c r="BX23" i="3"/>
  <c r="BV23" i="3"/>
  <c r="BT23" i="3"/>
  <c r="BR23" i="3"/>
  <c r="BP23" i="3"/>
  <c r="BN23" i="3"/>
  <c r="BL23" i="3"/>
  <c r="BJ23" i="3"/>
  <c r="BH23" i="3"/>
  <c r="BF23" i="3"/>
  <c r="BD23" i="3"/>
  <c r="BB23" i="3"/>
  <c r="AZ23" i="3"/>
  <c r="AX23" i="3"/>
  <c r="AV23" i="3"/>
  <c r="AT23" i="3"/>
  <c r="AR23" i="3"/>
  <c r="AP23" i="3"/>
  <c r="AN23" i="3"/>
  <c r="AL23" i="3"/>
  <c r="AJ23" i="3"/>
  <c r="AH23" i="3"/>
  <c r="AF23" i="3"/>
  <c r="AD23" i="3"/>
  <c r="AB23" i="3"/>
  <c r="Z23" i="3"/>
  <c r="X23" i="3"/>
  <c r="V23" i="3"/>
  <c r="T23" i="3"/>
  <c r="R23" i="3"/>
  <c r="P23" i="3"/>
  <c r="N23" i="3"/>
  <c r="L23" i="3"/>
  <c r="J23" i="3"/>
  <c r="H23" i="3"/>
  <c r="F23" i="3"/>
  <c r="D23" i="3"/>
  <c r="B23" i="3"/>
  <c r="CB22" i="3"/>
  <c r="BZ22" i="3"/>
  <c r="BX22" i="3"/>
  <c r="BV22" i="3"/>
  <c r="BT22" i="3"/>
  <c r="BR22" i="3"/>
  <c r="BP22" i="3"/>
  <c r="BN22" i="3"/>
  <c r="BL22" i="3"/>
  <c r="BJ22" i="3"/>
  <c r="BH22" i="3"/>
  <c r="BF22" i="3"/>
  <c r="BD22" i="3"/>
  <c r="BB22" i="3"/>
  <c r="AZ22" i="3"/>
  <c r="AX22" i="3"/>
  <c r="AV22" i="3"/>
  <c r="AT22" i="3"/>
  <c r="AR22" i="3"/>
  <c r="AP22" i="3"/>
  <c r="AN22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J22" i="3"/>
  <c r="H22" i="3"/>
  <c r="F22" i="3"/>
  <c r="D22" i="3"/>
  <c r="B22" i="3"/>
  <c r="CB21" i="3"/>
  <c r="BZ21" i="3"/>
  <c r="BX21" i="3"/>
  <c r="BV21" i="3"/>
  <c r="BT21" i="3"/>
  <c r="BR21" i="3"/>
  <c r="BP21" i="3"/>
  <c r="BN21" i="3"/>
  <c r="BL21" i="3"/>
  <c r="BJ21" i="3"/>
  <c r="BH21" i="3"/>
  <c r="BF21" i="3"/>
  <c r="BD21" i="3"/>
  <c r="BB21" i="3"/>
  <c r="AZ21" i="3"/>
  <c r="AX21" i="3"/>
  <c r="AV21" i="3"/>
  <c r="AT21" i="3"/>
  <c r="AR21" i="3"/>
  <c r="AP21" i="3"/>
  <c r="AN21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J21" i="3"/>
  <c r="H21" i="3"/>
  <c r="F21" i="3"/>
  <c r="D21" i="3"/>
  <c r="B21" i="3"/>
  <c r="CB20" i="3"/>
  <c r="BZ20" i="3"/>
  <c r="BX20" i="3"/>
  <c r="BV20" i="3"/>
  <c r="BT20" i="3"/>
  <c r="BR20" i="3"/>
  <c r="BP20" i="3"/>
  <c r="BN20" i="3"/>
  <c r="BL20" i="3"/>
  <c r="BJ20" i="3"/>
  <c r="BH20" i="3"/>
  <c r="BF20" i="3"/>
  <c r="BD20" i="3"/>
  <c r="BB20" i="3"/>
  <c r="AZ20" i="3"/>
  <c r="AX20" i="3"/>
  <c r="AV20" i="3"/>
  <c r="AT20" i="3"/>
  <c r="AR20" i="3"/>
  <c r="AP20" i="3"/>
  <c r="AN20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J20" i="3"/>
  <c r="H20" i="3"/>
  <c r="F20" i="3"/>
  <c r="D20" i="3"/>
  <c r="B20" i="3"/>
  <c r="CB19" i="3"/>
  <c r="BZ19" i="3"/>
  <c r="BX19" i="3"/>
  <c r="BV19" i="3"/>
  <c r="BT19" i="3"/>
  <c r="BR19" i="3"/>
  <c r="BP19" i="3"/>
  <c r="BN19" i="3"/>
  <c r="BL19" i="3"/>
  <c r="BJ19" i="3"/>
  <c r="BH19" i="3"/>
  <c r="BF19" i="3"/>
  <c r="BD19" i="3"/>
  <c r="BB19" i="3"/>
  <c r="AZ19" i="3"/>
  <c r="AX19" i="3"/>
  <c r="AV19" i="3"/>
  <c r="AT19" i="3"/>
  <c r="AR19" i="3"/>
  <c r="AP19" i="3"/>
  <c r="AN19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J19" i="3"/>
  <c r="H19" i="3"/>
  <c r="F19" i="3"/>
  <c r="D19" i="3"/>
  <c r="B19" i="3"/>
  <c r="CB18" i="3"/>
  <c r="BZ18" i="3"/>
  <c r="BX18" i="3"/>
  <c r="BV18" i="3"/>
  <c r="BT18" i="3"/>
  <c r="BR18" i="3"/>
  <c r="BP18" i="3"/>
  <c r="BN18" i="3"/>
  <c r="BL18" i="3"/>
  <c r="BJ18" i="3"/>
  <c r="BH18" i="3"/>
  <c r="BF18" i="3"/>
  <c r="BD18" i="3"/>
  <c r="BB18" i="3"/>
  <c r="AZ18" i="3"/>
  <c r="AX18" i="3"/>
  <c r="AV18" i="3"/>
  <c r="AT18" i="3"/>
  <c r="AR18" i="3"/>
  <c r="AP18" i="3"/>
  <c r="AN18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D18" i="3"/>
  <c r="B18" i="3"/>
  <c r="CB17" i="3"/>
  <c r="BZ17" i="3"/>
  <c r="BX17" i="3"/>
  <c r="BV17" i="3"/>
  <c r="BT17" i="3"/>
  <c r="BR17" i="3"/>
  <c r="BP17" i="3"/>
  <c r="BN17" i="3"/>
  <c r="BL17" i="3"/>
  <c r="BJ17" i="3"/>
  <c r="BH17" i="3"/>
  <c r="BF17" i="3"/>
  <c r="BD17" i="3"/>
  <c r="BB17" i="3"/>
  <c r="AZ17" i="3"/>
  <c r="AX17" i="3"/>
  <c r="AV17" i="3"/>
  <c r="AT17" i="3"/>
  <c r="AR17" i="3"/>
  <c r="AP17" i="3"/>
  <c r="AN17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D17" i="3"/>
  <c r="B17" i="3"/>
  <c r="CB16" i="3"/>
  <c r="BZ16" i="3"/>
  <c r="BX16" i="3"/>
  <c r="BV16" i="3"/>
  <c r="BT16" i="3"/>
  <c r="BR16" i="3"/>
  <c r="BP16" i="3"/>
  <c r="BN16" i="3"/>
  <c r="BL16" i="3"/>
  <c r="BJ16" i="3"/>
  <c r="BH16" i="3"/>
  <c r="BF16" i="3"/>
  <c r="BD16" i="3"/>
  <c r="BB16" i="3"/>
  <c r="AZ16" i="3"/>
  <c r="AX16" i="3"/>
  <c r="AV16" i="3"/>
  <c r="AT16" i="3"/>
  <c r="AR16" i="3"/>
  <c r="AP16" i="3"/>
  <c r="AN16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D16" i="3"/>
  <c r="B16" i="3"/>
  <c r="CB15" i="3"/>
  <c r="BZ15" i="3"/>
  <c r="BX15" i="3"/>
  <c r="BV15" i="3"/>
  <c r="BT15" i="3"/>
  <c r="BR15" i="3"/>
  <c r="BP15" i="3"/>
  <c r="BN15" i="3"/>
  <c r="BL15" i="3"/>
  <c r="BJ15" i="3"/>
  <c r="BH15" i="3"/>
  <c r="BF15" i="3"/>
  <c r="BD15" i="3"/>
  <c r="BB15" i="3"/>
  <c r="AZ15" i="3"/>
  <c r="AX15" i="3"/>
  <c r="AV15" i="3"/>
  <c r="AT15" i="3"/>
  <c r="AR15" i="3"/>
  <c r="AP15" i="3"/>
  <c r="AN15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J15" i="3"/>
  <c r="H15" i="3"/>
  <c r="F15" i="3"/>
  <c r="D15" i="3"/>
  <c r="B15" i="3"/>
  <c r="CB14" i="3"/>
  <c r="BZ14" i="3"/>
  <c r="BX14" i="3"/>
  <c r="BV14" i="3"/>
  <c r="BT14" i="3"/>
  <c r="BR14" i="3"/>
  <c r="BP14" i="3"/>
  <c r="BN14" i="3"/>
  <c r="BL14" i="3"/>
  <c r="BJ14" i="3"/>
  <c r="BH14" i="3"/>
  <c r="BF14" i="3"/>
  <c r="BD14" i="3"/>
  <c r="BB14" i="3"/>
  <c r="AZ14" i="3"/>
  <c r="AX14" i="3"/>
  <c r="AV14" i="3"/>
  <c r="AT14" i="3"/>
  <c r="AR14" i="3"/>
  <c r="AP14" i="3"/>
  <c r="AN14" i="3"/>
  <c r="AL14" i="3"/>
  <c r="AJ14" i="3"/>
  <c r="AH14" i="3"/>
  <c r="AF14" i="3"/>
  <c r="AD14" i="3"/>
  <c r="AB14" i="3"/>
  <c r="Z14" i="3"/>
  <c r="X14" i="3"/>
  <c r="V14" i="3"/>
  <c r="T14" i="3"/>
  <c r="R14" i="3"/>
  <c r="P14" i="3"/>
  <c r="N14" i="3"/>
  <c r="L14" i="3"/>
  <c r="J14" i="3"/>
  <c r="H14" i="3"/>
  <c r="F14" i="3"/>
  <c r="D14" i="3"/>
  <c r="B14" i="3"/>
  <c r="CB13" i="3"/>
  <c r="BZ13" i="3"/>
  <c r="BX13" i="3"/>
  <c r="BV13" i="3"/>
  <c r="BT13" i="3"/>
  <c r="BR13" i="3"/>
  <c r="BP13" i="3"/>
  <c r="BN13" i="3"/>
  <c r="BL13" i="3"/>
  <c r="BJ13" i="3"/>
  <c r="BH13" i="3"/>
  <c r="BF13" i="3"/>
  <c r="BD13" i="3"/>
  <c r="BB13" i="3"/>
  <c r="AZ13" i="3"/>
  <c r="AX13" i="3"/>
  <c r="AV13" i="3"/>
  <c r="AT13" i="3"/>
  <c r="AR13" i="3"/>
  <c r="AP13" i="3"/>
  <c r="AN13" i="3"/>
  <c r="AL13" i="3"/>
  <c r="AJ13" i="3"/>
  <c r="AH13" i="3"/>
  <c r="AF13" i="3"/>
  <c r="AD13" i="3"/>
  <c r="AB13" i="3"/>
  <c r="Z13" i="3"/>
  <c r="X13" i="3"/>
  <c r="V13" i="3"/>
  <c r="T13" i="3"/>
  <c r="R13" i="3"/>
  <c r="P13" i="3"/>
  <c r="N13" i="3"/>
  <c r="L13" i="3"/>
  <c r="J13" i="3"/>
  <c r="H13" i="3"/>
  <c r="F13" i="3"/>
  <c r="D13" i="3"/>
  <c r="B13" i="3"/>
  <c r="CB12" i="3"/>
  <c r="BZ12" i="3"/>
  <c r="BX12" i="3"/>
  <c r="BV12" i="3"/>
  <c r="BT12" i="3"/>
  <c r="BR12" i="3"/>
  <c r="BP12" i="3"/>
  <c r="BN12" i="3"/>
  <c r="BL12" i="3"/>
  <c r="BJ12" i="3"/>
  <c r="BH12" i="3"/>
  <c r="BF12" i="3"/>
  <c r="BD12" i="3"/>
  <c r="BB12" i="3"/>
  <c r="AZ12" i="3"/>
  <c r="AX12" i="3"/>
  <c r="AV12" i="3"/>
  <c r="AT12" i="3"/>
  <c r="AR12" i="3"/>
  <c r="AP12" i="3"/>
  <c r="AN12" i="3"/>
  <c r="AL12" i="3"/>
  <c r="AJ12" i="3"/>
  <c r="AH12" i="3"/>
  <c r="AF12" i="3"/>
  <c r="AD12" i="3"/>
  <c r="AB12" i="3"/>
  <c r="Z12" i="3"/>
  <c r="X12" i="3"/>
  <c r="V12" i="3"/>
  <c r="T12" i="3"/>
  <c r="R12" i="3"/>
  <c r="P12" i="3"/>
  <c r="N12" i="3"/>
  <c r="L12" i="3"/>
  <c r="J12" i="3"/>
  <c r="H12" i="3"/>
  <c r="F12" i="3"/>
  <c r="D12" i="3"/>
  <c r="B12" i="3"/>
  <c r="CB11" i="3"/>
  <c r="BZ11" i="3"/>
  <c r="BX11" i="3"/>
  <c r="BV11" i="3"/>
  <c r="BT11" i="3"/>
  <c r="BR11" i="3"/>
  <c r="BP11" i="3"/>
  <c r="BN11" i="3"/>
  <c r="BL11" i="3"/>
  <c r="BJ11" i="3"/>
  <c r="BH11" i="3"/>
  <c r="BF11" i="3"/>
  <c r="BD11" i="3"/>
  <c r="BB11" i="3"/>
  <c r="AZ11" i="3"/>
  <c r="AX11" i="3"/>
  <c r="AV11" i="3"/>
  <c r="AT11" i="3"/>
  <c r="AR11" i="3"/>
  <c r="AP11" i="3"/>
  <c r="AN11" i="3"/>
  <c r="AL11" i="3"/>
  <c r="AJ11" i="3"/>
  <c r="AH11" i="3"/>
  <c r="AF11" i="3"/>
  <c r="AD11" i="3"/>
  <c r="AB11" i="3"/>
  <c r="Z11" i="3"/>
  <c r="X11" i="3"/>
  <c r="V11" i="3"/>
  <c r="T11" i="3"/>
  <c r="R11" i="3"/>
  <c r="P11" i="3"/>
  <c r="N11" i="3"/>
  <c r="L11" i="3"/>
  <c r="J11" i="3"/>
  <c r="H11" i="3"/>
  <c r="F11" i="3"/>
  <c r="D11" i="3"/>
  <c r="B11" i="3"/>
  <c r="CB10" i="3"/>
  <c r="BZ10" i="3"/>
  <c r="BX10" i="3"/>
  <c r="BV10" i="3"/>
  <c r="BT10" i="3"/>
  <c r="BR10" i="3"/>
  <c r="BP10" i="3"/>
  <c r="BN10" i="3"/>
  <c r="BL10" i="3"/>
  <c r="BJ10" i="3"/>
  <c r="BH10" i="3"/>
  <c r="BF10" i="3"/>
  <c r="BD10" i="3"/>
  <c r="BB10" i="3"/>
  <c r="AZ10" i="3"/>
  <c r="AX10" i="3"/>
  <c r="AV10" i="3"/>
  <c r="AT10" i="3"/>
  <c r="AR10" i="3"/>
  <c r="AP10" i="3"/>
  <c r="AN10" i="3"/>
  <c r="AL10" i="3"/>
  <c r="AJ10" i="3"/>
  <c r="AH10" i="3"/>
  <c r="AF10" i="3"/>
  <c r="AD10" i="3"/>
  <c r="AB10" i="3"/>
  <c r="Z10" i="3"/>
  <c r="X10" i="3"/>
  <c r="V10" i="3"/>
  <c r="T10" i="3"/>
  <c r="R10" i="3"/>
  <c r="P10" i="3"/>
  <c r="N10" i="3"/>
  <c r="L10" i="3"/>
  <c r="J10" i="3"/>
  <c r="H10" i="3"/>
  <c r="F10" i="3"/>
  <c r="D10" i="3"/>
  <c r="B10" i="3"/>
  <c r="CB9" i="3"/>
  <c r="BZ9" i="3"/>
  <c r="BX9" i="3"/>
  <c r="BV9" i="3"/>
  <c r="BT9" i="3"/>
  <c r="BR9" i="3"/>
  <c r="BP9" i="3"/>
  <c r="BN9" i="3"/>
  <c r="BL9" i="3"/>
  <c r="BJ9" i="3"/>
  <c r="BH9" i="3"/>
  <c r="BF9" i="3"/>
  <c r="BD9" i="3"/>
  <c r="BB9" i="3"/>
  <c r="AZ9" i="3"/>
  <c r="AX9" i="3"/>
  <c r="AV9" i="3"/>
  <c r="AT9" i="3"/>
  <c r="AR9" i="3"/>
  <c r="AP9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L9" i="3"/>
  <c r="J9" i="3"/>
  <c r="H9" i="3"/>
  <c r="F9" i="3"/>
  <c r="D9" i="3"/>
  <c r="B9" i="3"/>
  <c r="CB8" i="3"/>
  <c r="BZ8" i="3"/>
  <c r="BX8" i="3"/>
  <c r="BV8" i="3"/>
  <c r="BT8" i="3"/>
  <c r="BR8" i="3"/>
  <c r="BP8" i="3"/>
  <c r="BN8" i="3"/>
  <c r="BL8" i="3"/>
  <c r="BJ8" i="3"/>
  <c r="BH8" i="3"/>
  <c r="BF8" i="3"/>
  <c r="BD8" i="3"/>
  <c r="BB8" i="3"/>
  <c r="AZ8" i="3"/>
  <c r="AX8" i="3"/>
  <c r="AV8" i="3"/>
  <c r="AT8" i="3"/>
  <c r="AR8" i="3"/>
  <c r="AP8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J8" i="3"/>
  <c r="H8" i="3"/>
  <c r="F8" i="3"/>
  <c r="D8" i="3"/>
  <c r="B8" i="3"/>
  <c r="CB7" i="3"/>
  <c r="BZ7" i="3"/>
  <c r="BX7" i="3"/>
  <c r="BV7" i="3"/>
  <c r="BT7" i="3"/>
  <c r="BR7" i="3"/>
  <c r="BP7" i="3"/>
  <c r="BN7" i="3"/>
  <c r="BL7" i="3"/>
  <c r="BJ7" i="3"/>
  <c r="BH7" i="3"/>
  <c r="BF7" i="3"/>
  <c r="BD7" i="3"/>
  <c r="BB7" i="3"/>
  <c r="AZ7" i="3"/>
  <c r="AX7" i="3"/>
  <c r="AV7" i="3"/>
  <c r="AT7" i="3"/>
  <c r="AR7" i="3"/>
  <c r="AP7" i="3"/>
  <c r="AN7" i="3"/>
  <c r="AL7" i="3"/>
  <c r="AJ7" i="3"/>
  <c r="AH7" i="3"/>
  <c r="AF7" i="3"/>
  <c r="AD7" i="3"/>
  <c r="AB7" i="3"/>
  <c r="Z7" i="3"/>
  <c r="X7" i="3"/>
  <c r="V7" i="3"/>
  <c r="T7" i="3"/>
  <c r="R7" i="3"/>
  <c r="P7" i="3"/>
  <c r="N7" i="3"/>
  <c r="L7" i="3"/>
  <c r="J7" i="3"/>
  <c r="H7" i="3"/>
  <c r="F7" i="3"/>
  <c r="D7" i="3"/>
  <c r="B7" i="3"/>
  <c r="CB6" i="3"/>
  <c r="BZ6" i="3"/>
  <c r="BX6" i="3"/>
  <c r="BV6" i="3"/>
  <c r="BT6" i="3"/>
  <c r="BR6" i="3"/>
  <c r="BP6" i="3"/>
  <c r="BN6" i="3"/>
  <c r="BL6" i="3"/>
  <c r="BJ6" i="3"/>
  <c r="BH6" i="3"/>
  <c r="BF6" i="3"/>
  <c r="BD6" i="3"/>
  <c r="BB6" i="3"/>
  <c r="AZ6" i="3"/>
  <c r="AX6" i="3"/>
  <c r="AV6" i="3"/>
  <c r="AT6" i="3"/>
  <c r="AR6" i="3"/>
  <c r="AP6" i="3"/>
  <c r="AN6" i="3"/>
  <c r="AL6" i="3"/>
  <c r="AJ6" i="3"/>
  <c r="AH6" i="3"/>
  <c r="AF6" i="3"/>
  <c r="AD6" i="3"/>
  <c r="AB6" i="3"/>
  <c r="Z6" i="3"/>
  <c r="X6" i="3"/>
  <c r="V6" i="3"/>
  <c r="T6" i="3"/>
  <c r="R6" i="3"/>
  <c r="P6" i="3"/>
  <c r="N6" i="3"/>
  <c r="L6" i="3"/>
  <c r="J6" i="3"/>
  <c r="H6" i="3"/>
  <c r="F6" i="3"/>
  <c r="D6" i="3"/>
  <c r="B6" i="3"/>
  <c r="CB5" i="3"/>
  <c r="BZ5" i="3"/>
  <c r="BX5" i="3"/>
  <c r="BV5" i="3"/>
  <c r="BT5" i="3"/>
  <c r="BR5" i="3"/>
  <c r="BP5" i="3"/>
  <c r="BN5" i="3"/>
  <c r="BL5" i="3"/>
  <c r="BJ5" i="3"/>
  <c r="BH5" i="3"/>
  <c r="BF5" i="3"/>
  <c r="BD5" i="3"/>
  <c r="BB5" i="3"/>
  <c r="AZ5" i="3"/>
  <c r="AX5" i="3"/>
  <c r="AV5" i="3"/>
  <c r="AT5" i="3"/>
  <c r="AR5" i="3"/>
  <c r="AP5" i="3"/>
  <c r="AN5" i="3"/>
  <c r="AL5" i="3"/>
  <c r="AJ5" i="3"/>
  <c r="AH5" i="3"/>
  <c r="AF5" i="3"/>
  <c r="AD5" i="3"/>
  <c r="AB5" i="3"/>
  <c r="Z5" i="3"/>
  <c r="X5" i="3"/>
  <c r="V5" i="3"/>
  <c r="T5" i="3"/>
  <c r="R5" i="3"/>
  <c r="P5" i="3"/>
  <c r="N5" i="3"/>
  <c r="L5" i="3"/>
  <c r="J5" i="3"/>
  <c r="H5" i="3"/>
  <c r="F5" i="3"/>
  <c r="D5" i="3"/>
  <c r="B5" i="3"/>
  <c r="CB4" i="3"/>
  <c r="BZ4" i="3"/>
  <c r="BX4" i="3"/>
  <c r="BV4" i="3"/>
  <c r="BT4" i="3"/>
  <c r="BR4" i="3"/>
  <c r="BP4" i="3"/>
  <c r="BN4" i="3"/>
  <c r="BL4" i="3"/>
  <c r="BJ4" i="3"/>
  <c r="BH4" i="3"/>
  <c r="BF4" i="3"/>
  <c r="BD4" i="3"/>
  <c r="BB4" i="3"/>
  <c r="AZ4" i="3"/>
  <c r="AX4" i="3"/>
  <c r="AV4" i="3"/>
  <c r="AT4" i="3"/>
  <c r="AR4" i="3"/>
  <c r="AP4" i="3"/>
  <c r="AN4" i="3"/>
  <c r="AL4" i="3"/>
  <c r="AJ4" i="3"/>
  <c r="AH4" i="3"/>
  <c r="AF4" i="3"/>
  <c r="AD4" i="3"/>
  <c r="AB4" i="3"/>
  <c r="Z4" i="3"/>
  <c r="X4" i="3"/>
  <c r="V4" i="3"/>
  <c r="T4" i="3"/>
  <c r="R4" i="3"/>
  <c r="P4" i="3"/>
  <c r="N4" i="3"/>
  <c r="L4" i="3"/>
  <c r="J4" i="3"/>
  <c r="H4" i="3"/>
  <c r="F4" i="3"/>
  <c r="D4" i="3"/>
  <c r="B4" i="3"/>
  <c r="CB3" i="3"/>
  <c r="BZ3" i="3"/>
  <c r="BX3" i="3"/>
  <c r="BV3" i="3"/>
  <c r="BT3" i="3"/>
  <c r="BR3" i="3"/>
  <c r="BP3" i="3"/>
  <c r="BN3" i="3"/>
  <c r="BL3" i="3"/>
  <c r="BM94" i="3" s="1"/>
  <c r="BJ3" i="3"/>
  <c r="BH3" i="3"/>
  <c r="BF3" i="3"/>
  <c r="BD3" i="3"/>
  <c r="BB3" i="3"/>
  <c r="BC103" i="3" s="1"/>
  <c r="AZ3" i="3"/>
  <c r="AX3" i="3"/>
  <c r="AV3" i="3"/>
  <c r="AT3" i="3"/>
  <c r="AR3" i="3"/>
  <c r="AP3" i="3"/>
  <c r="AQ105" i="3" s="1"/>
  <c r="AN3" i="3"/>
  <c r="AL3" i="3"/>
  <c r="AJ3" i="3"/>
  <c r="AH3" i="3"/>
  <c r="AF3" i="3"/>
  <c r="AG94" i="3" s="1"/>
  <c r="AD3" i="3"/>
  <c r="AB3" i="3"/>
  <c r="Z3" i="3"/>
  <c r="X3" i="3"/>
  <c r="V3" i="3"/>
  <c r="T3" i="3"/>
  <c r="R3" i="3"/>
  <c r="P3" i="3"/>
  <c r="N3" i="3"/>
  <c r="L3" i="3"/>
  <c r="J3" i="3"/>
  <c r="H3" i="3"/>
  <c r="F3" i="3"/>
  <c r="G111" i="3" s="1"/>
  <c r="D3" i="3"/>
  <c r="B3" i="3"/>
  <c r="CC97" i="2"/>
  <c r="AL90" i="2"/>
  <c r="AL89" i="2"/>
  <c r="AL88" i="2"/>
  <c r="AL87" i="2"/>
  <c r="AL86" i="2"/>
  <c r="AL85" i="2"/>
  <c r="AL84" i="2"/>
  <c r="AL83" i="2"/>
  <c r="N83" i="2"/>
  <c r="AL82" i="2"/>
  <c r="N82" i="2"/>
  <c r="AL81" i="2"/>
  <c r="N81" i="2"/>
  <c r="AL80" i="2"/>
  <c r="N80" i="2"/>
  <c r="AL79" i="2"/>
  <c r="N79" i="2"/>
  <c r="AL78" i="2"/>
  <c r="N78" i="2"/>
  <c r="AL77" i="2"/>
  <c r="N77" i="2"/>
  <c r="AL76" i="2"/>
  <c r="AD76" i="2"/>
  <c r="N76" i="2"/>
  <c r="AL75" i="2"/>
  <c r="AD75" i="2"/>
  <c r="N75" i="2"/>
  <c r="AL74" i="2"/>
  <c r="AD74" i="2"/>
  <c r="N74" i="2"/>
  <c r="AL73" i="2"/>
  <c r="AD73" i="2"/>
  <c r="N73" i="2"/>
  <c r="AL72" i="2"/>
  <c r="AD72" i="2"/>
  <c r="N72" i="2"/>
  <c r="AL71" i="2"/>
  <c r="AD71" i="2"/>
  <c r="N71" i="2"/>
  <c r="AL70" i="2"/>
  <c r="AD70" i="2"/>
  <c r="N70" i="2"/>
  <c r="AL69" i="2"/>
  <c r="AD69" i="2"/>
  <c r="N69" i="2"/>
  <c r="AL68" i="2"/>
  <c r="AD68" i="2"/>
  <c r="N68" i="2"/>
  <c r="AL67" i="2"/>
  <c r="AD67" i="2"/>
  <c r="N67" i="2"/>
  <c r="AL66" i="2"/>
  <c r="AD66" i="2"/>
  <c r="N66" i="2"/>
  <c r="AL65" i="2"/>
  <c r="AD65" i="2"/>
  <c r="N65" i="2"/>
  <c r="BJ64" i="2"/>
  <c r="AL64" i="2"/>
  <c r="AD64" i="2"/>
  <c r="N64" i="2"/>
  <c r="BJ63" i="2"/>
  <c r="AL63" i="2"/>
  <c r="AD63" i="2"/>
  <c r="N63" i="2"/>
  <c r="BJ62" i="2"/>
  <c r="AZ62" i="2"/>
  <c r="AL62" i="2"/>
  <c r="AD62" i="2"/>
  <c r="N62" i="2"/>
  <c r="BJ61" i="2"/>
  <c r="AZ61" i="2"/>
  <c r="AL61" i="2"/>
  <c r="AD61" i="2"/>
  <c r="N61" i="2"/>
  <c r="BJ60" i="2"/>
  <c r="AZ60" i="2"/>
  <c r="AL60" i="2"/>
  <c r="AD60" i="2"/>
  <c r="N60" i="2"/>
  <c r="BJ59" i="2"/>
  <c r="AZ59" i="2"/>
  <c r="AL59" i="2"/>
  <c r="AD59" i="2"/>
  <c r="N59" i="2"/>
  <c r="BJ58" i="2"/>
  <c r="AZ58" i="2"/>
  <c r="AL58" i="2"/>
  <c r="AD58" i="2"/>
  <c r="N58" i="2"/>
  <c r="D58" i="2"/>
  <c r="BJ57" i="2"/>
  <c r="AZ57" i="2"/>
  <c r="AL57" i="2"/>
  <c r="AD57" i="2"/>
  <c r="N57" i="2"/>
  <c r="D57" i="2"/>
  <c r="BV56" i="2"/>
  <c r="BJ56" i="2"/>
  <c r="BH56" i="2"/>
  <c r="AZ56" i="2"/>
  <c r="AX56" i="2"/>
  <c r="AV56" i="2"/>
  <c r="AL56" i="2"/>
  <c r="AD56" i="2"/>
  <c r="N56" i="2"/>
  <c r="D56" i="2"/>
  <c r="BV55" i="2"/>
  <c r="BJ55" i="2"/>
  <c r="BH55" i="2"/>
  <c r="AZ55" i="2"/>
  <c r="AX55" i="2"/>
  <c r="AV55" i="2"/>
  <c r="AL55" i="2"/>
  <c r="AD55" i="2"/>
  <c r="X55" i="2"/>
  <c r="P55" i="2"/>
  <c r="N55" i="2"/>
  <c r="O114" i="2" s="1"/>
  <c r="F55" i="2"/>
  <c r="D55" i="2"/>
  <c r="BV54" i="2"/>
  <c r="BJ54" i="2"/>
  <c r="BH54" i="2"/>
  <c r="AZ54" i="2"/>
  <c r="AX54" i="2"/>
  <c r="AV54" i="2"/>
  <c r="AL54" i="2"/>
  <c r="AD54" i="2"/>
  <c r="X54" i="2"/>
  <c r="P54" i="2"/>
  <c r="N54" i="2"/>
  <c r="F54" i="2"/>
  <c r="D54" i="2"/>
  <c r="BV53" i="2"/>
  <c r="BJ53" i="2"/>
  <c r="BH53" i="2"/>
  <c r="AZ53" i="2"/>
  <c r="AX53" i="2"/>
  <c r="AV53" i="2"/>
  <c r="AL53" i="2"/>
  <c r="AD53" i="2"/>
  <c r="X53" i="2"/>
  <c r="P53" i="2"/>
  <c r="N53" i="2"/>
  <c r="F53" i="2"/>
  <c r="D53" i="2"/>
  <c r="B53" i="2"/>
  <c r="BV52" i="2"/>
  <c r="BJ52" i="2"/>
  <c r="BH52" i="2"/>
  <c r="AZ52" i="2"/>
  <c r="AX52" i="2"/>
  <c r="AV52" i="2"/>
  <c r="AL52" i="2"/>
  <c r="AF52" i="2"/>
  <c r="AD52" i="2"/>
  <c r="X52" i="2"/>
  <c r="P52" i="2"/>
  <c r="N52" i="2"/>
  <c r="F52" i="2"/>
  <c r="D52" i="2"/>
  <c r="B52" i="2"/>
  <c r="BX51" i="2"/>
  <c r="BV51" i="2"/>
  <c r="BJ51" i="2"/>
  <c r="BH51" i="2"/>
  <c r="BF51" i="2"/>
  <c r="AZ51" i="2"/>
  <c r="AX51" i="2"/>
  <c r="AV51" i="2"/>
  <c r="AL51" i="2"/>
  <c r="AF51" i="2"/>
  <c r="AD51" i="2"/>
  <c r="Z51" i="2"/>
  <c r="X51" i="2"/>
  <c r="P51" i="2"/>
  <c r="N51" i="2"/>
  <c r="F51" i="2"/>
  <c r="D51" i="2"/>
  <c r="B51" i="2"/>
  <c r="BX50" i="2"/>
  <c r="BV50" i="2"/>
  <c r="BP50" i="2"/>
  <c r="BJ50" i="2"/>
  <c r="BH50" i="2"/>
  <c r="BF50" i="2"/>
  <c r="AZ50" i="2"/>
  <c r="AX50" i="2"/>
  <c r="AV50" i="2"/>
  <c r="AL50" i="2"/>
  <c r="AF50" i="2"/>
  <c r="AD50" i="2"/>
  <c r="Z50" i="2"/>
  <c r="X50" i="2"/>
  <c r="T50" i="2"/>
  <c r="P50" i="2"/>
  <c r="N50" i="2"/>
  <c r="F50" i="2"/>
  <c r="D50" i="2"/>
  <c r="B50" i="2"/>
  <c r="BZ49" i="2"/>
  <c r="BX49" i="2"/>
  <c r="BV49" i="2"/>
  <c r="BP49" i="2"/>
  <c r="BJ49" i="2"/>
  <c r="BH49" i="2"/>
  <c r="BI109" i="2" s="1"/>
  <c r="BF49" i="2"/>
  <c r="BD49" i="2"/>
  <c r="AZ49" i="2"/>
  <c r="AX49" i="2"/>
  <c r="AV49" i="2"/>
  <c r="AL49" i="2"/>
  <c r="AF49" i="2"/>
  <c r="AD49" i="2"/>
  <c r="AB49" i="2"/>
  <c r="Z49" i="2"/>
  <c r="X49" i="2"/>
  <c r="T49" i="2"/>
  <c r="P49" i="2"/>
  <c r="N49" i="2"/>
  <c r="F49" i="2"/>
  <c r="D49" i="2"/>
  <c r="B49" i="2"/>
  <c r="BZ48" i="2"/>
  <c r="BX48" i="2"/>
  <c r="BV48" i="2"/>
  <c r="BP48" i="2"/>
  <c r="BJ48" i="2"/>
  <c r="BH48" i="2"/>
  <c r="BF48" i="2"/>
  <c r="BD48" i="2"/>
  <c r="AZ48" i="2"/>
  <c r="AX48" i="2"/>
  <c r="AV48" i="2"/>
  <c r="AL48" i="2"/>
  <c r="AF48" i="2"/>
  <c r="AD48" i="2"/>
  <c r="AB48" i="2"/>
  <c r="Z48" i="2"/>
  <c r="X48" i="2"/>
  <c r="T48" i="2"/>
  <c r="P48" i="2"/>
  <c r="N48" i="2"/>
  <c r="J48" i="2"/>
  <c r="F48" i="2"/>
  <c r="D48" i="2"/>
  <c r="B48" i="2"/>
  <c r="BZ47" i="2"/>
  <c r="BX47" i="2"/>
  <c r="BV47" i="2"/>
  <c r="BP47" i="2"/>
  <c r="BJ47" i="2"/>
  <c r="BH47" i="2"/>
  <c r="BF47" i="2"/>
  <c r="BG112" i="2" s="1"/>
  <c r="BD47" i="2"/>
  <c r="AZ47" i="2"/>
  <c r="AX47" i="2"/>
  <c r="AV47" i="2"/>
  <c r="AR47" i="2"/>
  <c r="AL47" i="2"/>
  <c r="AF47" i="2"/>
  <c r="AD47" i="2"/>
  <c r="AB47" i="2"/>
  <c r="Z47" i="2"/>
  <c r="X47" i="2"/>
  <c r="V47" i="2"/>
  <c r="T47" i="2"/>
  <c r="P47" i="2"/>
  <c r="N47" i="2"/>
  <c r="J47" i="2"/>
  <c r="F47" i="2"/>
  <c r="D47" i="2"/>
  <c r="B47" i="2"/>
  <c r="BZ46" i="2"/>
  <c r="BX46" i="2"/>
  <c r="BV46" i="2"/>
  <c r="BP46" i="2"/>
  <c r="BJ46" i="2"/>
  <c r="BK106" i="2" s="1"/>
  <c r="BH46" i="2"/>
  <c r="BF46" i="2"/>
  <c r="BD46" i="2"/>
  <c r="AZ46" i="2"/>
  <c r="AX46" i="2"/>
  <c r="AV46" i="2"/>
  <c r="AR46" i="2"/>
  <c r="AL46" i="2"/>
  <c r="AF46" i="2"/>
  <c r="AD46" i="2"/>
  <c r="AB46" i="2"/>
  <c r="Z46" i="2"/>
  <c r="X46" i="2"/>
  <c r="V46" i="2"/>
  <c r="T46" i="2"/>
  <c r="P46" i="2"/>
  <c r="Q114" i="2" s="1"/>
  <c r="N46" i="2"/>
  <c r="L46" i="2"/>
  <c r="J46" i="2"/>
  <c r="F46" i="2"/>
  <c r="D46" i="2"/>
  <c r="B46" i="2"/>
  <c r="CB45" i="2"/>
  <c r="BZ45" i="2"/>
  <c r="CA114" i="2" s="1"/>
  <c r="BX45" i="2"/>
  <c r="BV45" i="2"/>
  <c r="BP45" i="2"/>
  <c r="BL45" i="2"/>
  <c r="BJ45" i="2"/>
  <c r="BH45" i="2"/>
  <c r="BF45" i="2"/>
  <c r="BD45" i="2"/>
  <c r="BB45" i="2"/>
  <c r="AZ45" i="2"/>
  <c r="AX45" i="2"/>
  <c r="AV45" i="2"/>
  <c r="AR45" i="2"/>
  <c r="AL45" i="2"/>
  <c r="AF45" i="2"/>
  <c r="AD45" i="2"/>
  <c r="AB45" i="2"/>
  <c r="Z45" i="2"/>
  <c r="X45" i="2"/>
  <c r="V45" i="2"/>
  <c r="T45" i="2"/>
  <c r="P45" i="2"/>
  <c r="N45" i="2"/>
  <c r="L45" i="2"/>
  <c r="J45" i="2"/>
  <c r="F45" i="2"/>
  <c r="D45" i="2"/>
  <c r="B45" i="2"/>
  <c r="CB44" i="2"/>
  <c r="BZ44" i="2"/>
  <c r="BX44" i="2"/>
  <c r="BV44" i="2"/>
  <c r="BP44" i="2"/>
  <c r="BL44" i="2"/>
  <c r="BJ44" i="2"/>
  <c r="BH44" i="2"/>
  <c r="BF44" i="2"/>
  <c r="BD44" i="2"/>
  <c r="BB44" i="2"/>
  <c r="AZ44" i="2"/>
  <c r="AX44" i="2"/>
  <c r="AV44" i="2"/>
  <c r="AT44" i="2"/>
  <c r="AR44" i="2"/>
  <c r="AL44" i="2"/>
  <c r="AF44" i="2"/>
  <c r="AD44" i="2"/>
  <c r="AB44" i="2"/>
  <c r="Z44" i="2"/>
  <c r="X44" i="2"/>
  <c r="V44" i="2"/>
  <c r="T44" i="2"/>
  <c r="P44" i="2"/>
  <c r="N44" i="2"/>
  <c r="L44" i="2"/>
  <c r="J44" i="2"/>
  <c r="H44" i="2"/>
  <c r="F44" i="2"/>
  <c r="D44" i="2"/>
  <c r="B44" i="2"/>
  <c r="CB43" i="2"/>
  <c r="BZ43" i="2"/>
  <c r="BX43" i="2"/>
  <c r="BV43" i="2"/>
  <c r="BP43" i="2"/>
  <c r="BL43" i="2"/>
  <c r="BJ43" i="2"/>
  <c r="BH43" i="2"/>
  <c r="BF43" i="2"/>
  <c r="BD43" i="2"/>
  <c r="BB43" i="2"/>
  <c r="AZ43" i="2"/>
  <c r="AX43" i="2"/>
  <c r="AV43" i="2"/>
  <c r="AT43" i="2"/>
  <c r="AR43" i="2"/>
  <c r="AL43" i="2"/>
  <c r="AF43" i="2"/>
  <c r="AD43" i="2"/>
  <c r="AB43" i="2"/>
  <c r="Z43" i="2"/>
  <c r="X43" i="2"/>
  <c r="V43" i="2"/>
  <c r="T43" i="2"/>
  <c r="P43" i="2"/>
  <c r="N43" i="2"/>
  <c r="L43" i="2"/>
  <c r="J43" i="2"/>
  <c r="H43" i="2"/>
  <c r="F43" i="2"/>
  <c r="D43" i="2"/>
  <c r="B43" i="2"/>
  <c r="CB42" i="2"/>
  <c r="BZ42" i="2"/>
  <c r="BX42" i="2"/>
  <c r="BV42" i="2"/>
  <c r="BP42" i="2"/>
  <c r="BL42" i="2"/>
  <c r="BJ42" i="2"/>
  <c r="BH42" i="2"/>
  <c r="BF42" i="2"/>
  <c r="BD42" i="2"/>
  <c r="BB42" i="2"/>
  <c r="AZ42" i="2"/>
  <c r="AX42" i="2"/>
  <c r="AV42" i="2"/>
  <c r="AT42" i="2"/>
  <c r="AR42" i="2"/>
  <c r="AL42" i="2"/>
  <c r="AF42" i="2"/>
  <c r="AD42" i="2"/>
  <c r="AB42" i="2"/>
  <c r="Z42" i="2"/>
  <c r="X42" i="2"/>
  <c r="V42" i="2"/>
  <c r="T42" i="2"/>
  <c r="P42" i="2"/>
  <c r="N42" i="2"/>
  <c r="L42" i="2"/>
  <c r="J42" i="2"/>
  <c r="H42" i="2"/>
  <c r="F42" i="2"/>
  <c r="D42" i="2"/>
  <c r="B42" i="2"/>
  <c r="CB41" i="2"/>
  <c r="BZ41" i="2"/>
  <c r="BX41" i="2"/>
  <c r="BV41" i="2"/>
  <c r="BT41" i="2"/>
  <c r="BP41" i="2"/>
  <c r="BN41" i="2"/>
  <c r="BL41" i="2"/>
  <c r="BJ41" i="2"/>
  <c r="BH41" i="2"/>
  <c r="BF41" i="2"/>
  <c r="BD41" i="2"/>
  <c r="BB41" i="2"/>
  <c r="AZ41" i="2"/>
  <c r="AX41" i="2"/>
  <c r="AV41" i="2"/>
  <c r="AT41" i="2"/>
  <c r="AR41" i="2"/>
  <c r="AP41" i="2"/>
  <c r="AL41" i="2"/>
  <c r="AF41" i="2"/>
  <c r="AD41" i="2"/>
  <c r="AB41" i="2"/>
  <c r="Z41" i="2"/>
  <c r="X41" i="2"/>
  <c r="V41" i="2"/>
  <c r="T41" i="2"/>
  <c r="R41" i="2"/>
  <c r="S111" i="2" s="1"/>
  <c r="P41" i="2"/>
  <c r="N41" i="2"/>
  <c r="L41" i="2"/>
  <c r="J41" i="2"/>
  <c r="H41" i="2"/>
  <c r="F41" i="2"/>
  <c r="D41" i="2"/>
  <c r="B41" i="2"/>
  <c r="C97" i="2" s="1"/>
  <c r="CB40" i="2"/>
  <c r="BZ40" i="2"/>
  <c r="BX40" i="2"/>
  <c r="BV40" i="2"/>
  <c r="BT40" i="2"/>
  <c r="BP40" i="2"/>
  <c r="BN40" i="2"/>
  <c r="BO103" i="2" s="1"/>
  <c r="BL40" i="2"/>
  <c r="BM106" i="2" s="1"/>
  <c r="BJ40" i="2"/>
  <c r="BH40" i="2"/>
  <c r="BF40" i="2"/>
  <c r="BD40" i="2"/>
  <c r="BB40" i="2"/>
  <c r="AZ40" i="2"/>
  <c r="AX40" i="2"/>
  <c r="AV40" i="2"/>
  <c r="AW97" i="2" s="1"/>
  <c r="AT40" i="2"/>
  <c r="AR40" i="2"/>
  <c r="AP40" i="2"/>
  <c r="AL40" i="2"/>
  <c r="AF40" i="2"/>
  <c r="AD40" i="2"/>
  <c r="AB40" i="2"/>
  <c r="Z40" i="2"/>
  <c r="AA101" i="2" s="1"/>
  <c r="X40" i="2"/>
  <c r="V40" i="2"/>
  <c r="T40" i="2"/>
  <c r="R40" i="2"/>
  <c r="P40" i="2"/>
  <c r="N40" i="2"/>
  <c r="L40" i="2"/>
  <c r="J40" i="2"/>
  <c r="K98" i="2" s="1"/>
  <c r="H40" i="2"/>
  <c r="F40" i="2"/>
  <c r="D40" i="2"/>
  <c r="B40" i="2"/>
  <c r="CB39" i="2"/>
  <c r="CC100" i="2" s="1"/>
  <c r="BZ39" i="2"/>
  <c r="BX39" i="2"/>
  <c r="BV39" i="2"/>
  <c r="BW98" i="2" s="1"/>
  <c r="BT39" i="2"/>
  <c r="BP39" i="2"/>
  <c r="BN39" i="2"/>
  <c r="BL39" i="2"/>
  <c r="BJ39" i="2"/>
  <c r="BH39" i="2"/>
  <c r="BF39" i="2"/>
  <c r="BD39" i="2"/>
  <c r="BB39" i="2"/>
  <c r="AZ39" i="2"/>
  <c r="AX39" i="2"/>
  <c r="AV39" i="2"/>
  <c r="AT39" i="2"/>
  <c r="AR39" i="2"/>
  <c r="AP39" i="2"/>
  <c r="AN39" i="2"/>
  <c r="AO107" i="2" s="1"/>
  <c r="AL39" i="2"/>
  <c r="AJ39" i="2"/>
  <c r="AF39" i="2"/>
  <c r="AD39" i="2"/>
  <c r="AB39" i="2"/>
  <c r="Z39" i="2"/>
  <c r="X39" i="2"/>
  <c r="V39" i="2"/>
  <c r="W102" i="2" s="1"/>
  <c r="T39" i="2"/>
  <c r="R39" i="2"/>
  <c r="P39" i="2"/>
  <c r="N39" i="2"/>
  <c r="L39" i="2"/>
  <c r="J39" i="2"/>
  <c r="H39" i="2"/>
  <c r="F39" i="2"/>
  <c r="G96" i="2" s="1"/>
  <c r="D39" i="2"/>
  <c r="B39" i="2"/>
  <c r="CB38" i="2"/>
  <c r="CC111" i="2" s="1"/>
  <c r="BZ38" i="2"/>
  <c r="BX38" i="2"/>
  <c r="BV38" i="2"/>
  <c r="BT38" i="2"/>
  <c r="BR38" i="2"/>
  <c r="BS96" i="2" s="1"/>
  <c r="BP38" i="2"/>
  <c r="BN38" i="2"/>
  <c r="BL38" i="2"/>
  <c r="BJ38" i="2"/>
  <c r="BH38" i="2"/>
  <c r="BF38" i="2"/>
  <c r="BD38" i="2"/>
  <c r="BB38" i="2"/>
  <c r="BC96" i="2" s="1"/>
  <c r="AZ38" i="2"/>
  <c r="AX38" i="2"/>
  <c r="AV38" i="2"/>
  <c r="AT38" i="2"/>
  <c r="AR38" i="2"/>
  <c r="AP38" i="2"/>
  <c r="AN38" i="2"/>
  <c r="AL38" i="2"/>
  <c r="AM96" i="2" s="1"/>
  <c r="AJ38" i="2"/>
  <c r="AF38" i="2"/>
  <c r="AD38" i="2"/>
  <c r="AB38" i="2"/>
  <c r="Z38" i="2"/>
  <c r="X38" i="2"/>
  <c r="V38" i="2"/>
  <c r="T38" i="2"/>
  <c r="R38" i="2"/>
  <c r="P38" i="2"/>
  <c r="N38" i="2"/>
  <c r="L38" i="2"/>
  <c r="J38" i="2"/>
  <c r="H38" i="2"/>
  <c r="F38" i="2"/>
  <c r="D38" i="2"/>
  <c r="B38" i="2"/>
  <c r="CB37" i="2"/>
  <c r="BZ37" i="2"/>
  <c r="BX37" i="2"/>
  <c r="BV37" i="2"/>
  <c r="BT37" i="2"/>
  <c r="BR37" i="2"/>
  <c r="BP37" i="2"/>
  <c r="BN37" i="2"/>
  <c r="BL37" i="2"/>
  <c r="BJ37" i="2"/>
  <c r="BH37" i="2"/>
  <c r="BF37" i="2"/>
  <c r="BD37" i="2"/>
  <c r="BB37" i="2"/>
  <c r="AZ37" i="2"/>
  <c r="AX37" i="2"/>
  <c r="AV37" i="2"/>
  <c r="AT37" i="2"/>
  <c r="AR37" i="2"/>
  <c r="AP37" i="2"/>
  <c r="AN37" i="2"/>
  <c r="AL37" i="2"/>
  <c r="AJ37" i="2"/>
  <c r="AH37" i="2"/>
  <c r="AF37" i="2"/>
  <c r="AD37" i="2"/>
  <c r="AB37" i="2"/>
  <c r="Z37" i="2"/>
  <c r="X37" i="2"/>
  <c r="V37" i="2"/>
  <c r="T37" i="2"/>
  <c r="R37" i="2"/>
  <c r="P37" i="2"/>
  <c r="N37" i="2"/>
  <c r="L37" i="2"/>
  <c r="J37" i="2"/>
  <c r="H37" i="2"/>
  <c r="F37" i="2"/>
  <c r="D37" i="2"/>
  <c r="B37" i="2"/>
  <c r="CB36" i="2"/>
  <c r="BZ36" i="2"/>
  <c r="BX36" i="2"/>
  <c r="BV36" i="2"/>
  <c r="BT36" i="2"/>
  <c r="BR36" i="2"/>
  <c r="BP36" i="2"/>
  <c r="BN36" i="2"/>
  <c r="BL36" i="2"/>
  <c r="BJ36" i="2"/>
  <c r="BH36" i="2"/>
  <c r="BF36" i="2"/>
  <c r="BD36" i="2"/>
  <c r="BB36" i="2"/>
  <c r="AZ36" i="2"/>
  <c r="AX36" i="2"/>
  <c r="AV36" i="2"/>
  <c r="AT36" i="2"/>
  <c r="AR36" i="2"/>
  <c r="AP36" i="2"/>
  <c r="AN36" i="2"/>
  <c r="AL36" i="2"/>
  <c r="AJ36" i="2"/>
  <c r="AH36" i="2"/>
  <c r="AF36" i="2"/>
  <c r="AD36" i="2"/>
  <c r="AB36" i="2"/>
  <c r="Z36" i="2"/>
  <c r="X36" i="2"/>
  <c r="V36" i="2"/>
  <c r="T36" i="2"/>
  <c r="R36" i="2"/>
  <c r="P36" i="2"/>
  <c r="N36" i="2"/>
  <c r="L36" i="2"/>
  <c r="J36" i="2"/>
  <c r="H36" i="2"/>
  <c r="F36" i="2"/>
  <c r="D36" i="2"/>
  <c r="B36" i="2"/>
  <c r="CB35" i="2"/>
  <c r="BZ35" i="2"/>
  <c r="BX35" i="2"/>
  <c r="BV35" i="2"/>
  <c r="BT35" i="2"/>
  <c r="BR35" i="2"/>
  <c r="BP35" i="2"/>
  <c r="BN35" i="2"/>
  <c r="BL35" i="2"/>
  <c r="BJ35" i="2"/>
  <c r="BH35" i="2"/>
  <c r="BF35" i="2"/>
  <c r="BD35" i="2"/>
  <c r="BB35" i="2"/>
  <c r="AZ35" i="2"/>
  <c r="AX35" i="2"/>
  <c r="AV35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F35" i="2"/>
  <c r="D35" i="2"/>
  <c r="B35" i="2"/>
  <c r="CB34" i="2"/>
  <c r="BZ34" i="2"/>
  <c r="BX34" i="2"/>
  <c r="BV34" i="2"/>
  <c r="BT34" i="2"/>
  <c r="BR34" i="2"/>
  <c r="BP34" i="2"/>
  <c r="BN34" i="2"/>
  <c r="BL34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B34" i="2"/>
  <c r="CB33" i="2"/>
  <c r="BZ33" i="2"/>
  <c r="BX33" i="2"/>
  <c r="BV33" i="2"/>
  <c r="BT33" i="2"/>
  <c r="BR33" i="2"/>
  <c r="BP33" i="2"/>
  <c r="BN33" i="2"/>
  <c r="BL33" i="2"/>
  <c r="BJ33" i="2"/>
  <c r="BH33" i="2"/>
  <c r="BF33" i="2"/>
  <c r="BD33" i="2"/>
  <c r="BB33" i="2"/>
  <c r="AZ33" i="2"/>
  <c r="AX33" i="2"/>
  <c r="AV33" i="2"/>
  <c r="AT33" i="2"/>
  <c r="AR33" i="2"/>
  <c r="AP33" i="2"/>
  <c r="AN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D33" i="2"/>
  <c r="B33" i="2"/>
  <c r="CB32" i="2"/>
  <c r="BZ32" i="2"/>
  <c r="BX32" i="2"/>
  <c r="BV32" i="2"/>
  <c r="BT32" i="2"/>
  <c r="BR32" i="2"/>
  <c r="BP32" i="2"/>
  <c r="BN32" i="2"/>
  <c r="BL32" i="2"/>
  <c r="BJ32" i="2"/>
  <c r="BH32" i="2"/>
  <c r="BF32" i="2"/>
  <c r="BD32" i="2"/>
  <c r="BB32" i="2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N32" i="2"/>
  <c r="L32" i="2"/>
  <c r="J32" i="2"/>
  <c r="H32" i="2"/>
  <c r="F32" i="2"/>
  <c r="D32" i="2"/>
  <c r="B32" i="2"/>
  <c r="CB31" i="2"/>
  <c r="BZ31" i="2"/>
  <c r="BX31" i="2"/>
  <c r="BV31" i="2"/>
  <c r="BT31" i="2"/>
  <c r="BR31" i="2"/>
  <c r="BP31" i="2"/>
  <c r="BN31" i="2"/>
  <c r="BL31" i="2"/>
  <c r="BJ31" i="2"/>
  <c r="BH31" i="2"/>
  <c r="BF31" i="2"/>
  <c r="BD31" i="2"/>
  <c r="BB31" i="2"/>
  <c r="AZ31" i="2"/>
  <c r="AX31" i="2"/>
  <c r="AV31" i="2"/>
  <c r="AT31" i="2"/>
  <c r="AR31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D31" i="2"/>
  <c r="B31" i="2"/>
  <c r="CB30" i="2"/>
  <c r="BZ30" i="2"/>
  <c r="BX30" i="2"/>
  <c r="BV30" i="2"/>
  <c r="BT30" i="2"/>
  <c r="BR30" i="2"/>
  <c r="BP30" i="2"/>
  <c r="BN30" i="2"/>
  <c r="BL30" i="2"/>
  <c r="BJ30" i="2"/>
  <c r="BH30" i="2"/>
  <c r="BF30" i="2"/>
  <c r="BD30" i="2"/>
  <c r="BB30" i="2"/>
  <c r="AZ30" i="2"/>
  <c r="AX30" i="2"/>
  <c r="AV30" i="2"/>
  <c r="AT30" i="2"/>
  <c r="AR30" i="2"/>
  <c r="AP30" i="2"/>
  <c r="AN30" i="2"/>
  <c r="AL30" i="2"/>
  <c r="AJ30" i="2"/>
  <c r="AH30" i="2"/>
  <c r="AF30" i="2"/>
  <c r="AD30" i="2"/>
  <c r="AB30" i="2"/>
  <c r="Z30" i="2"/>
  <c r="X30" i="2"/>
  <c r="V30" i="2"/>
  <c r="T30" i="2"/>
  <c r="R30" i="2"/>
  <c r="P30" i="2"/>
  <c r="N30" i="2"/>
  <c r="L30" i="2"/>
  <c r="J30" i="2"/>
  <c r="H30" i="2"/>
  <c r="F30" i="2"/>
  <c r="D30" i="2"/>
  <c r="B30" i="2"/>
  <c r="CB29" i="2"/>
  <c r="BZ29" i="2"/>
  <c r="BX29" i="2"/>
  <c r="BV29" i="2"/>
  <c r="BT29" i="2"/>
  <c r="BR29" i="2"/>
  <c r="BP29" i="2"/>
  <c r="BN29" i="2"/>
  <c r="BL29" i="2"/>
  <c r="BJ29" i="2"/>
  <c r="BH29" i="2"/>
  <c r="BF29" i="2"/>
  <c r="BD29" i="2"/>
  <c r="BB29" i="2"/>
  <c r="AZ29" i="2"/>
  <c r="AX29" i="2"/>
  <c r="AV29" i="2"/>
  <c r="AT29" i="2"/>
  <c r="AR29" i="2"/>
  <c r="AP29" i="2"/>
  <c r="AN29" i="2"/>
  <c r="AL29" i="2"/>
  <c r="AJ29" i="2"/>
  <c r="AH29" i="2"/>
  <c r="AF29" i="2"/>
  <c r="AD29" i="2"/>
  <c r="AB29" i="2"/>
  <c r="Z29" i="2"/>
  <c r="X29" i="2"/>
  <c r="V29" i="2"/>
  <c r="T29" i="2"/>
  <c r="R29" i="2"/>
  <c r="P29" i="2"/>
  <c r="N29" i="2"/>
  <c r="L29" i="2"/>
  <c r="J29" i="2"/>
  <c r="H29" i="2"/>
  <c r="F29" i="2"/>
  <c r="D29" i="2"/>
  <c r="B29" i="2"/>
  <c r="CB28" i="2"/>
  <c r="BZ28" i="2"/>
  <c r="BX28" i="2"/>
  <c r="BV28" i="2"/>
  <c r="BT28" i="2"/>
  <c r="BR28" i="2"/>
  <c r="BP28" i="2"/>
  <c r="BN28" i="2"/>
  <c r="BL28" i="2"/>
  <c r="BJ28" i="2"/>
  <c r="BH28" i="2"/>
  <c r="BF28" i="2"/>
  <c r="BD28" i="2"/>
  <c r="BB28" i="2"/>
  <c r="AZ28" i="2"/>
  <c r="AX28" i="2"/>
  <c r="AV28" i="2"/>
  <c r="AT28" i="2"/>
  <c r="AR28" i="2"/>
  <c r="AP28" i="2"/>
  <c r="AN28" i="2"/>
  <c r="AL28" i="2"/>
  <c r="AJ28" i="2"/>
  <c r="AH28" i="2"/>
  <c r="AF28" i="2"/>
  <c r="AD28" i="2"/>
  <c r="AB28" i="2"/>
  <c r="Z28" i="2"/>
  <c r="X28" i="2"/>
  <c r="V28" i="2"/>
  <c r="T28" i="2"/>
  <c r="R28" i="2"/>
  <c r="P28" i="2"/>
  <c r="N28" i="2"/>
  <c r="L28" i="2"/>
  <c r="J28" i="2"/>
  <c r="H28" i="2"/>
  <c r="F28" i="2"/>
  <c r="D28" i="2"/>
  <c r="B28" i="2"/>
  <c r="CB27" i="2"/>
  <c r="BZ27" i="2"/>
  <c r="BX27" i="2"/>
  <c r="BV27" i="2"/>
  <c r="BT27" i="2"/>
  <c r="BR27" i="2"/>
  <c r="BP27" i="2"/>
  <c r="BN27" i="2"/>
  <c r="BL27" i="2"/>
  <c r="BJ27" i="2"/>
  <c r="BH27" i="2"/>
  <c r="BF27" i="2"/>
  <c r="BD27" i="2"/>
  <c r="BB27" i="2"/>
  <c r="AZ27" i="2"/>
  <c r="A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X27" i="2"/>
  <c r="V27" i="2"/>
  <c r="T27" i="2"/>
  <c r="R27" i="2"/>
  <c r="P27" i="2"/>
  <c r="N27" i="2"/>
  <c r="L27" i="2"/>
  <c r="J27" i="2"/>
  <c r="H27" i="2"/>
  <c r="F27" i="2"/>
  <c r="D27" i="2"/>
  <c r="B27" i="2"/>
  <c r="CB26" i="2"/>
  <c r="BZ26" i="2"/>
  <c r="BX26" i="2"/>
  <c r="BV26" i="2"/>
  <c r="BT26" i="2"/>
  <c r="BR26" i="2"/>
  <c r="BP26" i="2"/>
  <c r="BN26" i="2"/>
  <c r="BL26" i="2"/>
  <c r="BJ26" i="2"/>
  <c r="BH26" i="2"/>
  <c r="BF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D26" i="2"/>
  <c r="B26" i="2"/>
  <c r="CB25" i="2"/>
  <c r="BZ25" i="2"/>
  <c r="BX25" i="2"/>
  <c r="BV25" i="2"/>
  <c r="BT25" i="2"/>
  <c r="BR25" i="2"/>
  <c r="BP25" i="2"/>
  <c r="BN25" i="2"/>
  <c r="BL25" i="2"/>
  <c r="BJ25" i="2"/>
  <c r="BH25" i="2"/>
  <c r="BF25" i="2"/>
  <c r="BD25" i="2"/>
  <c r="BB25" i="2"/>
  <c r="AZ25" i="2"/>
  <c r="AX25" i="2"/>
  <c r="AV25" i="2"/>
  <c r="AT25" i="2"/>
  <c r="AR25" i="2"/>
  <c r="AP25" i="2"/>
  <c r="AN25" i="2"/>
  <c r="AL25" i="2"/>
  <c r="AJ25" i="2"/>
  <c r="AH25" i="2"/>
  <c r="AF25" i="2"/>
  <c r="AD25" i="2"/>
  <c r="AB25" i="2"/>
  <c r="Z25" i="2"/>
  <c r="X25" i="2"/>
  <c r="V25" i="2"/>
  <c r="T25" i="2"/>
  <c r="R25" i="2"/>
  <c r="P25" i="2"/>
  <c r="N25" i="2"/>
  <c r="L25" i="2"/>
  <c r="J25" i="2"/>
  <c r="H25" i="2"/>
  <c r="F25" i="2"/>
  <c r="D25" i="2"/>
  <c r="B25" i="2"/>
  <c r="CB24" i="2"/>
  <c r="BZ24" i="2"/>
  <c r="BX24" i="2"/>
  <c r="BV24" i="2"/>
  <c r="BT24" i="2"/>
  <c r="BR24" i="2"/>
  <c r="BP24" i="2"/>
  <c r="BN24" i="2"/>
  <c r="BL24" i="2"/>
  <c r="BJ24" i="2"/>
  <c r="BH24" i="2"/>
  <c r="BF24" i="2"/>
  <c r="BD24" i="2"/>
  <c r="BB24" i="2"/>
  <c r="AZ24" i="2"/>
  <c r="AX24" i="2"/>
  <c r="AV24" i="2"/>
  <c r="AT24" i="2"/>
  <c r="AR24" i="2"/>
  <c r="AP24" i="2"/>
  <c r="AN24" i="2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F24" i="2"/>
  <c r="D24" i="2"/>
  <c r="B24" i="2"/>
  <c r="CB23" i="2"/>
  <c r="BZ23" i="2"/>
  <c r="BX23" i="2"/>
  <c r="BV23" i="2"/>
  <c r="BT23" i="2"/>
  <c r="BR23" i="2"/>
  <c r="BP23" i="2"/>
  <c r="BN23" i="2"/>
  <c r="BL23" i="2"/>
  <c r="BJ23" i="2"/>
  <c r="BH23" i="2"/>
  <c r="BF23" i="2"/>
  <c r="BD23" i="2"/>
  <c r="BB23" i="2"/>
  <c r="AZ23" i="2"/>
  <c r="AX23" i="2"/>
  <c r="AV23" i="2"/>
  <c r="AT23" i="2"/>
  <c r="AR23" i="2"/>
  <c r="AP23" i="2"/>
  <c r="AN23" i="2"/>
  <c r="AL23" i="2"/>
  <c r="AJ23" i="2"/>
  <c r="AH23" i="2"/>
  <c r="AF23" i="2"/>
  <c r="AD23" i="2"/>
  <c r="AB23" i="2"/>
  <c r="Z23" i="2"/>
  <c r="X23" i="2"/>
  <c r="V23" i="2"/>
  <c r="T23" i="2"/>
  <c r="R23" i="2"/>
  <c r="P23" i="2"/>
  <c r="N23" i="2"/>
  <c r="L23" i="2"/>
  <c r="J23" i="2"/>
  <c r="H23" i="2"/>
  <c r="F23" i="2"/>
  <c r="D23" i="2"/>
  <c r="B23" i="2"/>
  <c r="CB22" i="2"/>
  <c r="BZ22" i="2"/>
  <c r="BX22" i="2"/>
  <c r="BV22" i="2"/>
  <c r="BT22" i="2"/>
  <c r="BR22" i="2"/>
  <c r="BP22" i="2"/>
  <c r="BN22" i="2"/>
  <c r="BL22" i="2"/>
  <c r="BJ22" i="2"/>
  <c r="BH22" i="2"/>
  <c r="BF22" i="2"/>
  <c r="BD22" i="2"/>
  <c r="BB22" i="2"/>
  <c r="AZ22" i="2"/>
  <c r="AX22" i="2"/>
  <c r="AV22" i="2"/>
  <c r="AT22" i="2"/>
  <c r="AR22" i="2"/>
  <c r="AP22" i="2"/>
  <c r="AN22" i="2"/>
  <c r="AL22" i="2"/>
  <c r="AJ22" i="2"/>
  <c r="AH22" i="2"/>
  <c r="AF22" i="2"/>
  <c r="AD22" i="2"/>
  <c r="AB22" i="2"/>
  <c r="Z22" i="2"/>
  <c r="X22" i="2"/>
  <c r="V22" i="2"/>
  <c r="T22" i="2"/>
  <c r="R22" i="2"/>
  <c r="P22" i="2"/>
  <c r="N22" i="2"/>
  <c r="L22" i="2"/>
  <c r="J22" i="2"/>
  <c r="H22" i="2"/>
  <c r="F22" i="2"/>
  <c r="D22" i="2"/>
  <c r="B22" i="2"/>
  <c r="CB21" i="2"/>
  <c r="BZ21" i="2"/>
  <c r="BX21" i="2"/>
  <c r="BV21" i="2"/>
  <c r="BT21" i="2"/>
  <c r="BR21" i="2"/>
  <c r="BP21" i="2"/>
  <c r="BN21" i="2"/>
  <c r="BL21" i="2"/>
  <c r="BJ21" i="2"/>
  <c r="BH21" i="2"/>
  <c r="BF21" i="2"/>
  <c r="BD21" i="2"/>
  <c r="BB21" i="2"/>
  <c r="AZ21" i="2"/>
  <c r="AX21" i="2"/>
  <c r="AV21" i="2"/>
  <c r="AT21" i="2"/>
  <c r="AR21" i="2"/>
  <c r="AP21" i="2"/>
  <c r="AN21" i="2"/>
  <c r="AL21" i="2"/>
  <c r="AJ21" i="2"/>
  <c r="AH21" i="2"/>
  <c r="AF21" i="2"/>
  <c r="AD21" i="2"/>
  <c r="AB21" i="2"/>
  <c r="Z21" i="2"/>
  <c r="X21" i="2"/>
  <c r="V21" i="2"/>
  <c r="T21" i="2"/>
  <c r="R21" i="2"/>
  <c r="P21" i="2"/>
  <c r="N21" i="2"/>
  <c r="L21" i="2"/>
  <c r="J21" i="2"/>
  <c r="H21" i="2"/>
  <c r="F21" i="2"/>
  <c r="D21" i="2"/>
  <c r="B21" i="2"/>
  <c r="CB20" i="2"/>
  <c r="BZ20" i="2"/>
  <c r="BX20" i="2"/>
  <c r="BV20" i="2"/>
  <c r="BT20" i="2"/>
  <c r="BR20" i="2"/>
  <c r="BP20" i="2"/>
  <c r="BN20" i="2"/>
  <c r="BL20" i="2"/>
  <c r="BJ20" i="2"/>
  <c r="BH20" i="2"/>
  <c r="BF20" i="2"/>
  <c r="BD20" i="2"/>
  <c r="BB20" i="2"/>
  <c r="AZ20" i="2"/>
  <c r="AX20" i="2"/>
  <c r="AV20" i="2"/>
  <c r="AT20" i="2"/>
  <c r="AR20" i="2"/>
  <c r="AP20" i="2"/>
  <c r="AN20" i="2"/>
  <c r="AL20" i="2"/>
  <c r="AJ20" i="2"/>
  <c r="AH20" i="2"/>
  <c r="AF20" i="2"/>
  <c r="AD20" i="2"/>
  <c r="AB20" i="2"/>
  <c r="Z20" i="2"/>
  <c r="X20" i="2"/>
  <c r="V20" i="2"/>
  <c r="T20" i="2"/>
  <c r="R20" i="2"/>
  <c r="P20" i="2"/>
  <c r="N20" i="2"/>
  <c r="L20" i="2"/>
  <c r="J20" i="2"/>
  <c r="H20" i="2"/>
  <c r="F20" i="2"/>
  <c r="D20" i="2"/>
  <c r="B20" i="2"/>
  <c r="CB19" i="2"/>
  <c r="BZ19" i="2"/>
  <c r="BX19" i="2"/>
  <c r="BV19" i="2"/>
  <c r="BT19" i="2"/>
  <c r="BR19" i="2"/>
  <c r="BP19" i="2"/>
  <c r="BN19" i="2"/>
  <c r="BL19" i="2"/>
  <c r="BJ19" i="2"/>
  <c r="BH19" i="2"/>
  <c r="BF19" i="2"/>
  <c r="BD19" i="2"/>
  <c r="BB19" i="2"/>
  <c r="AZ19" i="2"/>
  <c r="AX19" i="2"/>
  <c r="AV19" i="2"/>
  <c r="AT19" i="2"/>
  <c r="AR19" i="2"/>
  <c r="AP19" i="2"/>
  <c r="AN19" i="2"/>
  <c r="AL19" i="2"/>
  <c r="AJ19" i="2"/>
  <c r="AH19" i="2"/>
  <c r="AF19" i="2"/>
  <c r="AD19" i="2"/>
  <c r="AB19" i="2"/>
  <c r="Z19" i="2"/>
  <c r="X19" i="2"/>
  <c r="V19" i="2"/>
  <c r="T19" i="2"/>
  <c r="R19" i="2"/>
  <c r="P19" i="2"/>
  <c r="N19" i="2"/>
  <c r="L19" i="2"/>
  <c r="J19" i="2"/>
  <c r="H19" i="2"/>
  <c r="F19" i="2"/>
  <c r="D19" i="2"/>
  <c r="B19" i="2"/>
  <c r="CB18" i="2"/>
  <c r="BZ18" i="2"/>
  <c r="BX18" i="2"/>
  <c r="BV18" i="2"/>
  <c r="BT18" i="2"/>
  <c r="BR18" i="2"/>
  <c r="BP18" i="2"/>
  <c r="BN18" i="2"/>
  <c r="BL18" i="2"/>
  <c r="BJ18" i="2"/>
  <c r="BH18" i="2"/>
  <c r="BF18" i="2"/>
  <c r="BD18" i="2"/>
  <c r="BB18" i="2"/>
  <c r="AZ18" i="2"/>
  <c r="AX18" i="2"/>
  <c r="AV18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V18" i="2"/>
  <c r="T18" i="2"/>
  <c r="R18" i="2"/>
  <c r="P18" i="2"/>
  <c r="N18" i="2"/>
  <c r="L18" i="2"/>
  <c r="J18" i="2"/>
  <c r="H18" i="2"/>
  <c r="F18" i="2"/>
  <c r="D18" i="2"/>
  <c r="B18" i="2"/>
  <c r="CB17" i="2"/>
  <c r="BZ17" i="2"/>
  <c r="BX17" i="2"/>
  <c r="BV17" i="2"/>
  <c r="BT17" i="2"/>
  <c r="BR17" i="2"/>
  <c r="BP17" i="2"/>
  <c r="BN17" i="2"/>
  <c r="BL17" i="2"/>
  <c r="BJ17" i="2"/>
  <c r="BH17" i="2"/>
  <c r="BF17" i="2"/>
  <c r="BD17" i="2"/>
  <c r="BB17" i="2"/>
  <c r="AZ17" i="2"/>
  <c r="AX17" i="2"/>
  <c r="AV17" i="2"/>
  <c r="AT17" i="2"/>
  <c r="AR17" i="2"/>
  <c r="AP17" i="2"/>
  <c r="AN17" i="2"/>
  <c r="AL17" i="2"/>
  <c r="AJ17" i="2"/>
  <c r="AH17" i="2"/>
  <c r="AF17" i="2"/>
  <c r="AD17" i="2"/>
  <c r="AB17" i="2"/>
  <c r="Z17" i="2"/>
  <c r="X17" i="2"/>
  <c r="V17" i="2"/>
  <c r="T17" i="2"/>
  <c r="R17" i="2"/>
  <c r="P17" i="2"/>
  <c r="N17" i="2"/>
  <c r="L17" i="2"/>
  <c r="J17" i="2"/>
  <c r="H17" i="2"/>
  <c r="F17" i="2"/>
  <c r="D17" i="2"/>
  <c r="B17" i="2"/>
  <c r="CB16" i="2"/>
  <c r="BZ16" i="2"/>
  <c r="BX16" i="2"/>
  <c r="BV16" i="2"/>
  <c r="BT16" i="2"/>
  <c r="BR16" i="2"/>
  <c r="BP16" i="2"/>
  <c r="BN16" i="2"/>
  <c r="BL16" i="2"/>
  <c r="BJ16" i="2"/>
  <c r="BH16" i="2"/>
  <c r="BF16" i="2"/>
  <c r="BD16" i="2"/>
  <c r="BB16" i="2"/>
  <c r="AZ16" i="2"/>
  <c r="AX16" i="2"/>
  <c r="AV16" i="2"/>
  <c r="AT16" i="2"/>
  <c r="AR16" i="2"/>
  <c r="AP16" i="2"/>
  <c r="AN16" i="2"/>
  <c r="AL16" i="2"/>
  <c r="AJ16" i="2"/>
  <c r="AH16" i="2"/>
  <c r="AF16" i="2"/>
  <c r="AD16" i="2"/>
  <c r="AB16" i="2"/>
  <c r="Z16" i="2"/>
  <c r="X16" i="2"/>
  <c r="V16" i="2"/>
  <c r="T16" i="2"/>
  <c r="R16" i="2"/>
  <c r="P16" i="2"/>
  <c r="N16" i="2"/>
  <c r="L16" i="2"/>
  <c r="J16" i="2"/>
  <c r="H16" i="2"/>
  <c r="F16" i="2"/>
  <c r="D16" i="2"/>
  <c r="B16" i="2"/>
  <c r="CB15" i="2"/>
  <c r="BZ15" i="2"/>
  <c r="BX15" i="2"/>
  <c r="BV15" i="2"/>
  <c r="BT15" i="2"/>
  <c r="BR15" i="2"/>
  <c r="BP15" i="2"/>
  <c r="BN15" i="2"/>
  <c r="BL15" i="2"/>
  <c r="BJ15" i="2"/>
  <c r="BH15" i="2"/>
  <c r="BF15" i="2"/>
  <c r="BD15" i="2"/>
  <c r="BB15" i="2"/>
  <c r="AZ15" i="2"/>
  <c r="AX15" i="2"/>
  <c r="AV15" i="2"/>
  <c r="AT15" i="2"/>
  <c r="AR15" i="2"/>
  <c r="AP15" i="2"/>
  <c r="AN15" i="2"/>
  <c r="AL15" i="2"/>
  <c r="AJ15" i="2"/>
  <c r="AH15" i="2"/>
  <c r="AF15" i="2"/>
  <c r="AD15" i="2"/>
  <c r="AB15" i="2"/>
  <c r="Z15" i="2"/>
  <c r="X15" i="2"/>
  <c r="V15" i="2"/>
  <c r="T15" i="2"/>
  <c r="R15" i="2"/>
  <c r="P15" i="2"/>
  <c r="N15" i="2"/>
  <c r="L15" i="2"/>
  <c r="J15" i="2"/>
  <c r="H15" i="2"/>
  <c r="F15" i="2"/>
  <c r="D15" i="2"/>
  <c r="B15" i="2"/>
  <c r="CB14" i="2"/>
  <c r="BZ14" i="2"/>
  <c r="BX14" i="2"/>
  <c r="BV14" i="2"/>
  <c r="BT14" i="2"/>
  <c r="BR14" i="2"/>
  <c r="BP14" i="2"/>
  <c r="BN14" i="2"/>
  <c r="BL14" i="2"/>
  <c r="BJ14" i="2"/>
  <c r="BH14" i="2"/>
  <c r="BF14" i="2"/>
  <c r="BD14" i="2"/>
  <c r="BB14" i="2"/>
  <c r="AZ14" i="2"/>
  <c r="AX14" i="2"/>
  <c r="AV14" i="2"/>
  <c r="AT14" i="2"/>
  <c r="AR14" i="2"/>
  <c r="AP14" i="2"/>
  <c r="AN14" i="2"/>
  <c r="AL14" i="2"/>
  <c r="AJ14" i="2"/>
  <c r="AH14" i="2"/>
  <c r="AF14" i="2"/>
  <c r="AD14" i="2"/>
  <c r="AB14" i="2"/>
  <c r="Z14" i="2"/>
  <c r="X14" i="2"/>
  <c r="V14" i="2"/>
  <c r="T14" i="2"/>
  <c r="R14" i="2"/>
  <c r="P14" i="2"/>
  <c r="N14" i="2"/>
  <c r="L14" i="2"/>
  <c r="J14" i="2"/>
  <c r="H14" i="2"/>
  <c r="F14" i="2"/>
  <c r="D14" i="2"/>
  <c r="B14" i="2"/>
  <c r="CB13" i="2"/>
  <c r="BZ13" i="2"/>
  <c r="BX13" i="2"/>
  <c r="BV13" i="2"/>
  <c r="BT13" i="2"/>
  <c r="BR13" i="2"/>
  <c r="BP13" i="2"/>
  <c r="BN13" i="2"/>
  <c r="BL13" i="2"/>
  <c r="BJ13" i="2"/>
  <c r="BH13" i="2"/>
  <c r="BF13" i="2"/>
  <c r="BD13" i="2"/>
  <c r="BB13" i="2"/>
  <c r="AZ13" i="2"/>
  <c r="AX13" i="2"/>
  <c r="AV13" i="2"/>
  <c r="AT13" i="2"/>
  <c r="AR13" i="2"/>
  <c r="AP13" i="2"/>
  <c r="AN13" i="2"/>
  <c r="AL13" i="2"/>
  <c r="AJ13" i="2"/>
  <c r="AH13" i="2"/>
  <c r="AF13" i="2"/>
  <c r="AD13" i="2"/>
  <c r="AB13" i="2"/>
  <c r="Z13" i="2"/>
  <c r="X13" i="2"/>
  <c r="V13" i="2"/>
  <c r="T13" i="2"/>
  <c r="R13" i="2"/>
  <c r="P13" i="2"/>
  <c r="N13" i="2"/>
  <c r="L13" i="2"/>
  <c r="J13" i="2"/>
  <c r="H13" i="2"/>
  <c r="F13" i="2"/>
  <c r="D13" i="2"/>
  <c r="B13" i="2"/>
  <c r="CB12" i="2"/>
  <c r="BZ12" i="2"/>
  <c r="BX12" i="2"/>
  <c r="BV12" i="2"/>
  <c r="BT12" i="2"/>
  <c r="BR12" i="2"/>
  <c r="BP12" i="2"/>
  <c r="BN12" i="2"/>
  <c r="BL12" i="2"/>
  <c r="BJ12" i="2"/>
  <c r="BH12" i="2"/>
  <c r="BF12" i="2"/>
  <c r="BD12" i="2"/>
  <c r="BB12" i="2"/>
  <c r="AZ12" i="2"/>
  <c r="AX12" i="2"/>
  <c r="AV12" i="2"/>
  <c r="AT12" i="2"/>
  <c r="AR12" i="2"/>
  <c r="AP12" i="2"/>
  <c r="AN12" i="2"/>
  <c r="AL12" i="2"/>
  <c r="AJ12" i="2"/>
  <c r="AH12" i="2"/>
  <c r="AF12" i="2"/>
  <c r="AD12" i="2"/>
  <c r="AB12" i="2"/>
  <c r="Z12" i="2"/>
  <c r="X12" i="2"/>
  <c r="V12" i="2"/>
  <c r="T12" i="2"/>
  <c r="R12" i="2"/>
  <c r="P12" i="2"/>
  <c r="N12" i="2"/>
  <c r="L12" i="2"/>
  <c r="J12" i="2"/>
  <c r="H12" i="2"/>
  <c r="F12" i="2"/>
  <c r="D12" i="2"/>
  <c r="B12" i="2"/>
  <c r="CB11" i="2"/>
  <c r="BZ11" i="2"/>
  <c r="BX11" i="2"/>
  <c r="BV11" i="2"/>
  <c r="BT11" i="2"/>
  <c r="BR11" i="2"/>
  <c r="BP11" i="2"/>
  <c r="BN11" i="2"/>
  <c r="BL11" i="2"/>
  <c r="BJ11" i="2"/>
  <c r="BH11" i="2"/>
  <c r="BF11" i="2"/>
  <c r="BD11" i="2"/>
  <c r="BB11" i="2"/>
  <c r="AZ11" i="2"/>
  <c r="AX11" i="2"/>
  <c r="AV11" i="2"/>
  <c r="AT11" i="2"/>
  <c r="AR11" i="2"/>
  <c r="AP11" i="2"/>
  <c r="AN11" i="2"/>
  <c r="AL11" i="2"/>
  <c r="AJ11" i="2"/>
  <c r="AH11" i="2"/>
  <c r="AF11" i="2"/>
  <c r="AD11" i="2"/>
  <c r="AB11" i="2"/>
  <c r="Z11" i="2"/>
  <c r="X11" i="2"/>
  <c r="V11" i="2"/>
  <c r="T11" i="2"/>
  <c r="R11" i="2"/>
  <c r="P11" i="2"/>
  <c r="N11" i="2"/>
  <c r="L11" i="2"/>
  <c r="J11" i="2"/>
  <c r="H11" i="2"/>
  <c r="F11" i="2"/>
  <c r="D11" i="2"/>
  <c r="B11" i="2"/>
  <c r="CB10" i="2"/>
  <c r="BZ10" i="2"/>
  <c r="BX10" i="2"/>
  <c r="BV10" i="2"/>
  <c r="BT10" i="2"/>
  <c r="BR10" i="2"/>
  <c r="BP10" i="2"/>
  <c r="BN10" i="2"/>
  <c r="BL10" i="2"/>
  <c r="BJ10" i="2"/>
  <c r="BH10" i="2"/>
  <c r="BF10" i="2"/>
  <c r="BD10" i="2"/>
  <c r="BB10" i="2"/>
  <c r="AZ10" i="2"/>
  <c r="AX10" i="2"/>
  <c r="AV10" i="2"/>
  <c r="AT10" i="2"/>
  <c r="AR10" i="2"/>
  <c r="AP10" i="2"/>
  <c r="AN10" i="2"/>
  <c r="AL10" i="2"/>
  <c r="AJ10" i="2"/>
  <c r="AH10" i="2"/>
  <c r="AF10" i="2"/>
  <c r="AD10" i="2"/>
  <c r="AB10" i="2"/>
  <c r="Z10" i="2"/>
  <c r="X10" i="2"/>
  <c r="V10" i="2"/>
  <c r="T10" i="2"/>
  <c r="R10" i="2"/>
  <c r="P10" i="2"/>
  <c r="N10" i="2"/>
  <c r="L10" i="2"/>
  <c r="J10" i="2"/>
  <c r="H10" i="2"/>
  <c r="F10" i="2"/>
  <c r="D10" i="2"/>
  <c r="B10" i="2"/>
  <c r="CB9" i="2"/>
  <c r="BZ9" i="2"/>
  <c r="BX9" i="2"/>
  <c r="BV9" i="2"/>
  <c r="BT9" i="2"/>
  <c r="BR9" i="2"/>
  <c r="BP9" i="2"/>
  <c r="BN9" i="2"/>
  <c r="BL9" i="2"/>
  <c r="BJ9" i="2"/>
  <c r="BH9" i="2"/>
  <c r="BF9" i="2"/>
  <c r="BD9" i="2"/>
  <c r="BB9" i="2"/>
  <c r="AZ9" i="2"/>
  <c r="AX9" i="2"/>
  <c r="AV9" i="2"/>
  <c r="AT9" i="2"/>
  <c r="AR9" i="2"/>
  <c r="AP9" i="2"/>
  <c r="AN9" i="2"/>
  <c r="AL9" i="2"/>
  <c r="AJ9" i="2"/>
  <c r="AH9" i="2"/>
  <c r="AF9" i="2"/>
  <c r="AD9" i="2"/>
  <c r="AB9" i="2"/>
  <c r="Z9" i="2"/>
  <c r="X9" i="2"/>
  <c r="V9" i="2"/>
  <c r="T9" i="2"/>
  <c r="R9" i="2"/>
  <c r="P9" i="2"/>
  <c r="N9" i="2"/>
  <c r="L9" i="2"/>
  <c r="J9" i="2"/>
  <c r="H9" i="2"/>
  <c r="F9" i="2"/>
  <c r="D9" i="2"/>
  <c r="B9" i="2"/>
  <c r="CB8" i="2"/>
  <c r="BZ8" i="2"/>
  <c r="BX8" i="2"/>
  <c r="BV8" i="2"/>
  <c r="BT8" i="2"/>
  <c r="BR8" i="2"/>
  <c r="BP8" i="2"/>
  <c r="BN8" i="2"/>
  <c r="BL8" i="2"/>
  <c r="BJ8" i="2"/>
  <c r="BH8" i="2"/>
  <c r="BF8" i="2"/>
  <c r="BD8" i="2"/>
  <c r="BB8" i="2"/>
  <c r="AZ8" i="2"/>
  <c r="AX8" i="2"/>
  <c r="AV8" i="2"/>
  <c r="AT8" i="2"/>
  <c r="AR8" i="2"/>
  <c r="AP8" i="2"/>
  <c r="AN8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L8" i="2"/>
  <c r="J8" i="2"/>
  <c r="H8" i="2"/>
  <c r="F8" i="2"/>
  <c r="D8" i="2"/>
  <c r="B8" i="2"/>
  <c r="CB7" i="2"/>
  <c r="BZ7" i="2"/>
  <c r="BX7" i="2"/>
  <c r="BV7" i="2"/>
  <c r="BT7" i="2"/>
  <c r="BR7" i="2"/>
  <c r="BP7" i="2"/>
  <c r="BN7" i="2"/>
  <c r="BL7" i="2"/>
  <c r="BJ7" i="2"/>
  <c r="BH7" i="2"/>
  <c r="BF7" i="2"/>
  <c r="BD7" i="2"/>
  <c r="BB7" i="2"/>
  <c r="AZ7" i="2"/>
  <c r="AX7" i="2"/>
  <c r="AV7" i="2"/>
  <c r="AT7" i="2"/>
  <c r="AR7" i="2"/>
  <c r="AP7" i="2"/>
  <c r="AN7" i="2"/>
  <c r="AL7" i="2"/>
  <c r="AJ7" i="2"/>
  <c r="AH7" i="2"/>
  <c r="AF7" i="2"/>
  <c r="AD7" i="2"/>
  <c r="AB7" i="2"/>
  <c r="Z7" i="2"/>
  <c r="X7" i="2"/>
  <c r="V7" i="2"/>
  <c r="T7" i="2"/>
  <c r="R7" i="2"/>
  <c r="P7" i="2"/>
  <c r="N7" i="2"/>
  <c r="L7" i="2"/>
  <c r="J7" i="2"/>
  <c r="H7" i="2"/>
  <c r="F7" i="2"/>
  <c r="D7" i="2"/>
  <c r="B7" i="2"/>
  <c r="CB6" i="2"/>
  <c r="BZ6" i="2"/>
  <c r="BX6" i="2"/>
  <c r="BV6" i="2"/>
  <c r="BT6" i="2"/>
  <c r="BR6" i="2"/>
  <c r="BP6" i="2"/>
  <c r="BN6" i="2"/>
  <c r="BL6" i="2"/>
  <c r="BJ6" i="2"/>
  <c r="BH6" i="2"/>
  <c r="BF6" i="2"/>
  <c r="BD6" i="2"/>
  <c r="BB6" i="2"/>
  <c r="AZ6" i="2"/>
  <c r="AX6" i="2"/>
  <c r="AV6" i="2"/>
  <c r="AT6" i="2"/>
  <c r="AR6" i="2"/>
  <c r="AP6" i="2"/>
  <c r="AN6" i="2"/>
  <c r="AL6" i="2"/>
  <c r="AJ6" i="2"/>
  <c r="AH6" i="2"/>
  <c r="AF6" i="2"/>
  <c r="AD6" i="2"/>
  <c r="AB6" i="2"/>
  <c r="Z6" i="2"/>
  <c r="X6" i="2"/>
  <c r="V6" i="2"/>
  <c r="T6" i="2"/>
  <c r="R6" i="2"/>
  <c r="P6" i="2"/>
  <c r="N6" i="2"/>
  <c r="L6" i="2"/>
  <c r="J6" i="2"/>
  <c r="H6" i="2"/>
  <c r="F6" i="2"/>
  <c r="D6" i="2"/>
  <c r="B6" i="2"/>
  <c r="CB5" i="2"/>
  <c r="BZ5" i="2"/>
  <c r="BX5" i="2"/>
  <c r="BV5" i="2"/>
  <c r="BT5" i="2"/>
  <c r="BR5" i="2"/>
  <c r="BP5" i="2"/>
  <c r="BN5" i="2"/>
  <c r="BL5" i="2"/>
  <c r="BJ5" i="2"/>
  <c r="BH5" i="2"/>
  <c r="BF5" i="2"/>
  <c r="BD5" i="2"/>
  <c r="BB5" i="2"/>
  <c r="AZ5" i="2"/>
  <c r="AX5" i="2"/>
  <c r="AV5" i="2"/>
  <c r="AT5" i="2"/>
  <c r="AR5" i="2"/>
  <c r="AP5" i="2"/>
  <c r="AN5" i="2"/>
  <c r="AL5" i="2"/>
  <c r="AJ5" i="2"/>
  <c r="AH5" i="2"/>
  <c r="AF5" i="2"/>
  <c r="AD5" i="2"/>
  <c r="AB5" i="2"/>
  <c r="Z5" i="2"/>
  <c r="X5" i="2"/>
  <c r="V5" i="2"/>
  <c r="T5" i="2"/>
  <c r="R5" i="2"/>
  <c r="P5" i="2"/>
  <c r="N5" i="2"/>
  <c r="L5" i="2"/>
  <c r="J5" i="2"/>
  <c r="H5" i="2"/>
  <c r="F5" i="2"/>
  <c r="D5" i="2"/>
  <c r="B5" i="2"/>
  <c r="CB4" i="2"/>
  <c r="BZ4" i="2"/>
  <c r="BX4" i="2"/>
  <c r="BV4" i="2"/>
  <c r="BT4" i="2"/>
  <c r="BR4" i="2"/>
  <c r="BP4" i="2"/>
  <c r="BN4" i="2"/>
  <c r="BL4" i="2"/>
  <c r="BJ4" i="2"/>
  <c r="BH4" i="2"/>
  <c r="BF4" i="2"/>
  <c r="BD4" i="2"/>
  <c r="BB4" i="2"/>
  <c r="AZ4" i="2"/>
  <c r="AX4" i="2"/>
  <c r="AV4" i="2"/>
  <c r="AT4" i="2"/>
  <c r="AR4" i="2"/>
  <c r="AP4" i="2"/>
  <c r="AN4" i="2"/>
  <c r="AL4" i="2"/>
  <c r="AJ4" i="2"/>
  <c r="AH4" i="2"/>
  <c r="AF4" i="2"/>
  <c r="AD4" i="2"/>
  <c r="AB4" i="2"/>
  <c r="Z4" i="2"/>
  <c r="X4" i="2"/>
  <c r="V4" i="2"/>
  <c r="T4" i="2"/>
  <c r="R4" i="2"/>
  <c r="P4" i="2"/>
  <c r="N4" i="2"/>
  <c r="L4" i="2"/>
  <c r="J4" i="2"/>
  <c r="H4" i="2"/>
  <c r="F4" i="2"/>
  <c r="D4" i="2"/>
  <c r="B4" i="2"/>
  <c r="CB3" i="2"/>
  <c r="BZ3" i="2"/>
  <c r="BX3" i="2"/>
  <c r="BV3" i="2"/>
  <c r="BT3" i="2"/>
  <c r="BR3" i="2"/>
  <c r="BP3" i="2"/>
  <c r="BQ97" i="2" s="1"/>
  <c r="BN3" i="2"/>
  <c r="BL3" i="2"/>
  <c r="BJ3" i="2"/>
  <c r="BH3" i="2"/>
  <c r="BF3" i="2"/>
  <c r="BD3" i="2"/>
  <c r="BB3" i="2"/>
  <c r="AZ3" i="2"/>
  <c r="BA108" i="2" s="1"/>
  <c r="AX3" i="2"/>
  <c r="AV3" i="2"/>
  <c r="AT3" i="2"/>
  <c r="AR3" i="2"/>
  <c r="AP3" i="2"/>
  <c r="AQ99" i="2" s="1"/>
  <c r="AN3" i="2"/>
  <c r="AL3" i="2"/>
  <c r="AJ3" i="2"/>
  <c r="AK98" i="2" s="1"/>
  <c r="AH3" i="2"/>
  <c r="AI96" i="2" s="1"/>
  <c r="AF3" i="2"/>
  <c r="AD3" i="2"/>
  <c r="AB3" i="2"/>
  <c r="Z3" i="2"/>
  <c r="X3" i="2"/>
  <c r="V3" i="2"/>
  <c r="T3" i="2"/>
  <c r="U97" i="2" s="1"/>
  <c r="R3" i="2"/>
  <c r="P3" i="2"/>
  <c r="N3" i="2"/>
  <c r="L3" i="2"/>
  <c r="J3" i="2"/>
  <c r="H3" i="2"/>
  <c r="F3" i="2"/>
  <c r="D3" i="2"/>
  <c r="B3" i="2"/>
  <c r="BC102" i="2" l="1"/>
  <c r="AO110" i="2"/>
  <c r="BU96" i="2"/>
  <c r="Y96" i="2"/>
  <c r="AQ107" i="2"/>
  <c r="M98" i="2"/>
  <c r="CC114" i="2"/>
  <c r="AS98" i="2"/>
  <c r="BI98" i="2"/>
  <c r="AQ98" i="2"/>
  <c r="I108" i="3"/>
  <c r="Y98" i="3"/>
  <c r="AO108" i="3"/>
  <c r="BE100" i="3"/>
  <c r="BU95" i="3"/>
  <c r="AM102" i="2"/>
  <c r="BE100" i="2"/>
  <c r="I96" i="2"/>
  <c r="BY98" i="2"/>
  <c r="AC98" i="2"/>
  <c r="AY97" i="2"/>
  <c r="I107" i="2"/>
  <c r="Y99" i="2"/>
  <c r="BE110" i="2"/>
  <c r="BU110" i="2"/>
  <c r="AI100" i="2"/>
  <c r="K113" i="3"/>
  <c r="BG105" i="3"/>
  <c r="BS102" i="2"/>
  <c r="BW99" i="2"/>
  <c r="AC110" i="3"/>
  <c r="M112" i="2"/>
  <c r="AC96" i="2"/>
  <c r="AS96" i="2"/>
  <c r="BI104" i="2"/>
  <c r="BY112" i="2"/>
  <c r="AQ104" i="2"/>
  <c r="O98" i="3"/>
  <c r="AE107" i="3"/>
  <c r="AU107" i="3"/>
  <c r="BK99" i="3"/>
  <c r="CA99" i="3"/>
  <c r="AQ95" i="3"/>
  <c r="K115" i="2"/>
  <c r="AA96" i="2"/>
  <c r="BY102" i="3"/>
  <c r="AE106" i="2"/>
  <c r="CA99" i="2"/>
  <c r="Q112" i="3"/>
  <c r="AG104" i="3"/>
  <c r="AW104" i="3"/>
  <c r="BM104" i="3"/>
  <c r="CC95" i="3"/>
  <c r="AC102" i="3"/>
  <c r="G113" i="2"/>
  <c r="BG104" i="2"/>
  <c r="M110" i="3"/>
  <c r="BI102" i="3"/>
  <c r="O99" i="2"/>
  <c r="AU99" i="2"/>
  <c r="BK96" i="2"/>
  <c r="Q96" i="2"/>
  <c r="AG106" i="2"/>
  <c r="AW114" i="2"/>
  <c r="BM96" i="2"/>
  <c r="CC96" i="2"/>
  <c r="AG97" i="2"/>
  <c r="BM112" i="3"/>
  <c r="AS102" i="3"/>
  <c r="C108" i="2"/>
  <c r="S96" i="2"/>
  <c r="AY100" i="2"/>
  <c r="BO108" i="2"/>
  <c r="AI97" i="2"/>
  <c r="U97" i="3"/>
  <c r="BA97" i="3"/>
  <c r="BQ94" i="3"/>
  <c r="BS103" i="3"/>
  <c r="W111" i="3"/>
  <c r="BU100" i="3"/>
  <c r="I98" i="3"/>
  <c r="Y108" i="3"/>
  <c r="BG95" i="3"/>
  <c r="BW95" i="3"/>
  <c r="K95" i="3"/>
  <c r="AA95" i="3"/>
  <c r="AU97" i="3"/>
  <c r="BK97" i="3"/>
  <c r="CA97" i="3"/>
  <c r="O97" i="3"/>
  <c r="AE99" i="3"/>
  <c r="BO109" i="3"/>
  <c r="AW94" i="3"/>
  <c r="BQ96" i="3"/>
  <c r="AE98" i="3"/>
  <c r="AA105" i="3"/>
  <c r="C111" i="3"/>
  <c r="C103" i="3"/>
  <c r="C108" i="3"/>
  <c r="C100" i="3"/>
  <c r="C113" i="3"/>
  <c r="C105" i="3"/>
  <c r="C110" i="3"/>
  <c r="C102" i="3"/>
  <c r="C107" i="3"/>
  <c r="C99" i="3"/>
  <c r="C112" i="3"/>
  <c r="C104" i="3"/>
  <c r="C106" i="3"/>
  <c r="S111" i="3"/>
  <c r="S103" i="3"/>
  <c r="S108" i="3"/>
  <c r="S100" i="3"/>
  <c r="S113" i="3"/>
  <c r="S105" i="3"/>
  <c r="S110" i="3"/>
  <c r="S102" i="3"/>
  <c r="S107" i="3"/>
  <c r="S99" i="3"/>
  <c r="S112" i="3"/>
  <c r="S104" i="3"/>
  <c r="S106" i="3"/>
  <c r="S98" i="3"/>
  <c r="AI111" i="3"/>
  <c r="AI103" i="3"/>
  <c r="AI108" i="3"/>
  <c r="AI100" i="3"/>
  <c r="AI113" i="3"/>
  <c r="AI105" i="3"/>
  <c r="AI110" i="3"/>
  <c r="AI102" i="3"/>
  <c r="AI107" i="3"/>
  <c r="AI99" i="3"/>
  <c r="AI112" i="3"/>
  <c r="AI104" i="3"/>
  <c r="AI106" i="3"/>
  <c r="AI98" i="3"/>
  <c r="AY111" i="3"/>
  <c r="AY103" i="3"/>
  <c r="AY108" i="3"/>
  <c r="AY100" i="3"/>
  <c r="AY113" i="3"/>
  <c r="AY105" i="3"/>
  <c r="AY110" i="3"/>
  <c r="AY102" i="3"/>
  <c r="AY107" i="3"/>
  <c r="AY99" i="3"/>
  <c r="AY112" i="3"/>
  <c r="AY104" i="3"/>
  <c r="AY106" i="3"/>
  <c r="AY98" i="3"/>
  <c r="BO111" i="3"/>
  <c r="BO103" i="3"/>
  <c r="BO108" i="3"/>
  <c r="BO100" i="3"/>
  <c r="BO113" i="3"/>
  <c r="BO105" i="3"/>
  <c r="BO110" i="3"/>
  <c r="BO102" i="3"/>
  <c r="BO107" i="3"/>
  <c r="BO99" i="3"/>
  <c r="BO112" i="3"/>
  <c r="BO104" i="3"/>
  <c r="BO106" i="3"/>
  <c r="BO98" i="3"/>
  <c r="O94" i="3"/>
  <c r="AE94" i="3"/>
  <c r="AU94" i="3"/>
  <c r="BK94" i="3"/>
  <c r="CA94" i="3"/>
  <c r="I95" i="3"/>
  <c r="Y95" i="3"/>
  <c r="AO95" i="3"/>
  <c r="BE95" i="3"/>
  <c r="C96" i="3"/>
  <c r="S96" i="3"/>
  <c r="AI96" i="3"/>
  <c r="AY96" i="3"/>
  <c r="BO96" i="3"/>
  <c r="M97" i="3"/>
  <c r="AC97" i="3"/>
  <c r="AS97" i="3"/>
  <c r="BI97" i="3"/>
  <c r="BY97" i="3"/>
  <c r="G98" i="3"/>
  <c r="O99" i="3"/>
  <c r="M102" i="3"/>
  <c r="K105" i="3"/>
  <c r="BA106" i="3"/>
  <c r="AY109" i="3"/>
  <c r="AW112" i="3"/>
  <c r="AK108" i="3"/>
  <c r="AK100" i="3"/>
  <c r="AK113" i="3"/>
  <c r="AK105" i="3"/>
  <c r="AK110" i="3"/>
  <c r="AK102" i="3"/>
  <c r="AK107" i="3"/>
  <c r="AK99" i="3"/>
  <c r="AK112" i="3"/>
  <c r="AK104" i="3"/>
  <c r="AK109" i="3"/>
  <c r="AK101" i="3"/>
  <c r="AK111" i="3"/>
  <c r="AK103" i="3"/>
  <c r="G113" i="3"/>
  <c r="G105" i="3"/>
  <c r="G110" i="3"/>
  <c r="G102" i="3"/>
  <c r="G107" i="3"/>
  <c r="G99" i="3"/>
  <c r="G112" i="3"/>
  <c r="G104" i="3"/>
  <c r="G109" i="3"/>
  <c r="G101" i="3"/>
  <c r="G106" i="3"/>
  <c r="G108" i="3"/>
  <c r="G100" i="3"/>
  <c r="W113" i="3"/>
  <c r="W105" i="3"/>
  <c r="W110" i="3"/>
  <c r="W102" i="3"/>
  <c r="W107" i="3"/>
  <c r="W99" i="3"/>
  <c r="W112" i="3"/>
  <c r="W104" i="3"/>
  <c r="W109" i="3"/>
  <c r="W101" i="3"/>
  <c r="W106" i="3"/>
  <c r="W108" i="3"/>
  <c r="W100" i="3"/>
  <c r="AM113" i="3"/>
  <c r="AM105" i="3"/>
  <c r="AM110" i="3"/>
  <c r="AM102" i="3"/>
  <c r="AM107" i="3"/>
  <c r="AM99" i="3"/>
  <c r="AM112" i="3"/>
  <c r="AM104" i="3"/>
  <c r="AM109" i="3"/>
  <c r="AM101" i="3"/>
  <c r="AM106" i="3"/>
  <c r="AM98" i="3"/>
  <c r="AM108" i="3"/>
  <c r="AM100" i="3"/>
  <c r="BC113" i="3"/>
  <c r="BC105" i="3"/>
  <c r="BC110" i="3"/>
  <c r="BC102" i="3"/>
  <c r="BC107" i="3"/>
  <c r="BC99" i="3"/>
  <c r="BC112" i="3"/>
  <c r="BC104" i="3"/>
  <c r="BC109" i="3"/>
  <c r="BC101" i="3"/>
  <c r="BC106" i="3"/>
  <c r="BC98" i="3"/>
  <c r="BC108" i="3"/>
  <c r="BC100" i="3"/>
  <c r="BS113" i="3"/>
  <c r="BS105" i="3"/>
  <c r="BS110" i="3"/>
  <c r="BS102" i="3"/>
  <c r="BS107" i="3"/>
  <c r="BS99" i="3"/>
  <c r="BS112" i="3"/>
  <c r="BS104" i="3"/>
  <c r="BS109" i="3"/>
  <c r="BS101" i="3"/>
  <c r="BS106" i="3"/>
  <c r="BS98" i="3"/>
  <c r="BS108" i="3"/>
  <c r="BS100" i="3"/>
  <c r="C94" i="3"/>
  <c r="S94" i="3"/>
  <c r="AI94" i="3"/>
  <c r="AY94" i="3"/>
  <c r="BO94" i="3"/>
  <c r="M95" i="3"/>
  <c r="AC95" i="3"/>
  <c r="AS95" i="3"/>
  <c r="BI95" i="3"/>
  <c r="BY95" i="3"/>
  <c r="G96" i="3"/>
  <c r="W96" i="3"/>
  <c r="AM96" i="3"/>
  <c r="BC96" i="3"/>
  <c r="BS96" i="3"/>
  <c r="Q97" i="3"/>
  <c r="AG97" i="3"/>
  <c r="AW97" i="3"/>
  <c r="BM97" i="3"/>
  <c r="CC97" i="3"/>
  <c r="K98" i="3"/>
  <c r="AG98" i="3"/>
  <c r="AU99" i="3"/>
  <c r="C101" i="3"/>
  <c r="AM111" i="3"/>
  <c r="CC112" i="3"/>
  <c r="E108" i="3"/>
  <c r="E100" i="3"/>
  <c r="E113" i="3"/>
  <c r="E105" i="3"/>
  <c r="E110" i="3"/>
  <c r="E102" i="3"/>
  <c r="E107" i="3"/>
  <c r="E99" i="3"/>
  <c r="E112" i="3"/>
  <c r="E104" i="3"/>
  <c r="E109" i="3"/>
  <c r="E101" i="3"/>
  <c r="E111" i="3"/>
  <c r="E103" i="3"/>
  <c r="BA96" i="3"/>
  <c r="I110" i="3"/>
  <c r="I102" i="3"/>
  <c r="I107" i="3"/>
  <c r="I99" i="3"/>
  <c r="I112" i="3"/>
  <c r="I104" i="3"/>
  <c r="I109" i="3"/>
  <c r="I101" i="3"/>
  <c r="I106" i="3"/>
  <c r="I111" i="3"/>
  <c r="I103" i="3"/>
  <c r="I113" i="3"/>
  <c r="I105" i="3"/>
  <c r="Y110" i="3"/>
  <c r="Y102" i="3"/>
  <c r="Y107" i="3"/>
  <c r="Y99" i="3"/>
  <c r="Y112" i="3"/>
  <c r="Y104" i="3"/>
  <c r="Y109" i="3"/>
  <c r="Y101" i="3"/>
  <c r="Y106" i="3"/>
  <c r="Y111" i="3"/>
  <c r="Y103" i="3"/>
  <c r="Y113" i="3"/>
  <c r="Y105" i="3"/>
  <c r="AO110" i="3"/>
  <c r="AO102" i="3"/>
  <c r="AO107" i="3"/>
  <c r="AO99" i="3"/>
  <c r="AO112" i="3"/>
  <c r="AO104" i="3"/>
  <c r="AO109" i="3"/>
  <c r="AO101" i="3"/>
  <c r="AO106" i="3"/>
  <c r="AO98" i="3"/>
  <c r="AO111" i="3"/>
  <c r="AO103" i="3"/>
  <c r="AO113" i="3"/>
  <c r="AO105" i="3"/>
  <c r="BE110" i="3"/>
  <c r="BE102" i="3"/>
  <c r="BE107" i="3"/>
  <c r="BE99" i="3"/>
  <c r="BE112" i="3"/>
  <c r="BE104" i="3"/>
  <c r="BE109" i="3"/>
  <c r="BE101" i="3"/>
  <c r="BE106" i="3"/>
  <c r="BE98" i="3"/>
  <c r="BE111" i="3"/>
  <c r="BE103" i="3"/>
  <c r="BE113" i="3"/>
  <c r="BE105" i="3"/>
  <c r="BU110" i="3"/>
  <c r="BU102" i="3"/>
  <c r="BU107" i="3"/>
  <c r="BU99" i="3"/>
  <c r="BU112" i="3"/>
  <c r="BU104" i="3"/>
  <c r="BU109" i="3"/>
  <c r="BU101" i="3"/>
  <c r="BU106" i="3"/>
  <c r="BU98" i="3"/>
  <c r="BU111" i="3"/>
  <c r="BU103" i="3"/>
  <c r="BU113" i="3"/>
  <c r="BU105" i="3"/>
  <c r="E94" i="3"/>
  <c r="U94" i="3"/>
  <c r="AK94" i="3"/>
  <c r="BA94" i="3"/>
  <c r="O95" i="3"/>
  <c r="AE95" i="3"/>
  <c r="AU95" i="3"/>
  <c r="BK95" i="3"/>
  <c r="CA95" i="3"/>
  <c r="I96" i="3"/>
  <c r="Y96" i="3"/>
  <c r="AO96" i="3"/>
  <c r="BE96" i="3"/>
  <c r="BU96" i="3"/>
  <c r="C97" i="3"/>
  <c r="S97" i="3"/>
  <c r="AI97" i="3"/>
  <c r="AY97" i="3"/>
  <c r="BO97" i="3"/>
  <c r="M98" i="3"/>
  <c r="AK98" i="3"/>
  <c r="S101" i="3"/>
  <c r="Q104" i="3"/>
  <c r="O107" i="3"/>
  <c r="BE108" i="3"/>
  <c r="BC111" i="3"/>
  <c r="BQ108" i="3"/>
  <c r="BQ100" i="3"/>
  <c r="BQ113" i="3"/>
  <c r="BQ105" i="3"/>
  <c r="BQ110" i="3"/>
  <c r="BQ102" i="3"/>
  <c r="BQ107" i="3"/>
  <c r="BQ99" i="3"/>
  <c r="BQ112" i="3"/>
  <c r="BQ104" i="3"/>
  <c r="BQ109" i="3"/>
  <c r="BQ101" i="3"/>
  <c r="BQ111" i="3"/>
  <c r="BQ103" i="3"/>
  <c r="AE97" i="3"/>
  <c r="K107" i="3"/>
  <c r="K99" i="3"/>
  <c r="K112" i="3"/>
  <c r="K104" i="3"/>
  <c r="K109" i="3"/>
  <c r="K101" i="3"/>
  <c r="K106" i="3"/>
  <c r="K111" i="3"/>
  <c r="K103" i="3"/>
  <c r="K108" i="3"/>
  <c r="K100" i="3"/>
  <c r="K110" i="3"/>
  <c r="K102" i="3"/>
  <c r="AA107" i="3"/>
  <c r="AA99" i="3"/>
  <c r="AA112" i="3"/>
  <c r="AA104" i="3"/>
  <c r="AA109" i="3"/>
  <c r="AA101" i="3"/>
  <c r="AA106" i="3"/>
  <c r="AA98" i="3"/>
  <c r="AA111" i="3"/>
  <c r="AA103" i="3"/>
  <c r="AA108" i="3"/>
  <c r="AA100" i="3"/>
  <c r="AA110" i="3"/>
  <c r="AA102" i="3"/>
  <c r="AQ107" i="3"/>
  <c r="AQ99" i="3"/>
  <c r="AQ112" i="3"/>
  <c r="AQ104" i="3"/>
  <c r="AQ109" i="3"/>
  <c r="AQ101" i="3"/>
  <c r="AQ106" i="3"/>
  <c r="AQ98" i="3"/>
  <c r="AQ111" i="3"/>
  <c r="AQ103" i="3"/>
  <c r="AQ108" i="3"/>
  <c r="AQ100" i="3"/>
  <c r="AQ110" i="3"/>
  <c r="AQ102" i="3"/>
  <c r="BG107" i="3"/>
  <c r="BG99" i="3"/>
  <c r="BG112" i="3"/>
  <c r="BG104" i="3"/>
  <c r="BG109" i="3"/>
  <c r="BG101" i="3"/>
  <c r="BG106" i="3"/>
  <c r="BG98" i="3"/>
  <c r="BG111" i="3"/>
  <c r="BG103" i="3"/>
  <c r="BG108" i="3"/>
  <c r="BG100" i="3"/>
  <c r="BG110" i="3"/>
  <c r="BG102" i="3"/>
  <c r="BW107" i="3"/>
  <c r="BW99" i="3"/>
  <c r="BW112" i="3"/>
  <c r="BW104" i="3"/>
  <c r="BW109" i="3"/>
  <c r="BW101" i="3"/>
  <c r="BW106" i="3"/>
  <c r="BW98" i="3"/>
  <c r="BW111" i="3"/>
  <c r="BW103" i="3"/>
  <c r="BW108" i="3"/>
  <c r="BW100" i="3"/>
  <c r="BW110" i="3"/>
  <c r="BW102" i="3"/>
  <c r="G94" i="3"/>
  <c r="W94" i="3"/>
  <c r="AM94" i="3"/>
  <c r="BC94" i="3"/>
  <c r="BS94" i="3"/>
  <c r="Q95" i="3"/>
  <c r="AG95" i="3"/>
  <c r="AW95" i="3"/>
  <c r="BM95" i="3"/>
  <c r="K96" i="3"/>
  <c r="AA96" i="3"/>
  <c r="AQ96" i="3"/>
  <c r="BG96" i="3"/>
  <c r="BW96" i="3"/>
  <c r="E97" i="3"/>
  <c r="AK97" i="3"/>
  <c r="BQ97" i="3"/>
  <c r="AW98" i="3"/>
  <c r="AI101" i="3"/>
  <c r="BW105" i="3"/>
  <c r="BU108" i="3"/>
  <c r="BS111" i="3"/>
  <c r="AA113" i="3"/>
  <c r="BA108" i="3"/>
  <c r="BA100" i="3"/>
  <c r="BA113" i="3"/>
  <c r="BA105" i="3"/>
  <c r="BA110" i="3"/>
  <c r="BA102" i="3"/>
  <c r="BA107" i="3"/>
  <c r="BA99" i="3"/>
  <c r="BA112" i="3"/>
  <c r="BA104" i="3"/>
  <c r="BA109" i="3"/>
  <c r="BA101" i="3"/>
  <c r="BA111" i="3"/>
  <c r="BA103" i="3"/>
  <c r="AK96" i="3"/>
  <c r="M112" i="3"/>
  <c r="M104" i="3"/>
  <c r="M109" i="3"/>
  <c r="M101" i="3"/>
  <c r="M106" i="3"/>
  <c r="M111" i="3"/>
  <c r="M103" i="3"/>
  <c r="M108" i="3"/>
  <c r="M100" i="3"/>
  <c r="M113" i="3"/>
  <c r="M105" i="3"/>
  <c r="M107" i="3"/>
  <c r="M99" i="3"/>
  <c r="AC112" i="3"/>
  <c r="AC104" i="3"/>
  <c r="AC109" i="3"/>
  <c r="AC101" i="3"/>
  <c r="AC106" i="3"/>
  <c r="AC98" i="3"/>
  <c r="AC111" i="3"/>
  <c r="AC103" i="3"/>
  <c r="AC108" i="3"/>
  <c r="AC100" i="3"/>
  <c r="AC113" i="3"/>
  <c r="AC105" i="3"/>
  <c r="AC107" i="3"/>
  <c r="AC99" i="3"/>
  <c r="AS112" i="3"/>
  <c r="AS104" i="3"/>
  <c r="AS109" i="3"/>
  <c r="AS101" i="3"/>
  <c r="AS106" i="3"/>
  <c r="AS98" i="3"/>
  <c r="AS111" i="3"/>
  <c r="AS103" i="3"/>
  <c r="AS108" i="3"/>
  <c r="AS100" i="3"/>
  <c r="AS113" i="3"/>
  <c r="AS105" i="3"/>
  <c r="AS107" i="3"/>
  <c r="AS99" i="3"/>
  <c r="BI112" i="3"/>
  <c r="BI104" i="3"/>
  <c r="BI109" i="3"/>
  <c r="BI101" i="3"/>
  <c r="BI106" i="3"/>
  <c r="BI98" i="3"/>
  <c r="BI111" i="3"/>
  <c r="BI103" i="3"/>
  <c r="BI108" i="3"/>
  <c r="BI100" i="3"/>
  <c r="BI113" i="3"/>
  <c r="BI105" i="3"/>
  <c r="BI107" i="3"/>
  <c r="BI99" i="3"/>
  <c r="BY112" i="3"/>
  <c r="BY104" i="3"/>
  <c r="BY109" i="3"/>
  <c r="BY101" i="3"/>
  <c r="BY106" i="3"/>
  <c r="BY98" i="3"/>
  <c r="BY111" i="3"/>
  <c r="BY103" i="3"/>
  <c r="BY108" i="3"/>
  <c r="BY100" i="3"/>
  <c r="BY113" i="3"/>
  <c r="BY105" i="3"/>
  <c r="BY107" i="3"/>
  <c r="BY99" i="3"/>
  <c r="I94" i="3"/>
  <c r="Y94" i="3"/>
  <c r="AO94" i="3"/>
  <c r="BE94" i="3"/>
  <c r="BU94" i="3"/>
  <c r="C95" i="3"/>
  <c r="S95" i="3"/>
  <c r="AI95" i="3"/>
  <c r="AY95" i="3"/>
  <c r="BO95" i="3"/>
  <c r="M96" i="3"/>
  <c r="AC96" i="3"/>
  <c r="AS96" i="3"/>
  <c r="BI96" i="3"/>
  <c r="BY96" i="3"/>
  <c r="G97" i="3"/>
  <c r="W97" i="3"/>
  <c r="AM97" i="3"/>
  <c r="BC97" i="3"/>
  <c r="BS97" i="3"/>
  <c r="Q98" i="3"/>
  <c r="BA98" i="3"/>
  <c r="I100" i="3"/>
  <c r="AY101" i="3"/>
  <c r="G103" i="3"/>
  <c r="E106" i="3"/>
  <c r="C109" i="3"/>
  <c r="AS110" i="3"/>
  <c r="AQ113" i="3"/>
  <c r="U108" i="3"/>
  <c r="U100" i="3"/>
  <c r="U113" i="3"/>
  <c r="U105" i="3"/>
  <c r="U110" i="3"/>
  <c r="U102" i="3"/>
  <c r="U107" i="3"/>
  <c r="U99" i="3"/>
  <c r="U112" i="3"/>
  <c r="U104" i="3"/>
  <c r="U109" i="3"/>
  <c r="U101" i="3"/>
  <c r="U111" i="3"/>
  <c r="U103" i="3"/>
  <c r="U96" i="3"/>
  <c r="O109" i="3"/>
  <c r="O101" i="3"/>
  <c r="O106" i="3"/>
  <c r="O111" i="3"/>
  <c r="O103" i="3"/>
  <c r="O108" i="3"/>
  <c r="O100" i="3"/>
  <c r="O113" i="3"/>
  <c r="O105" i="3"/>
  <c r="O110" i="3"/>
  <c r="O102" i="3"/>
  <c r="O112" i="3"/>
  <c r="O104" i="3"/>
  <c r="AE109" i="3"/>
  <c r="AE101" i="3"/>
  <c r="AE106" i="3"/>
  <c r="AE111" i="3"/>
  <c r="AE103" i="3"/>
  <c r="AE108" i="3"/>
  <c r="AE100" i="3"/>
  <c r="AE113" i="3"/>
  <c r="AE105" i="3"/>
  <c r="AE110" i="3"/>
  <c r="AE102" i="3"/>
  <c r="AE112" i="3"/>
  <c r="AE104" i="3"/>
  <c r="AU109" i="3"/>
  <c r="AU101" i="3"/>
  <c r="AU106" i="3"/>
  <c r="AU98" i="3"/>
  <c r="AU111" i="3"/>
  <c r="AU103" i="3"/>
  <c r="AU108" i="3"/>
  <c r="AU100" i="3"/>
  <c r="AU113" i="3"/>
  <c r="AU105" i="3"/>
  <c r="AU110" i="3"/>
  <c r="AU102" i="3"/>
  <c r="AU112" i="3"/>
  <c r="AU104" i="3"/>
  <c r="BK109" i="3"/>
  <c r="BK101" i="3"/>
  <c r="BK106" i="3"/>
  <c r="BK98" i="3"/>
  <c r="BK111" i="3"/>
  <c r="BK103" i="3"/>
  <c r="BK108" i="3"/>
  <c r="BK100" i="3"/>
  <c r="BK113" i="3"/>
  <c r="BK105" i="3"/>
  <c r="BK110" i="3"/>
  <c r="BK102" i="3"/>
  <c r="BK112" i="3"/>
  <c r="BK104" i="3"/>
  <c r="CA109" i="3"/>
  <c r="CA101" i="3"/>
  <c r="CA106" i="3"/>
  <c r="CA98" i="3"/>
  <c r="CA111" i="3"/>
  <c r="CA103" i="3"/>
  <c r="CA108" i="3"/>
  <c r="CA100" i="3"/>
  <c r="CA113" i="3"/>
  <c r="CA105" i="3"/>
  <c r="CA110" i="3"/>
  <c r="CA102" i="3"/>
  <c r="CA112" i="3"/>
  <c r="CA104" i="3"/>
  <c r="K94" i="3"/>
  <c r="AA94" i="3"/>
  <c r="AQ94" i="3"/>
  <c r="BG94" i="3"/>
  <c r="BW94" i="3"/>
  <c r="E95" i="3"/>
  <c r="U95" i="3"/>
  <c r="AK95" i="3"/>
  <c r="BA95" i="3"/>
  <c r="BQ95" i="3"/>
  <c r="O96" i="3"/>
  <c r="AE96" i="3"/>
  <c r="AU96" i="3"/>
  <c r="BK96" i="3"/>
  <c r="CA96" i="3"/>
  <c r="I97" i="3"/>
  <c r="Y97" i="3"/>
  <c r="AO97" i="3"/>
  <c r="BE97" i="3"/>
  <c r="BU97" i="3"/>
  <c r="C98" i="3"/>
  <c r="U98" i="3"/>
  <c r="BQ98" i="3"/>
  <c r="Y100" i="3"/>
  <c r="BO101" i="3"/>
  <c r="W103" i="3"/>
  <c r="U106" i="3"/>
  <c r="BK107" i="3"/>
  <c r="S109" i="3"/>
  <c r="BI110" i="3"/>
  <c r="BG113" i="3"/>
  <c r="E96" i="3"/>
  <c r="BQ106" i="3"/>
  <c r="Q106" i="3"/>
  <c r="Q111" i="3"/>
  <c r="Q103" i="3"/>
  <c r="Q108" i="3"/>
  <c r="Q100" i="3"/>
  <c r="Q113" i="3"/>
  <c r="Q105" i="3"/>
  <c r="Q110" i="3"/>
  <c r="Q102" i="3"/>
  <c r="Q107" i="3"/>
  <c r="Q99" i="3"/>
  <c r="Q109" i="3"/>
  <c r="Q101" i="3"/>
  <c r="AG106" i="3"/>
  <c r="AG111" i="3"/>
  <c r="AG103" i="3"/>
  <c r="AG108" i="3"/>
  <c r="AG100" i="3"/>
  <c r="AG113" i="3"/>
  <c r="AG105" i="3"/>
  <c r="AG110" i="3"/>
  <c r="AG102" i="3"/>
  <c r="AG107" i="3"/>
  <c r="AG99" i="3"/>
  <c r="AG109" i="3"/>
  <c r="AG101" i="3"/>
  <c r="AW106" i="3"/>
  <c r="AW111" i="3"/>
  <c r="AW103" i="3"/>
  <c r="AW108" i="3"/>
  <c r="AW100" i="3"/>
  <c r="AW113" i="3"/>
  <c r="AW105" i="3"/>
  <c r="AW110" i="3"/>
  <c r="AW102" i="3"/>
  <c r="AW107" i="3"/>
  <c r="AW99" i="3"/>
  <c r="AW109" i="3"/>
  <c r="AW101" i="3"/>
  <c r="BM106" i="3"/>
  <c r="BM98" i="3"/>
  <c r="BM111" i="3"/>
  <c r="BM103" i="3"/>
  <c r="BM108" i="3"/>
  <c r="BM100" i="3"/>
  <c r="BM113" i="3"/>
  <c r="BM105" i="3"/>
  <c r="BM110" i="3"/>
  <c r="BM102" i="3"/>
  <c r="BM107" i="3"/>
  <c r="BM99" i="3"/>
  <c r="BM109" i="3"/>
  <c r="BM101" i="3"/>
  <c r="CC106" i="3"/>
  <c r="CC98" i="3"/>
  <c r="CC111" i="3"/>
  <c r="CC103" i="3"/>
  <c r="CC108" i="3"/>
  <c r="CC100" i="3"/>
  <c r="CC113" i="3"/>
  <c r="CC105" i="3"/>
  <c r="CC110" i="3"/>
  <c r="CC102" i="3"/>
  <c r="CC107" i="3"/>
  <c r="CC99" i="3"/>
  <c r="CC109" i="3"/>
  <c r="CC101" i="3"/>
  <c r="M94" i="3"/>
  <c r="AC94" i="3"/>
  <c r="AS94" i="3"/>
  <c r="BI94" i="3"/>
  <c r="BY94" i="3"/>
  <c r="G95" i="3"/>
  <c r="W95" i="3"/>
  <c r="AM95" i="3"/>
  <c r="BC95" i="3"/>
  <c r="BS95" i="3"/>
  <c r="Q96" i="3"/>
  <c r="AG96" i="3"/>
  <c r="AW96" i="3"/>
  <c r="BM96" i="3"/>
  <c r="CC96" i="3"/>
  <c r="K97" i="3"/>
  <c r="AA97" i="3"/>
  <c r="AQ97" i="3"/>
  <c r="BG97" i="3"/>
  <c r="BW97" i="3"/>
  <c r="E98" i="3"/>
  <c r="W98" i="3"/>
  <c r="AO100" i="3"/>
  <c r="AM103" i="3"/>
  <c r="CC104" i="3"/>
  <c r="AK106" i="3"/>
  <c r="CA107" i="3"/>
  <c r="AI109" i="3"/>
  <c r="BY110" i="3"/>
  <c r="AG112" i="3"/>
  <c r="BW113" i="3"/>
  <c r="E110" i="2"/>
  <c r="E115" i="2"/>
  <c r="E107" i="2"/>
  <c r="E112" i="2"/>
  <c r="E104" i="2"/>
  <c r="E109" i="2"/>
  <c r="E101" i="2"/>
  <c r="E114" i="2"/>
  <c r="E106" i="2"/>
  <c r="E111" i="2"/>
  <c r="E103" i="2"/>
  <c r="W96" i="2"/>
  <c r="BA99" i="2"/>
  <c r="BI101" i="2"/>
  <c r="AM110" i="2"/>
  <c r="AK113" i="2"/>
  <c r="W115" i="2"/>
  <c r="W107" i="2"/>
  <c r="W112" i="2"/>
  <c r="W104" i="2"/>
  <c r="W109" i="2"/>
  <c r="W101" i="2"/>
  <c r="W114" i="2"/>
  <c r="W106" i="2"/>
  <c r="W111" i="2"/>
  <c r="W103" i="2"/>
  <c r="W108" i="2"/>
  <c r="BK101" i="2"/>
  <c r="BK109" i="2"/>
  <c r="AM113" i="2"/>
  <c r="AO112" i="2"/>
  <c r="AO104" i="2"/>
  <c r="AO109" i="2"/>
  <c r="AO101" i="2"/>
  <c r="AO114" i="2"/>
  <c r="AO106" i="2"/>
  <c r="AO111" i="2"/>
  <c r="AO103" i="2"/>
  <c r="AO108" i="2"/>
  <c r="AO113" i="2"/>
  <c r="AO105" i="2"/>
  <c r="AO115" i="2"/>
  <c r="K96" i="2"/>
  <c r="AQ96" i="2"/>
  <c r="BG96" i="2"/>
  <c r="BW96" i="2"/>
  <c r="E97" i="2"/>
  <c r="AK97" i="2"/>
  <c r="BA97" i="2"/>
  <c r="O98" i="2"/>
  <c r="AE98" i="2"/>
  <c r="AU98" i="2"/>
  <c r="BK98" i="2"/>
  <c r="CA98" i="2"/>
  <c r="I99" i="2"/>
  <c r="AO99" i="2"/>
  <c r="BE99" i="2"/>
  <c r="BU99" i="2"/>
  <c r="C100" i="2"/>
  <c r="S100" i="2"/>
  <c r="AM100" i="2"/>
  <c r="BK100" i="2"/>
  <c r="AC101" i="2"/>
  <c r="BW101" i="2"/>
  <c r="Q103" i="2"/>
  <c r="CC103" i="2"/>
  <c r="AK105" i="2"/>
  <c r="O106" i="2"/>
  <c r="CA106" i="2"/>
  <c r="BE107" i="2"/>
  <c r="AI108" i="2"/>
  <c r="M109" i="2"/>
  <c r="BY109" i="2"/>
  <c r="BC110" i="2"/>
  <c r="AG111" i="2"/>
  <c r="K112" i="2"/>
  <c r="BW112" i="2"/>
  <c r="BA113" i="2"/>
  <c r="AE114" i="2"/>
  <c r="I115" i="2"/>
  <c r="U110" i="2"/>
  <c r="U102" i="2"/>
  <c r="U115" i="2"/>
  <c r="U107" i="2"/>
  <c r="U112" i="2"/>
  <c r="U104" i="2"/>
  <c r="U109" i="2"/>
  <c r="U101" i="2"/>
  <c r="U114" i="2"/>
  <c r="U106" i="2"/>
  <c r="U111" i="2"/>
  <c r="U103" i="2"/>
  <c r="AA98" i="2"/>
  <c r="E99" i="2"/>
  <c r="BC100" i="2"/>
  <c r="BM103" i="2"/>
  <c r="U105" i="2"/>
  <c r="AM115" i="2"/>
  <c r="AM107" i="2"/>
  <c r="AM112" i="2"/>
  <c r="AM104" i="2"/>
  <c r="AM109" i="2"/>
  <c r="AM101" i="2"/>
  <c r="AM114" i="2"/>
  <c r="AM106" i="2"/>
  <c r="AM111" i="2"/>
  <c r="AM103" i="2"/>
  <c r="AM108" i="2"/>
  <c r="BE96" i="2"/>
  <c r="BO97" i="2"/>
  <c r="Q100" i="2"/>
  <c r="AS104" i="2"/>
  <c r="U108" i="2"/>
  <c r="BI112" i="2"/>
  <c r="Y112" i="2"/>
  <c r="Y104" i="2"/>
  <c r="Y109" i="2"/>
  <c r="Y101" i="2"/>
  <c r="Y114" i="2"/>
  <c r="Y106" i="2"/>
  <c r="Y111" i="2"/>
  <c r="Y103" i="2"/>
  <c r="Y108" i="2"/>
  <c r="Y113" i="2"/>
  <c r="Y105" i="2"/>
  <c r="Y115" i="2"/>
  <c r="AA109" i="2"/>
  <c r="AA114" i="2"/>
  <c r="AA106" i="2"/>
  <c r="AA111" i="2"/>
  <c r="AA103" i="2"/>
  <c r="AA108" i="2"/>
  <c r="AA100" i="2"/>
  <c r="AA113" i="2"/>
  <c r="AA105" i="2"/>
  <c r="AA110" i="2"/>
  <c r="AA102" i="2"/>
  <c r="BG109" i="2"/>
  <c r="BG114" i="2"/>
  <c r="BG106" i="2"/>
  <c r="BG111" i="2"/>
  <c r="BG103" i="2"/>
  <c r="BG108" i="2"/>
  <c r="BG100" i="2"/>
  <c r="BG113" i="2"/>
  <c r="BG105" i="2"/>
  <c r="BG110" i="2"/>
  <c r="BG102" i="2"/>
  <c r="M96" i="2"/>
  <c r="BI96" i="2"/>
  <c r="BY96" i="2"/>
  <c r="G97" i="2"/>
  <c r="W97" i="2"/>
  <c r="AM97" i="2"/>
  <c r="BC97" i="2"/>
  <c r="BS97" i="2"/>
  <c r="Q98" i="2"/>
  <c r="AG98" i="2"/>
  <c r="AW98" i="2"/>
  <c r="BM98" i="2"/>
  <c r="CC98" i="2"/>
  <c r="K99" i="2"/>
  <c r="AA99" i="2"/>
  <c r="BG99" i="2"/>
  <c r="E100" i="2"/>
  <c r="U100" i="2"/>
  <c r="AO100" i="2"/>
  <c r="BM100" i="2"/>
  <c r="AE101" i="2"/>
  <c r="BY101" i="2"/>
  <c r="AO102" i="2"/>
  <c r="S103" i="2"/>
  <c r="AM105" i="2"/>
  <c r="Q106" i="2"/>
  <c r="CC106" i="2"/>
  <c r="BG107" i="2"/>
  <c r="AK108" i="2"/>
  <c r="O109" i="2"/>
  <c r="CA109" i="2"/>
  <c r="AI111" i="2"/>
  <c r="BC113" i="2"/>
  <c r="AG114" i="2"/>
  <c r="BQ110" i="2"/>
  <c r="BQ102" i="2"/>
  <c r="BQ115" i="2"/>
  <c r="BQ107" i="2"/>
  <c r="BQ112" i="2"/>
  <c r="BQ104" i="2"/>
  <c r="BQ109" i="2"/>
  <c r="BQ101" i="2"/>
  <c r="BQ114" i="2"/>
  <c r="BQ106" i="2"/>
  <c r="BQ111" i="2"/>
  <c r="BQ103" i="2"/>
  <c r="BM97" i="2"/>
  <c r="BG98" i="2"/>
  <c r="U99" i="2"/>
  <c r="BQ99" i="2"/>
  <c r="Q101" i="2"/>
  <c r="AO96" i="2"/>
  <c r="S97" i="2"/>
  <c r="BE112" i="2"/>
  <c r="BE104" i="2"/>
  <c r="BE109" i="2"/>
  <c r="BE101" i="2"/>
  <c r="BE114" i="2"/>
  <c r="BE106" i="2"/>
  <c r="BE111" i="2"/>
  <c r="BE103" i="2"/>
  <c r="BE108" i="2"/>
  <c r="BE113" i="2"/>
  <c r="BE105" i="2"/>
  <c r="BE115" i="2"/>
  <c r="K109" i="2"/>
  <c r="K114" i="2"/>
  <c r="K106" i="2"/>
  <c r="K111" i="2"/>
  <c r="K103" i="2"/>
  <c r="K108" i="2"/>
  <c r="K113" i="2"/>
  <c r="K105" i="2"/>
  <c r="K110" i="2"/>
  <c r="K102" i="2"/>
  <c r="AQ109" i="2"/>
  <c r="AQ114" i="2"/>
  <c r="AQ106" i="2"/>
  <c r="AQ111" i="2"/>
  <c r="AQ103" i="2"/>
  <c r="AQ108" i="2"/>
  <c r="AQ100" i="2"/>
  <c r="AQ113" i="2"/>
  <c r="AQ105" i="2"/>
  <c r="AQ110" i="2"/>
  <c r="AQ102" i="2"/>
  <c r="BW109" i="2"/>
  <c r="BW114" i="2"/>
  <c r="BW106" i="2"/>
  <c r="BW111" i="2"/>
  <c r="BW103" i="2"/>
  <c r="BW108" i="2"/>
  <c r="BW100" i="2"/>
  <c r="BW113" i="2"/>
  <c r="BW105" i="2"/>
  <c r="BW110" i="2"/>
  <c r="BW102" i="2"/>
  <c r="M114" i="2"/>
  <c r="M106" i="2"/>
  <c r="M111" i="2"/>
  <c r="M103" i="2"/>
  <c r="M108" i="2"/>
  <c r="M113" i="2"/>
  <c r="M105" i="2"/>
  <c r="M110" i="2"/>
  <c r="M102" i="2"/>
  <c r="M115" i="2"/>
  <c r="M107" i="2"/>
  <c r="AC114" i="2"/>
  <c r="AC106" i="2"/>
  <c r="AC111" i="2"/>
  <c r="AC103" i="2"/>
  <c r="AC108" i="2"/>
  <c r="AC100" i="2"/>
  <c r="AC113" i="2"/>
  <c r="AC105" i="2"/>
  <c r="AC110" i="2"/>
  <c r="AC102" i="2"/>
  <c r="AC115" i="2"/>
  <c r="AC107" i="2"/>
  <c r="AS114" i="2"/>
  <c r="AS106" i="2"/>
  <c r="AS111" i="2"/>
  <c r="AS103" i="2"/>
  <c r="AS108" i="2"/>
  <c r="AS100" i="2"/>
  <c r="AS113" i="2"/>
  <c r="AS105" i="2"/>
  <c r="AS110" i="2"/>
  <c r="AS102" i="2"/>
  <c r="AS115" i="2"/>
  <c r="AS107" i="2"/>
  <c r="BI114" i="2"/>
  <c r="BI106" i="2"/>
  <c r="BI111" i="2"/>
  <c r="BI103" i="2"/>
  <c r="BI108" i="2"/>
  <c r="BI100" i="2"/>
  <c r="BI113" i="2"/>
  <c r="BI105" i="2"/>
  <c r="BI110" i="2"/>
  <c r="BI102" i="2"/>
  <c r="BI115" i="2"/>
  <c r="BI107" i="2"/>
  <c r="BY114" i="2"/>
  <c r="BY106" i="2"/>
  <c r="BY111" i="2"/>
  <c r="BY103" i="2"/>
  <c r="BY108" i="2"/>
  <c r="BY100" i="2"/>
  <c r="BY113" i="2"/>
  <c r="BY105" i="2"/>
  <c r="BY110" i="2"/>
  <c r="BY102" i="2"/>
  <c r="BY115" i="2"/>
  <c r="BY107" i="2"/>
  <c r="O96" i="2"/>
  <c r="AE96" i="2"/>
  <c r="AU96" i="2"/>
  <c r="CA96" i="2"/>
  <c r="I97" i="2"/>
  <c r="Y97" i="2"/>
  <c r="AO97" i="2"/>
  <c r="BE97" i="2"/>
  <c r="BU97" i="2"/>
  <c r="C98" i="2"/>
  <c r="S98" i="2"/>
  <c r="AI98" i="2"/>
  <c r="AY98" i="2"/>
  <c r="BO98" i="2"/>
  <c r="M99" i="2"/>
  <c r="AC99" i="2"/>
  <c r="AS99" i="2"/>
  <c r="BI99" i="2"/>
  <c r="BY99" i="2"/>
  <c r="G100" i="2"/>
  <c r="W100" i="2"/>
  <c r="AU100" i="2"/>
  <c r="BO100" i="2"/>
  <c r="I101" i="2"/>
  <c r="AQ101" i="2"/>
  <c r="CA101" i="2"/>
  <c r="AG103" i="2"/>
  <c r="K104" i="2"/>
  <c r="BW104" i="2"/>
  <c r="BA105" i="2"/>
  <c r="BU107" i="2"/>
  <c r="AY108" i="2"/>
  <c r="AC109" i="2"/>
  <c r="G110" i="2"/>
  <c r="BS110" i="2"/>
  <c r="AW111" i="2"/>
  <c r="AA112" i="2"/>
  <c r="E113" i="2"/>
  <c r="BQ113" i="2"/>
  <c r="AU114" i="2"/>
  <c r="AA115" i="2"/>
  <c r="Q97" i="2"/>
  <c r="AK99" i="2"/>
  <c r="Q111" i="2"/>
  <c r="BC115" i="2"/>
  <c r="BC107" i="2"/>
  <c r="BC112" i="2"/>
  <c r="BC104" i="2"/>
  <c r="BC109" i="2"/>
  <c r="BC101" i="2"/>
  <c r="BC114" i="2"/>
  <c r="BC106" i="2"/>
  <c r="BC111" i="2"/>
  <c r="BC103" i="2"/>
  <c r="BC108" i="2"/>
  <c r="W99" i="2"/>
  <c r="BC99" i="2"/>
  <c r="AK100" i="2"/>
  <c r="C103" i="2"/>
  <c r="I112" i="2"/>
  <c r="I104" i="2"/>
  <c r="I109" i="2"/>
  <c r="I114" i="2"/>
  <c r="I106" i="2"/>
  <c r="I111" i="2"/>
  <c r="I103" i="2"/>
  <c r="I108" i="2"/>
  <c r="I113" i="2"/>
  <c r="I105" i="2"/>
  <c r="AE111" i="2"/>
  <c r="AE103" i="2"/>
  <c r="AE108" i="2"/>
  <c r="AE113" i="2"/>
  <c r="AE105" i="2"/>
  <c r="AE110" i="2"/>
  <c r="AE102" i="2"/>
  <c r="AE115" i="2"/>
  <c r="AE107" i="2"/>
  <c r="AE112" i="2"/>
  <c r="AE104" i="2"/>
  <c r="BK111" i="2"/>
  <c r="BK103" i="2"/>
  <c r="BK108" i="2"/>
  <c r="BK113" i="2"/>
  <c r="BK105" i="2"/>
  <c r="BK110" i="2"/>
  <c r="BK102" i="2"/>
  <c r="BK115" i="2"/>
  <c r="BK107" i="2"/>
  <c r="BK112" i="2"/>
  <c r="BK104" i="2"/>
  <c r="AG96" i="2"/>
  <c r="AW96" i="2"/>
  <c r="K97" i="2"/>
  <c r="AA97" i="2"/>
  <c r="AQ97" i="2"/>
  <c r="BG97" i="2"/>
  <c r="BW97" i="2"/>
  <c r="E98" i="2"/>
  <c r="U98" i="2"/>
  <c r="BA98" i="2"/>
  <c r="BQ98" i="2"/>
  <c r="AE99" i="2"/>
  <c r="BK99" i="2"/>
  <c r="I100" i="2"/>
  <c r="Y100" i="2"/>
  <c r="AW100" i="2"/>
  <c r="BQ100" i="2"/>
  <c r="K101" i="2"/>
  <c r="AS101" i="2"/>
  <c r="E102" i="2"/>
  <c r="BE102" i="2"/>
  <c r="AI103" i="2"/>
  <c r="M104" i="2"/>
  <c r="BY104" i="2"/>
  <c r="BC105" i="2"/>
  <c r="K107" i="2"/>
  <c r="BW107" i="2"/>
  <c r="AE109" i="2"/>
  <c r="I110" i="2"/>
  <c r="AY111" i="2"/>
  <c r="AC112" i="2"/>
  <c r="BS113" i="2"/>
  <c r="AQ115" i="2"/>
  <c r="BA110" i="2"/>
  <c r="BA102" i="2"/>
  <c r="BA115" i="2"/>
  <c r="BA107" i="2"/>
  <c r="BA112" i="2"/>
  <c r="BA104" i="2"/>
  <c r="BA109" i="2"/>
  <c r="BA101" i="2"/>
  <c r="BA114" i="2"/>
  <c r="BA106" i="2"/>
  <c r="BA111" i="2"/>
  <c r="BA103" i="2"/>
  <c r="O100" i="2"/>
  <c r="S108" i="2"/>
  <c r="G115" i="2"/>
  <c r="G107" i="2"/>
  <c r="G112" i="2"/>
  <c r="G104" i="2"/>
  <c r="G109" i="2"/>
  <c r="G101" i="2"/>
  <c r="G114" i="2"/>
  <c r="G106" i="2"/>
  <c r="G111" i="2"/>
  <c r="G103" i="2"/>
  <c r="G108" i="2"/>
  <c r="Y102" i="2"/>
  <c r="W105" i="2"/>
  <c r="BU112" i="2"/>
  <c r="BU104" i="2"/>
  <c r="BU109" i="2"/>
  <c r="BU101" i="2"/>
  <c r="BU114" i="2"/>
  <c r="BU106" i="2"/>
  <c r="BU111" i="2"/>
  <c r="BU103" i="2"/>
  <c r="BU108" i="2"/>
  <c r="BU100" i="2"/>
  <c r="BU113" i="2"/>
  <c r="BU105" i="2"/>
  <c r="BU115" i="2"/>
  <c r="O111" i="2"/>
  <c r="O103" i="2"/>
  <c r="O108" i="2"/>
  <c r="O113" i="2"/>
  <c r="O105" i="2"/>
  <c r="O110" i="2"/>
  <c r="O102" i="2"/>
  <c r="O115" i="2"/>
  <c r="O107" i="2"/>
  <c r="O112" i="2"/>
  <c r="O104" i="2"/>
  <c r="AU111" i="2"/>
  <c r="AU103" i="2"/>
  <c r="AU108" i="2"/>
  <c r="AU113" i="2"/>
  <c r="AU105" i="2"/>
  <c r="AU110" i="2"/>
  <c r="AU102" i="2"/>
  <c r="AU115" i="2"/>
  <c r="AU107" i="2"/>
  <c r="AU112" i="2"/>
  <c r="AU104" i="2"/>
  <c r="CA111" i="2"/>
  <c r="CA103" i="2"/>
  <c r="CA108" i="2"/>
  <c r="CA113" i="2"/>
  <c r="CA105" i="2"/>
  <c r="CA110" i="2"/>
  <c r="CA102" i="2"/>
  <c r="CA115" i="2"/>
  <c r="CA107" i="2"/>
  <c r="CA112" i="2"/>
  <c r="CA104" i="2"/>
  <c r="Q108" i="2"/>
  <c r="Q113" i="2"/>
  <c r="Q105" i="2"/>
  <c r="Q110" i="2"/>
  <c r="Q102" i="2"/>
  <c r="Q115" i="2"/>
  <c r="Q107" i="2"/>
  <c r="Q112" i="2"/>
  <c r="Q104" i="2"/>
  <c r="Q109" i="2"/>
  <c r="AG108" i="2"/>
  <c r="AG113" i="2"/>
  <c r="AG105" i="2"/>
  <c r="AG110" i="2"/>
  <c r="AG102" i="2"/>
  <c r="AG115" i="2"/>
  <c r="AG107" i="2"/>
  <c r="AG112" i="2"/>
  <c r="AG104" i="2"/>
  <c r="AG109" i="2"/>
  <c r="AG101" i="2"/>
  <c r="AW108" i="2"/>
  <c r="AW113" i="2"/>
  <c r="AW105" i="2"/>
  <c r="AW110" i="2"/>
  <c r="AW102" i="2"/>
  <c r="AW115" i="2"/>
  <c r="AW107" i="2"/>
  <c r="AW112" i="2"/>
  <c r="AW104" i="2"/>
  <c r="AW109" i="2"/>
  <c r="AW101" i="2"/>
  <c r="BM108" i="2"/>
  <c r="BM113" i="2"/>
  <c r="BM105" i="2"/>
  <c r="BM110" i="2"/>
  <c r="BM102" i="2"/>
  <c r="BM115" i="2"/>
  <c r="BM107" i="2"/>
  <c r="BM112" i="2"/>
  <c r="BM104" i="2"/>
  <c r="BM109" i="2"/>
  <c r="BM101" i="2"/>
  <c r="CC108" i="2"/>
  <c r="CC113" i="2"/>
  <c r="CC105" i="2"/>
  <c r="CC110" i="2"/>
  <c r="CC102" i="2"/>
  <c r="CC115" i="2"/>
  <c r="CC107" i="2"/>
  <c r="CC112" i="2"/>
  <c r="CC104" i="2"/>
  <c r="CC109" i="2"/>
  <c r="CC101" i="2"/>
  <c r="C96" i="2"/>
  <c r="AY96" i="2"/>
  <c r="BO96" i="2"/>
  <c r="M97" i="2"/>
  <c r="AC97" i="2"/>
  <c r="AS97" i="2"/>
  <c r="BI97" i="2"/>
  <c r="BY97" i="2"/>
  <c r="G98" i="2"/>
  <c r="W98" i="2"/>
  <c r="AM98" i="2"/>
  <c r="BC98" i="2"/>
  <c r="BS98" i="2"/>
  <c r="Q99" i="2"/>
  <c r="AG99" i="2"/>
  <c r="AW99" i="2"/>
  <c r="BM99" i="2"/>
  <c r="CC99" i="2"/>
  <c r="K100" i="2"/>
  <c r="AE100" i="2"/>
  <c r="BS100" i="2"/>
  <c r="M101" i="2"/>
  <c r="AU101" i="2"/>
  <c r="G102" i="2"/>
  <c r="AW103" i="2"/>
  <c r="AA104" i="2"/>
  <c r="E105" i="2"/>
  <c r="BQ105" i="2"/>
  <c r="AU106" i="2"/>
  <c r="Y107" i="2"/>
  <c r="AS109" i="2"/>
  <c r="W110" i="2"/>
  <c r="BM111" i="2"/>
  <c r="AQ112" i="2"/>
  <c r="U113" i="2"/>
  <c r="BK114" i="2"/>
  <c r="BG115" i="2"/>
  <c r="AK110" i="2"/>
  <c r="AK102" i="2"/>
  <c r="AK115" i="2"/>
  <c r="AK107" i="2"/>
  <c r="AK112" i="2"/>
  <c r="AK104" i="2"/>
  <c r="AK109" i="2"/>
  <c r="AK101" i="2"/>
  <c r="AK114" i="2"/>
  <c r="AK106" i="2"/>
  <c r="AK111" i="2"/>
  <c r="AK103" i="2"/>
  <c r="BS115" i="2"/>
  <c r="BS107" i="2"/>
  <c r="BS112" i="2"/>
  <c r="BS104" i="2"/>
  <c r="BS109" i="2"/>
  <c r="BS101" i="2"/>
  <c r="BS114" i="2"/>
  <c r="BS106" i="2"/>
  <c r="BS111" i="2"/>
  <c r="BS103" i="2"/>
  <c r="BS108" i="2"/>
  <c r="G99" i="2"/>
  <c r="AM99" i="2"/>
  <c r="BS99" i="2"/>
  <c r="C113" i="2"/>
  <c r="C105" i="2"/>
  <c r="C110" i="2"/>
  <c r="C102" i="2"/>
  <c r="C115" i="2"/>
  <c r="C107" i="2"/>
  <c r="C112" i="2"/>
  <c r="C104" i="2"/>
  <c r="C109" i="2"/>
  <c r="C101" i="2"/>
  <c r="C114" i="2"/>
  <c r="C106" i="2"/>
  <c r="S113" i="2"/>
  <c r="S105" i="2"/>
  <c r="S110" i="2"/>
  <c r="S102" i="2"/>
  <c r="S115" i="2"/>
  <c r="S107" i="2"/>
  <c r="S112" i="2"/>
  <c r="S104" i="2"/>
  <c r="S109" i="2"/>
  <c r="S101" i="2"/>
  <c r="S114" i="2"/>
  <c r="S106" i="2"/>
  <c r="AI113" i="2"/>
  <c r="AI105" i="2"/>
  <c r="AI110" i="2"/>
  <c r="AI102" i="2"/>
  <c r="AI115" i="2"/>
  <c r="AI107" i="2"/>
  <c r="AI112" i="2"/>
  <c r="AI104" i="2"/>
  <c r="AI109" i="2"/>
  <c r="AI101" i="2"/>
  <c r="AI114" i="2"/>
  <c r="AI106" i="2"/>
  <c r="AY113" i="2"/>
  <c r="AY105" i="2"/>
  <c r="AY110" i="2"/>
  <c r="AY102" i="2"/>
  <c r="AY115" i="2"/>
  <c r="AY107" i="2"/>
  <c r="AY112" i="2"/>
  <c r="AY104" i="2"/>
  <c r="AY109" i="2"/>
  <c r="AY101" i="2"/>
  <c r="AY114" i="2"/>
  <c r="AY106" i="2"/>
  <c r="BO113" i="2"/>
  <c r="BO105" i="2"/>
  <c r="BO110" i="2"/>
  <c r="BO102" i="2"/>
  <c r="BO115" i="2"/>
  <c r="BO107" i="2"/>
  <c r="BO112" i="2"/>
  <c r="BO104" i="2"/>
  <c r="BO109" i="2"/>
  <c r="BO101" i="2"/>
  <c r="BO114" i="2"/>
  <c r="BO106" i="2"/>
  <c r="E96" i="2"/>
  <c r="U96" i="2"/>
  <c r="AK96" i="2"/>
  <c r="BA96" i="2"/>
  <c r="BQ96" i="2"/>
  <c r="O97" i="2"/>
  <c r="AE97" i="2"/>
  <c r="AU97" i="2"/>
  <c r="BK97" i="2"/>
  <c r="CA97" i="2"/>
  <c r="I98" i="2"/>
  <c r="Y98" i="2"/>
  <c r="AO98" i="2"/>
  <c r="BE98" i="2"/>
  <c r="BU98" i="2"/>
  <c r="C99" i="2"/>
  <c r="S99" i="2"/>
  <c r="AI99" i="2"/>
  <c r="AY99" i="2"/>
  <c r="BO99" i="2"/>
  <c r="M100" i="2"/>
  <c r="AG100" i="2"/>
  <c r="BA100" i="2"/>
  <c r="CA100" i="2"/>
  <c r="O101" i="2"/>
  <c r="BG101" i="2"/>
  <c r="I102" i="2"/>
  <c r="BU102" i="2"/>
  <c r="AY103" i="2"/>
  <c r="AC104" i="2"/>
  <c r="G105" i="2"/>
  <c r="BS105" i="2"/>
  <c r="AW106" i="2"/>
  <c r="AA107" i="2"/>
  <c r="E108" i="2"/>
  <c r="BQ108" i="2"/>
  <c r="AU109" i="2"/>
  <c r="Y110" i="2"/>
  <c r="C111" i="2"/>
  <c r="BO111" i="2"/>
  <c r="AS112" i="2"/>
  <c r="W113" i="2"/>
  <c r="BM114" i="2"/>
  <c r="BW115" i="2"/>
  <c r="CF97" i="2" l="1"/>
  <c r="CG108" i="2"/>
  <c r="CH108" i="2" s="1"/>
  <c r="CG95" i="3"/>
  <c r="CH95" i="3" s="1"/>
  <c r="CF95" i="3"/>
  <c r="CG97" i="3"/>
  <c r="CH97" i="3" s="1"/>
  <c r="CF97" i="3"/>
  <c r="CF106" i="3"/>
  <c r="CG106" i="3"/>
  <c r="CH106" i="3" s="1"/>
  <c r="CG113" i="3"/>
  <c r="CH113" i="3" s="1"/>
  <c r="CF113" i="3"/>
  <c r="CG112" i="3"/>
  <c r="CH112" i="3" s="1"/>
  <c r="CF112" i="3"/>
  <c r="CG108" i="3"/>
  <c r="CH108" i="3" s="1"/>
  <c r="CF108" i="3"/>
  <c r="CF98" i="3"/>
  <c r="CG98" i="3"/>
  <c r="CH98" i="3" s="1"/>
  <c r="CG100" i="3"/>
  <c r="CH100" i="3" s="1"/>
  <c r="CF100" i="3"/>
  <c r="CG109" i="3"/>
  <c r="CH109" i="3" s="1"/>
  <c r="CF109" i="3"/>
  <c r="CG94" i="3"/>
  <c r="CH94" i="3" s="1"/>
  <c r="CF94" i="3"/>
  <c r="CG99" i="3"/>
  <c r="CH99" i="3" s="1"/>
  <c r="CF99" i="3"/>
  <c r="CF103" i="3"/>
  <c r="CG103" i="3"/>
  <c r="CH103" i="3" s="1"/>
  <c r="CG104" i="3"/>
  <c r="CH104" i="3" s="1"/>
  <c r="CF104" i="3"/>
  <c r="CG101" i="3"/>
  <c r="CH101" i="3" s="1"/>
  <c r="CF101" i="3"/>
  <c r="CG107" i="3"/>
  <c r="CH107" i="3" s="1"/>
  <c r="CF107" i="3"/>
  <c r="CF111" i="3"/>
  <c r="CG111" i="3"/>
  <c r="CH111" i="3" s="1"/>
  <c r="CG102" i="3"/>
  <c r="CH102" i="3" s="1"/>
  <c r="CF102" i="3"/>
  <c r="CG96" i="3"/>
  <c r="CH96" i="3" s="1"/>
  <c r="CF96" i="3"/>
  <c r="CG110" i="3"/>
  <c r="CH110" i="3" s="1"/>
  <c r="CF110" i="3"/>
  <c r="CG105" i="3"/>
  <c r="CH105" i="3" s="1"/>
  <c r="CF105" i="3"/>
  <c r="CF105" i="2"/>
  <c r="CG105" i="2"/>
  <c r="CH105" i="2" s="1"/>
  <c r="CG104" i="2"/>
  <c r="CH104" i="2" s="1"/>
  <c r="CF104" i="2"/>
  <c r="CG98" i="2"/>
  <c r="CH98" i="2" s="1"/>
  <c r="CF98" i="2"/>
  <c r="CG112" i="2"/>
  <c r="CH112" i="2" s="1"/>
  <c r="CF112" i="2"/>
  <c r="CF113" i="2"/>
  <c r="CG113" i="2"/>
  <c r="CH113" i="2" s="1"/>
  <c r="CG107" i="2"/>
  <c r="CH107" i="2" s="1"/>
  <c r="CF107" i="2"/>
  <c r="CG97" i="2"/>
  <c r="CH97" i="2" s="1"/>
  <c r="CG101" i="2"/>
  <c r="CH101" i="2" s="1"/>
  <c r="CF101" i="2"/>
  <c r="CG103" i="2"/>
  <c r="CH103" i="2" s="1"/>
  <c r="CF103" i="2"/>
  <c r="CF100" i="2"/>
  <c r="CG100" i="2"/>
  <c r="CH100" i="2" s="1"/>
  <c r="CG115" i="2"/>
  <c r="CH115" i="2" s="1"/>
  <c r="CF115" i="2"/>
  <c r="CG96" i="2"/>
  <c r="CH96" i="2" s="1"/>
  <c r="CF96" i="2"/>
  <c r="CG102" i="2"/>
  <c r="CH102" i="2" s="1"/>
  <c r="CF102" i="2"/>
  <c r="CF108" i="2"/>
  <c r="CG109" i="2"/>
  <c r="CH109" i="2" s="1"/>
  <c r="CF109" i="2"/>
  <c r="CF99" i="2"/>
  <c r="CG99" i="2"/>
  <c r="CH99" i="2" s="1"/>
  <c r="CG106" i="2"/>
  <c r="CH106" i="2" s="1"/>
  <c r="CF106" i="2"/>
  <c r="CG111" i="2"/>
  <c r="CH111" i="2" s="1"/>
  <c r="CF111" i="2"/>
  <c r="CG114" i="2"/>
  <c r="CH114" i="2" s="1"/>
  <c r="CF114" i="2"/>
  <c r="CG110" i="2"/>
  <c r="CH110" i="2" s="1"/>
  <c r="CF110" i="2"/>
</calcChain>
</file>

<file path=xl/sharedStrings.xml><?xml version="1.0" encoding="utf-8"?>
<sst xmlns="http://schemas.openxmlformats.org/spreadsheetml/2006/main" count="235" uniqueCount="44">
  <si>
    <t>Mean</t>
  </si>
  <si>
    <t>STDDEV</t>
  </si>
  <si>
    <t>SEM</t>
  </si>
  <si>
    <t>IF</t>
  </si>
  <si>
    <t>FISH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</si>
  <si>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</si>
  <si>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</si>
  <si>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</si>
  <si>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</si>
  <si>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</si>
  <si>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</si>
  <si>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</si>
  <si>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</si>
  <si>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</si>
  <si>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</si>
  <si>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</si>
  <si>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</si>
  <si>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</si>
  <si>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</si>
  <si>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</si>
  <si>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</si>
  <si>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</si>
  <si>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</si>
  <si>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</si>
  <si>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</si>
  <si>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</si>
  <si>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16A</t>
  </si>
  <si>
    <t>16B</t>
  </si>
  <si>
    <t>20A</t>
  </si>
  <si>
    <t>20B</t>
  </si>
  <si>
    <t>25A</t>
  </si>
  <si>
    <t>25B</t>
  </si>
  <si>
    <t>28A</t>
  </si>
  <si>
    <t>28B</t>
  </si>
  <si>
    <t>29A</t>
  </si>
  <si>
    <t>29B</t>
  </si>
  <si>
    <t>44A</t>
  </si>
  <si>
    <t>44B</t>
  </si>
  <si>
    <t>45A</t>
  </si>
  <si>
    <t>45B</t>
  </si>
  <si>
    <t>48A</t>
  </si>
  <si>
    <t>48B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</si>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</sst>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1.3700226011681606E-2</c:v>
                  </c:pt>
                  <c:pt idx="2">
                    <c:v>1.8324889951388645E-2</c:v>
                  </c:pt>
                  <c:pt idx="3">
                    <c:v>1.8410285127577565E-2</c:v>
                  </c:pt>
                  <c:pt idx="4">
                    <c:v>1.5958337615351179E-2</c:v>
                  </c:pt>
                  <c:pt idx="5">
                    <c:v>1.6017493816471034E-2</c:v>
                  </c:pt>
                  <c:pt idx="6">
                    <c:v>1.9178388680793093E-2</c:v>
                  </c:pt>
                  <c:pt idx="7">
                    <c:v>2.3007020058037304E-2</c:v>
                  </c:pt>
                  <c:pt idx="8">
                    <c:v>2.3015441272090688E-2</c:v>
                  </c:pt>
                  <c:pt idx="9">
                    <c:v>1.8708573361519126E-2</c:v>
                  </c:pt>
                  <c:pt idx="10">
                    <c:v>1.9359098055506271E-2</c:v>
                  </c:pt>
                  <c:pt idx="11">
                    <c:v>2.2786995860538575E-2</c:v>
                  </c:pt>
                  <c:pt idx="12">
                    <c:v>2.589380807220467E-2</c:v>
                  </c:pt>
                  <c:pt idx="13">
                    <c:v>2.6931016006487767E-2</c:v>
                  </c:pt>
                  <c:pt idx="14">
                    <c:v>2.5165312912216624E-2</c:v>
                  </c:pt>
                  <c:pt idx="15">
                    <c:v>2.4928775383330885E-2</c:v>
                  </c:pt>
                  <c:pt idx="16">
                    <c:v>2.4228093905473258E-2</c:v>
                  </c:pt>
                  <c:pt idx="17">
                    <c:v>2.712589403350284E-2</c:v>
                  </c:pt>
                  <c:pt idx="18">
                    <c:v>3.1213356269025341E-2</c:v>
                  </c:pt>
                  <c:pt idx="19">
                    <c:v>3.5329509143060787E-2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1.3700226011681606E-2</c:v>
                  </c:pt>
                  <c:pt idx="2">
                    <c:v>1.8324889951388645E-2</c:v>
                  </c:pt>
                  <c:pt idx="3">
                    <c:v>1.8410285127577565E-2</c:v>
                  </c:pt>
                  <c:pt idx="4">
                    <c:v>1.5958337615351179E-2</c:v>
                  </c:pt>
                  <c:pt idx="5">
                    <c:v>1.6017493816471034E-2</c:v>
                  </c:pt>
                  <c:pt idx="6">
                    <c:v>1.9178388680793093E-2</c:v>
                  </c:pt>
                  <c:pt idx="7">
                    <c:v>2.3007020058037304E-2</c:v>
                  </c:pt>
                  <c:pt idx="8">
                    <c:v>2.3015441272090688E-2</c:v>
                  </c:pt>
                  <c:pt idx="9">
                    <c:v>1.8708573361519126E-2</c:v>
                  </c:pt>
                  <c:pt idx="10">
                    <c:v>1.9359098055506271E-2</c:v>
                  </c:pt>
                  <c:pt idx="11">
                    <c:v>2.2786995860538575E-2</c:v>
                  </c:pt>
                  <c:pt idx="12">
                    <c:v>2.589380807220467E-2</c:v>
                  </c:pt>
                  <c:pt idx="13">
                    <c:v>2.6931016006487767E-2</c:v>
                  </c:pt>
                  <c:pt idx="14">
                    <c:v>2.5165312912216624E-2</c:v>
                  </c:pt>
                  <c:pt idx="15">
                    <c:v>2.4928775383330885E-2</c:v>
                  </c:pt>
                  <c:pt idx="16">
                    <c:v>2.4228093905473258E-2</c:v>
                  </c:pt>
                  <c:pt idx="17">
                    <c:v>2.712589403350284E-2</c:v>
                  </c:pt>
                  <c:pt idx="18">
                    <c:v>3.1213356269025341E-2</c:v>
                  </c:pt>
                  <c:pt idx="19">
                    <c:v>3.5329509143060787E-2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0.92680418538382869</c:v>
                </c:pt>
                <c:pt idx="2">
                  <c:v>0.77659626443710239</c:v>
                </c:pt>
                <c:pt idx="3">
                  <c:v>0.66194517169959899</c:v>
                </c:pt>
                <c:pt idx="4">
                  <c:v>0.61738576117945931</c:v>
                </c:pt>
                <c:pt idx="5">
                  <c:v>0.609576292665721</c:v>
                </c:pt>
                <c:pt idx="6">
                  <c:v>0.60744553072358576</c:v>
                </c:pt>
                <c:pt idx="7">
                  <c:v>0.61510705525437026</c:v>
                </c:pt>
                <c:pt idx="8">
                  <c:v>0.61647468459739463</c:v>
                </c:pt>
                <c:pt idx="9">
                  <c:v>0.59853043462020339</c:v>
                </c:pt>
                <c:pt idx="10">
                  <c:v>0.5940107160582575</c:v>
                </c:pt>
                <c:pt idx="11">
                  <c:v>0.60927822191524106</c:v>
                </c:pt>
                <c:pt idx="12">
                  <c:v>0.60820374113347742</c:v>
                </c:pt>
                <c:pt idx="13">
                  <c:v>0.62034502943133407</c:v>
                </c:pt>
                <c:pt idx="14">
                  <c:v>0.62666188553587232</c:v>
                </c:pt>
                <c:pt idx="15">
                  <c:v>0.63699371499919688</c:v>
                </c:pt>
                <c:pt idx="16">
                  <c:v>0.63710052461176903</c:v>
                </c:pt>
                <c:pt idx="17">
                  <c:v>0.63232690411667059</c:v>
                </c:pt>
                <c:pt idx="18">
                  <c:v>0.62532699105659806</c:v>
                </c:pt>
                <c:pt idx="19">
                  <c:v>0.62241197239780122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3-42DB-9295-DC202DC4DD58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5.0093868449587564</c:v>
                  </c:pt>
                  <c:pt idx="1">
                    <c:v>4.2253619055905105</c:v>
                  </c:pt>
                  <c:pt idx="2">
                    <c:v>3.9515558984459642</c:v>
                  </c:pt>
                  <c:pt idx="3">
                    <c:v>4.1609045861224176</c:v>
                  </c:pt>
                  <c:pt idx="4">
                    <c:v>4.3273689681525784</c:v>
                  </c:pt>
                  <c:pt idx="5">
                    <c:v>4.2914184544008211</c:v>
                  </c:pt>
                  <c:pt idx="6">
                    <c:v>5.1002679068943513</c:v>
                  </c:pt>
                  <c:pt idx="7">
                    <c:v>6.2388708082601889</c:v>
                  </c:pt>
                  <c:pt idx="8">
                    <c:v>9.6930336958067844</c:v>
                  </c:pt>
                  <c:pt idx="9">
                    <c:v>15.71843724021725</c:v>
                  </c:pt>
                  <c:pt idx="10">
                    <c:v>20.603067194672214</c:v>
                  </c:pt>
                  <c:pt idx="11">
                    <c:v>27.058942377806972</c:v>
                  </c:pt>
                  <c:pt idx="12">
                    <c:v>26.795115498809793</c:v>
                  </c:pt>
                  <c:pt idx="13">
                    <c:v>29.81412482803761</c:v>
                  </c:pt>
                  <c:pt idx="14">
                    <c:v>31.997464315044578</c:v>
                  </c:pt>
                  <c:pt idx="15">
                    <c:v>31.705463756715702</c:v>
                  </c:pt>
                  <c:pt idx="16">
                    <c:v>32.954234340085115</c:v>
                  </c:pt>
                  <c:pt idx="17">
                    <c:v>27.557434721523681</c:v>
                  </c:pt>
                  <c:pt idx="18">
                    <c:v>20.453085017786023</c:v>
                  </c:pt>
                  <c:pt idx="19">
                    <c:v>12.832874855790338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5.0093868449587564</c:v>
                  </c:pt>
                  <c:pt idx="1">
                    <c:v>4.2253619055905105</c:v>
                  </c:pt>
                  <c:pt idx="2">
                    <c:v>3.9515558984459642</c:v>
                  </c:pt>
                  <c:pt idx="3">
                    <c:v>4.1609045861224176</c:v>
                  </c:pt>
                  <c:pt idx="4">
                    <c:v>4.3273689681525784</c:v>
                  </c:pt>
                  <c:pt idx="5">
                    <c:v>4.2914184544008211</c:v>
                  </c:pt>
                  <c:pt idx="6">
                    <c:v>5.1002679068943513</c:v>
                  </c:pt>
                  <c:pt idx="7">
                    <c:v>6.2388708082601889</c:v>
                  </c:pt>
                  <c:pt idx="8">
                    <c:v>9.6930336958067844</c:v>
                  </c:pt>
                  <c:pt idx="9">
                    <c:v>15.71843724021725</c:v>
                  </c:pt>
                  <c:pt idx="10">
                    <c:v>20.603067194672214</c:v>
                  </c:pt>
                  <c:pt idx="11">
                    <c:v>27.058942377806972</c:v>
                  </c:pt>
                  <c:pt idx="12">
                    <c:v>26.795115498809793</c:v>
                  </c:pt>
                  <c:pt idx="13">
                    <c:v>29.81412482803761</c:v>
                  </c:pt>
                  <c:pt idx="14">
                    <c:v>31.997464315044578</c:v>
                  </c:pt>
                  <c:pt idx="15">
                    <c:v>31.705463756715702</c:v>
                  </c:pt>
                  <c:pt idx="16">
                    <c:v>32.954234340085115</c:v>
                  </c:pt>
                  <c:pt idx="17">
                    <c:v>27.557434721523681</c:v>
                  </c:pt>
                  <c:pt idx="18">
                    <c:v>20.453085017786023</c:v>
                  </c:pt>
                  <c:pt idx="19">
                    <c:v>12.832874855790338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181.16230374999998</c:v>
                </c:pt>
                <c:pt idx="1">
                  <c:v>181.73638416666668</c:v>
                </c:pt>
                <c:pt idx="2">
                  <c:v>182.05560583333335</c:v>
                </c:pt>
                <c:pt idx="3">
                  <c:v>184.29450333333335</c:v>
                </c:pt>
                <c:pt idx="4">
                  <c:v>186.25384374999996</c:v>
                </c:pt>
                <c:pt idx="5">
                  <c:v>189.07009583333337</c:v>
                </c:pt>
                <c:pt idx="6">
                  <c:v>196.28834083333331</c:v>
                </c:pt>
                <c:pt idx="7">
                  <c:v>205.24043666666665</c:v>
                </c:pt>
                <c:pt idx="8">
                  <c:v>223.95574666666661</c:v>
                </c:pt>
                <c:pt idx="9">
                  <c:v>264.39550791666665</c:v>
                </c:pt>
                <c:pt idx="10">
                  <c:v>314.58029583333325</c:v>
                </c:pt>
                <c:pt idx="11">
                  <c:v>398.56256000000002</c:v>
                </c:pt>
                <c:pt idx="12">
                  <c:v>478.65119041666668</c:v>
                </c:pt>
                <c:pt idx="13">
                  <c:v>574.6875675</c:v>
                </c:pt>
                <c:pt idx="14">
                  <c:v>637.60301249999998</c:v>
                </c:pt>
                <c:pt idx="15">
                  <c:v>613.49312916666668</c:v>
                </c:pt>
                <c:pt idx="16">
                  <c:v>516.02583624999988</c:v>
                </c:pt>
                <c:pt idx="17">
                  <c:v>404.96833083333325</c:v>
                </c:pt>
                <c:pt idx="18">
                  <c:v>313.22132125000007</c:v>
                </c:pt>
                <c:pt idx="19">
                  <c:v>254.72293291666674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03-42DB-9295-DC202DC4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947728"/>
        <c:axId val="1431950448"/>
      </c:lineChart>
      <c:catAx>
        <c:axId val="1431947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50448"/>
        <c:crosses val="autoZero"/>
        <c:auto val="1"/>
        <c:lblAlgn val="ctr"/>
        <c:lblOffset val="100"/>
        <c:noMultiLvlLbl val="0"/>
      </c:catAx>
      <c:valAx>
        <c:axId val="14319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4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5.0093868449587564</c:v>
                  </c:pt>
                  <c:pt idx="1">
                    <c:v>4.2253619055905105</c:v>
                  </c:pt>
                  <c:pt idx="2">
                    <c:v>3.9515558984459642</c:v>
                  </c:pt>
                  <c:pt idx="3">
                    <c:v>4.1609045861224176</c:v>
                  </c:pt>
                  <c:pt idx="4">
                    <c:v>4.3273689681525784</c:v>
                  </c:pt>
                  <c:pt idx="5">
                    <c:v>4.2914184544008211</c:v>
                  </c:pt>
                  <c:pt idx="6">
                    <c:v>5.1002679068943513</c:v>
                  </c:pt>
                  <c:pt idx="7">
                    <c:v>6.2388708082601889</c:v>
                  </c:pt>
                  <c:pt idx="8">
                    <c:v>9.6930336958067844</c:v>
                  </c:pt>
                  <c:pt idx="9">
                    <c:v>15.71843724021725</c:v>
                  </c:pt>
                  <c:pt idx="10">
                    <c:v>20.603067194672214</c:v>
                  </c:pt>
                  <c:pt idx="11">
                    <c:v>27.058942377806972</c:v>
                  </c:pt>
                  <c:pt idx="12">
                    <c:v>26.795115498809793</c:v>
                  </c:pt>
                  <c:pt idx="13">
                    <c:v>29.81412482803761</c:v>
                  </c:pt>
                  <c:pt idx="14">
                    <c:v>31.997464315044578</c:v>
                  </c:pt>
                  <c:pt idx="15">
                    <c:v>31.705463756715702</c:v>
                  </c:pt>
                  <c:pt idx="16">
                    <c:v>32.954234340085115</c:v>
                  </c:pt>
                  <c:pt idx="17">
                    <c:v>27.557434721523681</c:v>
                  </c:pt>
                  <c:pt idx="18">
                    <c:v>20.453085017786023</c:v>
                  </c:pt>
                  <c:pt idx="19">
                    <c:v>12.832874855790338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5.0093868449587564</c:v>
                  </c:pt>
                  <c:pt idx="1">
                    <c:v>4.2253619055905105</c:v>
                  </c:pt>
                  <c:pt idx="2">
                    <c:v>3.9515558984459642</c:v>
                  </c:pt>
                  <c:pt idx="3">
                    <c:v>4.1609045861224176</c:v>
                  </c:pt>
                  <c:pt idx="4">
                    <c:v>4.3273689681525784</c:v>
                  </c:pt>
                  <c:pt idx="5">
                    <c:v>4.2914184544008211</c:v>
                  </c:pt>
                  <c:pt idx="6">
                    <c:v>5.1002679068943513</c:v>
                  </c:pt>
                  <c:pt idx="7">
                    <c:v>6.2388708082601889</c:v>
                  </c:pt>
                  <c:pt idx="8">
                    <c:v>9.6930336958067844</c:v>
                  </c:pt>
                  <c:pt idx="9">
                    <c:v>15.71843724021725</c:v>
                  </c:pt>
                  <c:pt idx="10">
                    <c:v>20.603067194672214</c:v>
                  </c:pt>
                  <c:pt idx="11">
                    <c:v>27.058942377806972</c:v>
                  </c:pt>
                  <c:pt idx="12">
                    <c:v>26.795115498809793</c:v>
                  </c:pt>
                  <c:pt idx="13">
                    <c:v>29.81412482803761</c:v>
                  </c:pt>
                  <c:pt idx="14">
                    <c:v>31.997464315044578</c:v>
                  </c:pt>
                  <c:pt idx="15">
                    <c:v>31.705463756715702</c:v>
                  </c:pt>
                  <c:pt idx="16">
                    <c:v>32.954234340085115</c:v>
                  </c:pt>
                  <c:pt idx="17">
                    <c:v>27.557434721523681</c:v>
                  </c:pt>
                  <c:pt idx="18">
                    <c:v>20.453085017786023</c:v>
                  </c:pt>
                  <c:pt idx="19">
                    <c:v>12.832874855790338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181.16230374999998</c:v>
                </c:pt>
                <c:pt idx="1">
                  <c:v>181.73638416666668</c:v>
                </c:pt>
                <c:pt idx="2">
                  <c:v>182.05560583333335</c:v>
                </c:pt>
                <c:pt idx="3">
                  <c:v>184.29450333333335</c:v>
                </c:pt>
                <c:pt idx="4">
                  <c:v>186.25384374999996</c:v>
                </c:pt>
                <c:pt idx="5">
                  <c:v>189.07009583333337</c:v>
                </c:pt>
                <c:pt idx="6">
                  <c:v>196.28834083333331</c:v>
                </c:pt>
                <c:pt idx="7">
                  <c:v>205.24043666666665</c:v>
                </c:pt>
                <c:pt idx="8">
                  <c:v>223.95574666666661</c:v>
                </c:pt>
                <c:pt idx="9">
                  <c:v>264.39550791666665</c:v>
                </c:pt>
                <c:pt idx="10">
                  <c:v>314.58029583333325</c:v>
                </c:pt>
                <c:pt idx="11">
                  <c:v>398.56256000000002</c:v>
                </c:pt>
                <c:pt idx="12">
                  <c:v>478.65119041666668</c:v>
                </c:pt>
                <c:pt idx="13">
                  <c:v>574.6875675</c:v>
                </c:pt>
                <c:pt idx="14">
                  <c:v>637.60301249999998</c:v>
                </c:pt>
                <c:pt idx="15">
                  <c:v>613.49312916666668</c:v>
                </c:pt>
                <c:pt idx="16">
                  <c:v>516.02583624999988</c:v>
                </c:pt>
                <c:pt idx="17">
                  <c:v>404.96833083333325</c:v>
                </c:pt>
                <c:pt idx="18">
                  <c:v>313.22132125000007</c:v>
                </c:pt>
                <c:pt idx="19">
                  <c:v>254.72293291666674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E9-4F38-A98B-3EA7F8B6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948272"/>
        <c:axId val="1431941744"/>
      </c:lineChart>
      <c:catAx>
        <c:axId val="1431948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41744"/>
        <c:crosses val="autoZero"/>
        <c:auto val="1"/>
        <c:lblAlgn val="ctr"/>
        <c:lblOffset val="100"/>
        <c:noMultiLvlLbl val="0"/>
      </c:catAx>
      <c:valAx>
        <c:axId val="143194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4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1.3700226011681606E-2</c:v>
                  </c:pt>
                  <c:pt idx="2">
                    <c:v>1.8324889951388645E-2</c:v>
                  </c:pt>
                  <c:pt idx="3">
                    <c:v>1.8410285127577565E-2</c:v>
                  </c:pt>
                  <c:pt idx="4">
                    <c:v>1.5958337615351179E-2</c:v>
                  </c:pt>
                  <c:pt idx="5">
                    <c:v>1.6017493816471034E-2</c:v>
                  </c:pt>
                  <c:pt idx="6">
                    <c:v>1.9178388680793093E-2</c:v>
                  </c:pt>
                  <c:pt idx="7">
                    <c:v>2.3007020058037304E-2</c:v>
                  </c:pt>
                  <c:pt idx="8">
                    <c:v>2.3015441272090688E-2</c:v>
                  </c:pt>
                  <c:pt idx="9">
                    <c:v>1.8708573361519126E-2</c:v>
                  </c:pt>
                  <c:pt idx="10">
                    <c:v>1.9359098055506271E-2</c:v>
                  </c:pt>
                  <c:pt idx="11">
                    <c:v>2.2786995860538575E-2</c:v>
                  </c:pt>
                  <c:pt idx="12">
                    <c:v>2.589380807220467E-2</c:v>
                  </c:pt>
                  <c:pt idx="13">
                    <c:v>2.6931016006487767E-2</c:v>
                  </c:pt>
                  <c:pt idx="14">
                    <c:v>2.5165312912216624E-2</c:v>
                  </c:pt>
                  <c:pt idx="15">
                    <c:v>2.4928775383330885E-2</c:v>
                  </c:pt>
                  <c:pt idx="16">
                    <c:v>2.4228093905473258E-2</c:v>
                  </c:pt>
                  <c:pt idx="17">
                    <c:v>2.712589403350284E-2</c:v>
                  </c:pt>
                  <c:pt idx="18">
                    <c:v>3.1213356269025341E-2</c:v>
                  </c:pt>
                  <c:pt idx="19">
                    <c:v>3.5329509143060787E-2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1.3700226011681606E-2</c:v>
                  </c:pt>
                  <c:pt idx="2">
                    <c:v>1.8324889951388645E-2</c:v>
                  </c:pt>
                  <c:pt idx="3">
                    <c:v>1.8410285127577565E-2</c:v>
                  </c:pt>
                  <c:pt idx="4">
                    <c:v>1.5958337615351179E-2</c:v>
                  </c:pt>
                  <c:pt idx="5">
                    <c:v>1.6017493816471034E-2</c:v>
                  </c:pt>
                  <c:pt idx="6">
                    <c:v>1.9178388680793093E-2</c:v>
                  </c:pt>
                  <c:pt idx="7">
                    <c:v>2.3007020058037304E-2</c:v>
                  </c:pt>
                  <c:pt idx="8">
                    <c:v>2.3015441272090688E-2</c:v>
                  </c:pt>
                  <c:pt idx="9">
                    <c:v>1.8708573361519126E-2</c:v>
                  </c:pt>
                  <c:pt idx="10">
                    <c:v>1.9359098055506271E-2</c:v>
                  </c:pt>
                  <c:pt idx="11">
                    <c:v>2.2786995860538575E-2</c:v>
                  </c:pt>
                  <c:pt idx="12">
                    <c:v>2.589380807220467E-2</c:v>
                  </c:pt>
                  <c:pt idx="13">
                    <c:v>2.6931016006487767E-2</c:v>
                  </c:pt>
                  <c:pt idx="14">
                    <c:v>2.5165312912216624E-2</c:v>
                  </c:pt>
                  <c:pt idx="15">
                    <c:v>2.4928775383330885E-2</c:v>
                  </c:pt>
                  <c:pt idx="16">
                    <c:v>2.4228093905473258E-2</c:v>
                  </c:pt>
                  <c:pt idx="17">
                    <c:v>2.712589403350284E-2</c:v>
                  </c:pt>
                  <c:pt idx="18">
                    <c:v>3.1213356269025341E-2</c:v>
                  </c:pt>
                  <c:pt idx="19">
                    <c:v>3.5329509143060787E-2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0.92680418538382869</c:v>
                </c:pt>
                <c:pt idx="2">
                  <c:v>0.77659626443710239</c:v>
                </c:pt>
                <c:pt idx="3">
                  <c:v>0.66194517169959899</c:v>
                </c:pt>
                <c:pt idx="4">
                  <c:v>0.61738576117945931</c:v>
                </c:pt>
                <c:pt idx="5">
                  <c:v>0.609576292665721</c:v>
                </c:pt>
                <c:pt idx="6">
                  <c:v>0.60744553072358576</c:v>
                </c:pt>
                <c:pt idx="7">
                  <c:v>0.61510705525437026</c:v>
                </c:pt>
                <c:pt idx="8">
                  <c:v>0.61647468459739463</c:v>
                </c:pt>
                <c:pt idx="9">
                  <c:v>0.59853043462020339</c:v>
                </c:pt>
                <c:pt idx="10">
                  <c:v>0.5940107160582575</c:v>
                </c:pt>
                <c:pt idx="11">
                  <c:v>0.60927822191524106</c:v>
                </c:pt>
                <c:pt idx="12">
                  <c:v>0.60820374113347742</c:v>
                </c:pt>
                <c:pt idx="13">
                  <c:v>0.62034502943133407</c:v>
                </c:pt>
                <c:pt idx="14">
                  <c:v>0.62666188553587232</c:v>
                </c:pt>
                <c:pt idx="15">
                  <c:v>0.63699371499919688</c:v>
                </c:pt>
                <c:pt idx="16">
                  <c:v>0.63710052461176903</c:v>
                </c:pt>
                <c:pt idx="17">
                  <c:v>0.63232690411667059</c:v>
                </c:pt>
                <c:pt idx="18">
                  <c:v>0.62532699105659806</c:v>
                </c:pt>
                <c:pt idx="19">
                  <c:v>0.62241197239780122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4C-4AC0-899C-BD2CF580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947184"/>
        <c:axId val="1431943920"/>
      </c:lineChart>
      <c:catAx>
        <c:axId val="1431947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43920"/>
        <c:crosses val="autoZero"/>
        <c:auto val="1"/>
        <c:lblAlgn val="ctr"/>
        <c:lblOffset val="100"/>
        <c:noMultiLvlLbl val="0"/>
      </c:catAx>
      <c:valAx>
        <c:axId val="143194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9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0F35AF7-02E0-4FA8-8AF2-E1D07FD4D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25C0AFF-89FE-41B7-A978-EADB32618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39DAFC8-C93C-4878-AC0B-6EF341D40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5"/>
  <sheetViews>
    <sheetView topLeftCell="BO64" workbookViewId="0">
      <selection activeCell="CE95" sqref="CE95:CH115"/>
    </sheetView>
  </sheetViews>
  <sheetFormatPr defaultRowHeight="14.25" x14ac:dyDescent="0.65"/>
  <sheetData>
    <row r="1" spans="1:81" x14ac:dyDescent="0.65">
      <c r="C1">
        <v>5</v>
      </c>
      <c r="E1">
        <v>6</v>
      </c>
      <c r="G1">
        <v>7</v>
      </c>
      <c r="I1">
        <v>9</v>
      </c>
      <c r="K1">
        <v>12</v>
      </c>
      <c r="M1">
        <v>13</v>
      </c>
      <c r="O1" t="s">
        <v>26</v>
      </c>
      <c r="Q1" t="s">
        <v>27</v>
      </c>
      <c r="S1">
        <v>17</v>
      </c>
      <c r="U1">
        <v>19</v>
      </c>
      <c r="W1" t="s">
        <v>28</v>
      </c>
      <c r="Y1" t="s">
        <v>29</v>
      </c>
      <c r="AA1">
        <v>21</v>
      </c>
      <c r="AC1">
        <v>22</v>
      </c>
      <c r="AE1">
        <v>23</v>
      </c>
      <c r="AG1">
        <v>24</v>
      </c>
      <c r="AI1" t="s">
        <v>30</v>
      </c>
      <c r="AK1" t="s">
        <v>31</v>
      </c>
      <c r="AM1">
        <v>27</v>
      </c>
      <c r="AO1" t="s">
        <v>32</v>
      </c>
      <c r="AQ1" t="s">
        <v>33</v>
      </c>
      <c r="AS1" t="s">
        <v>34</v>
      </c>
      <c r="AU1" t="s">
        <v>35</v>
      </c>
      <c r="AW1">
        <v>31</v>
      </c>
      <c r="AY1">
        <v>34</v>
      </c>
      <c r="BA1">
        <v>35</v>
      </c>
      <c r="BC1">
        <v>36</v>
      </c>
      <c r="BE1">
        <v>37</v>
      </c>
      <c r="BG1">
        <v>38</v>
      </c>
      <c r="BI1">
        <v>39</v>
      </c>
      <c r="BK1">
        <v>40</v>
      </c>
      <c r="BM1">
        <v>43</v>
      </c>
      <c r="BO1" t="s">
        <v>36</v>
      </c>
      <c r="BQ1" t="s">
        <v>37</v>
      </c>
      <c r="BS1" t="s">
        <v>38</v>
      </c>
      <c r="BU1" t="s">
        <v>39</v>
      </c>
      <c r="BW1">
        <v>46</v>
      </c>
      <c r="BY1" t="s">
        <v>40</v>
      </c>
      <c r="CA1" t="s">
        <v>41</v>
      </c>
      <c r="CC1">
        <v>49</v>
      </c>
    </row>
    <row r="2" spans="1:81" x14ac:dyDescent="0.65">
      <c r="A2" t="s">
        <v>42</v>
      </c>
      <c r="B2" t="s">
        <v>42</v>
      </c>
      <c r="C2" t="s">
        <v>43</v>
      </c>
      <c r="D2" t="s">
        <v>42</v>
      </c>
      <c r="E2" t="s">
        <v>43</v>
      </c>
      <c r="F2" t="s">
        <v>42</v>
      </c>
      <c r="G2" t="s">
        <v>43</v>
      </c>
      <c r="H2" t="s">
        <v>42</v>
      </c>
      <c r="I2" t="s">
        <v>43</v>
      </c>
      <c r="J2" t="s">
        <v>42</v>
      </c>
      <c r="K2" t="s">
        <v>43</v>
      </c>
      <c r="L2" t="s">
        <v>42</v>
      </c>
      <c r="M2" t="s">
        <v>43</v>
      </c>
      <c r="N2" t="s">
        <v>42</v>
      </c>
      <c r="O2" t="s">
        <v>43</v>
      </c>
      <c r="P2" t="s">
        <v>42</v>
      </c>
      <c r="Q2" t="s">
        <v>43</v>
      </c>
      <c r="R2" t="s">
        <v>42</v>
      </c>
      <c r="S2" t="s">
        <v>43</v>
      </c>
      <c r="T2" t="s">
        <v>42</v>
      </c>
      <c r="U2" t="s">
        <v>43</v>
      </c>
      <c r="V2" t="s">
        <v>42</v>
      </c>
      <c r="W2" t="s">
        <v>43</v>
      </c>
      <c r="X2" t="s">
        <v>42</v>
      </c>
      <c r="Y2" t="s">
        <v>43</v>
      </c>
      <c r="Z2" t="s">
        <v>42</v>
      </c>
      <c r="AA2" t="s">
        <v>43</v>
      </c>
      <c r="AB2" t="s">
        <v>42</v>
      </c>
      <c r="AC2" t="s">
        <v>43</v>
      </c>
      <c r="AD2" t="s">
        <v>42</v>
      </c>
      <c r="AE2" t="s">
        <v>43</v>
      </c>
      <c r="AF2" t="s">
        <v>42</v>
      </c>
      <c r="AG2" t="s">
        <v>43</v>
      </c>
      <c r="AH2" t="s">
        <v>42</v>
      </c>
      <c r="AI2" t="s">
        <v>43</v>
      </c>
      <c r="AJ2" t="s">
        <v>42</v>
      </c>
      <c r="AK2" t="s">
        <v>43</v>
      </c>
      <c r="AL2" t="s">
        <v>42</v>
      </c>
      <c r="AM2" t="s">
        <v>43</v>
      </c>
      <c r="AN2" t="s">
        <v>42</v>
      </c>
      <c r="AO2" t="s">
        <v>43</v>
      </c>
      <c r="AP2" t="s">
        <v>42</v>
      </c>
      <c r="AQ2" t="s">
        <v>43</v>
      </c>
      <c r="AR2" t="s">
        <v>42</v>
      </c>
      <c r="AS2" t="s">
        <v>43</v>
      </c>
      <c r="AT2" t="s">
        <v>42</v>
      </c>
      <c r="AU2" t="s">
        <v>43</v>
      </c>
      <c r="AV2" t="s">
        <v>42</v>
      </c>
      <c r="AW2" t="s">
        <v>43</v>
      </c>
      <c r="AX2" t="s">
        <v>42</v>
      </c>
      <c r="AY2" t="s">
        <v>43</v>
      </c>
      <c r="AZ2" t="s">
        <v>42</v>
      </c>
      <c r="BA2" t="s">
        <v>43</v>
      </c>
      <c r="BB2" t="s">
        <v>42</v>
      </c>
      <c r="BC2" t="s">
        <v>43</v>
      </c>
      <c r="BD2" t="s">
        <v>42</v>
      </c>
      <c r="BE2" t="s">
        <v>43</v>
      </c>
      <c r="BF2" t="s">
        <v>42</v>
      </c>
      <c r="BG2" t="s">
        <v>43</v>
      </c>
      <c r="BH2" t="s">
        <v>42</v>
      </c>
      <c r="BI2" t="s">
        <v>43</v>
      </c>
      <c r="BJ2" t="s">
        <v>42</v>
      </c>
      <c r="BK2" t="s">
        <v>43</v>
      </c>
      <c r="BL2" t="s">
        <v>42</v>
      </c>
      <c r="BM2" t="s">
        <v>43</v>
      </c>
      <c r="BN2" t="s">
        <v>42</v>
      </c>
      <c r="BO2" t="s">
        <v>43</v>
      </c>
      <c r="BP2" t="s">
        <v>42</v>
      </c>
      <c r="BQ2" t="s">
        <v>43</v>
      </c>
      <c r="BR2" t="s">
        <v>42</v>
      </c>
      <c r="BS2" t="s">
        <v>43</v>
      </c>
      <c r="BT2" t="s">
        <v>42</v>
      </c>
      <c r="BU2" t="s">
        <v>43</v>
      </c>
      <c r="BV2" t="s">
        <v>42</v>
      </c>
      <c r="BW2" t="s">
        <v>43</v>
      </c>
      <c r="BX2" t="s">
        <v>42</v>
      </c>
      <c r="BY2" t="s">
        <v>43</v>
      </c>
      <c r="BZ2" t="s">
        <v>42</v>
      </c>
      <c r="CA2" t="s">
        <v>43</v>
      </c>
      <c r="CB2" t="s">
        <v>42</v>
      </c>
      <c r="CC2" t="s">
        <v>43</v>
      </c>
    </row>
    <row r="3" spans="1:81" x14ac:dyDescent="0.65">
      <c r="A3">
        <v>0</v>
      </c>
      <c r="B3">
        <f>($A3/5.5)*100</f>
        <v>0</v>
      </c>
      <c r="C3">
        <v>177</v>
      </c>
      <c r="D3">
        <f>($A3/6.05)*100</f>
        <v>0</v>
      </c>
      <c r="E3">
        <v>199</v>
      </c>
      <c r="F3">
        <f>($A3/5.72)*100</f>
        <v>0</v>
      </c>
      <c r="G3">
        <v>174</v>
      </c>
      <c r="H3">
        <f>($A3/4.51)*100</f>
        <v>0</v>
      </c>
      <c r="I3">
        <v>200</v>
      </c>
      <c r="J3">
        <f>($A3/4.95)*100</f>
        <v>0</v>
      </c>
      <c r="K3">
        <v>166</v>
      </c>
      <c r="L3">
        <f>($A3/4.73)*100</f>
        <v>0</v>
      </c>
      <c r="M3">
        <v>169</v>
      </c>
      <c r="N3">
        <f>($A3/8.8)*100</f>
        <v>0</v>
      </c>
      <c r="O3">
        <v>149</v>
      </c>
      <c r="P3">
        <f>($A3/5.72)*100</f>
        <v>0</v>
      </c>
      <c r="Q3">
        <v>189</v>
      </c>
      <c r="R3">
        <f>($A3/4.18)*100</f>
        <v>0</v>
      </c>
      <c r="S3">
        <v>200</v>
      </c>
      <c r="T3">
        <f>($A3/5.17)*100</f>
        <v>0</v>
      </c>
      <c r="U3">
        <v>191</v>
      </c>
      <c r="V3">
        <f>($A3/4.84)*100</f>
        <v>0</v>
      </c>
      <c r="W3">
        <v>173</v>
      </c>
      <c r="X3">
        <f>($A3/5.72)*100</f>
        <v>0</v>
      </c>
      <c r="Y3">
        <v>160</v>
      </c>
      <c r="Z3">
        <f>($A3/5.28)*100</f>
        <v>0</v>
      </c>
      <c r="AA3">
        <v>169</v>
      </c>
      <c r="AB3">
        <f>($A3/5.06)*100</f>
        <v>0</v>
      </c>
      <c r="AC3">
        <v>178</v>
      </c>
      <c r="AD3">
        <f>($A3/8.03)*100</f>
        <v>0</v>
      </c>
      <c r="AE3">
        <v>159</v>
      </c>
      <c r="AF3">
        <f>($A3/5.39)*100</f>
        <v>0</v>
      </c>
      <c r="AG3">
        <v>159</v>
      </c>
      <c r="AH3">
        <f>($A3/3.74)*100</f>
        <v>0</v>
      </c>
      <c r="AI3">
        <v>200</v>
      </c>
      <c r="AJ3">
        <f>($A3/3.96)*100</f>
        <v>0</v>
      </c>
      <c r="AK3">
        <v>211</v>
      </c>
      <c r="AL3">
        <f>($A3/9.57)*100</f>
        <v>0</v>
      </c>
      <c r="AM3">
        <v>165</v>
      </c>
      <c r="AN3">
        <f>($A3/3.96)*100</f>
        <v>0</v>
      </c>
      <c r="AO3">
        <v>206</v>
      </c>
      <c r="AP3">
        <f>($A3/4.18)*100</f>
        <v>0</v>
      </c>
      <c r="AQ3">
        <v>179</v>
      </c>
      <c r="AR3">
        <f>($A3/4.84)*100</f>
        <v>0</v>
      </c>
      <c r="AS3">
        <v>190</v>
      </c>
      <c r="AT3">
        <f>($A3/4.51)*100</f>
        <v>0</v>
      </c>
      <c r="AU3">
        <v>200</v>
      </c>
      <c r="AV3">
        <f>($A3/5.83)*100</f>
        <v>0</v>
      </c>
      <c r="AW3">
        <v>161</v>
      </c>
      <c r="AX3">
        <f>($A3/5.83)*100</f>
        <v>0</v>
      </c>
      <c r="AY3">
        <v>154</v>
      </c>
      <c r="AZ3">
        <f>($A3/6.49)*100</f>
        <v>0</v>
      </c>
      <c r="BA3">
        <v>163</v>
      </c>
      <c r="BB3">
        <f>($A3/4.62)*100</f>
        <v>0</v>
      </c>
      <c r="BC3">
        <v>173</v>
      </c>
      <c r="BD3">
        <f>($A3/5.06)*100</f>
        <v>0</v>
      </c>
      <c r="BE3">
        <v>170</v>
      </c>
      <c r="BF3">
        <f>($A3/5.28)*100</f>
        <v>0</v>
      </c>
      <c r="BG3">
        <v>164</v>
      </c>
      <c r="BH3">
        <f>($A3/5.83)*100</f>
        <v>0</v>
      </c>
      <c r="BI3">
        <v>175</v>
      </c>
      <c r="BJ3">
        <f>($A3/6.71)*100</f>
        <v>0</v>
      </c>
      <c r="BK3">
        <v>153</v>
      </c>
      <c r="BL3">
        <f>($A3/4.62)*100</f>
        <v>0</v>
      </c>
      <c r="BM3">
        <v>167</v>
      </c>
      <c r="BN3">
        <f>($A3/4.18)*100</f>
        <v>0</v>
      </c>
      <c r="BO3">
        <v>188</v>
      </c>
      <c r="BP3">
        <f>($A3/5.17)*100</f>
        <v>0</v>
      </c>
      <c r="BQ3">
        <v>174</v>
      </c>
      <c r="BR3">
        <f>($A3/3.85)*100</f>
        <v>0</v>
      </c>
      <c r="BS3">
        <v>164</v>
      </c>
      <c r="BT3">
        <f>($A3/4.18)*100</f>
        <v>0</v>
      </c>
      <c r="BU3">
        <v>183</v>
      </c>
      <c r="BV3">
        <f>($A3/5.83)*100</f>
        <v>0</v>
      </c>
      <c r="BW3">
        <v>161</v>
      </c>
      <c r="BX3">
        <f>($A3/5.28)*100</f>
        <v>0</v>
      </c>
      <c r="BY3">
        <v>175</v>
      </c>
      <c r="BZ3">
        <f>($A3/5.06)*100</f>
        <v>0</v>
      </c>
      <c r="CA3">
        <v>157</v>
      </c>
      <c r="CB3">
        <f>($A3/4.62)*100</f>
        <v>0</v>
      </c>
      <c r="CC3">
        <v>355</v>
      </c>
    </row>
    <row r="4" spans="1:81" x14ac:dyDescent="0.65">
      <c r="A4">
        <v>0.11</v>
      </c>
      <c r="B4">
        <f t="shared" ref="B4:B53" si="0">($A4/5.5)*100</f>
        <v>2</v>
      </c>
      <c r="C4">
        <v>182.67500000000001</v>
      </c>
      <c r="D4">
        <f t="shared" ref="D4:D58" si="1">($A4/6.05)*100</f>
        <v>1.8181818181818181</v>
      </c>
      <c r="E4">
        <v>200.87</v>
      </c>
      <c r="F4">
        <f t="shared" ref="F4:F55" si="2">($A4/5.72)*100</f>
        <v>1.9230769230769231</v>
      </c>
      <c r="G4">
        <v>171.96100000000001</v>
      </c>
      <c r="H4">
        <f t="shared" ref="H4:H44" si="3">($A4/4.51)*100</f>
        <v>2.4390243902439024</v>
      </c>
      <c r="I4">
        <v>186.126</v>
      </c>
      <c r="J4">
        <f t="shared" ref="J4:J48" si="4">($A4/4.95)*100</f>
        <v>2.2222222222222223</v>
      </c>
      <c r="K4">
        <v>178.77799999999999</v>
      </c>
      <c r="L4">
        <f t="shared" ref="L4:L46" si="5">($A4/4.73)*100</f>
        <v>2.3255813953488373</v>
      </c>
      <c r="M4">
        <v>163.43299999999999</v>
      </c>
      <c r="N4">
        <f t="shared" ref="N4:N67" si="6">($A4/8.8)*100</f>
        <v>1.25</v>
      </c>
      <c r="O4">
        <v>157.309</v>
      </c>
      <c r="P4">
        <f t="shared" ref="P4:P55" si="7">($A4/5.72)*100</f>
        <v>1.9230769230769231</v>
      </c>
      <c r="Q4">
        <v>194.595</v>
      </c>
      <c r="R4">
        <f t="shared" ref="R4:R41" si="8">($A4/4.18)*100</f>
        <v>2.6315789473684212</v>
      </c>
      <c r="S4">
        <v>196.03800000000001</v>
      </c>
      <c r="T4">
        <f t="shared" ref="T4:T50" si="9">($A4/5.17)*100</f>
        <v>2.1276595744680851</v>
      </c>
      <c r="U4">
        <v>182.91300000000001</v>
      </c>
      <c r="V4">
        <f t="shared" ref="V4:V47" si="10">($A4/4.84)*100</f>
        <v>2.2727272727272729</v>
      </c>
      <c r="W4">
        <v>178.245</v>
      </c>
      <c r="X4">
        <f t="shared" ref="X4:X55" si="11">($A4/5.72)*100</f>
        <v>1.9230769230769231</v>
      </c>
      <c r="Y4">
        <v>162.11799999999999</v>
      </c>
      <c r="Z4">
        <f t="shared" ref="Z4:Z51" si="12">($A4/5.28)*100</f>
        <v>2.083333333333333</v>
      </c>
      <c r="AA4">
        <v>166</v>
      </c>
      <c r="AB4">
        <f t="shared" ref="AB4:AB49" si="13">($A4/5.06)*100</f>
        <v>2.1739130434782612</v>
      </c>
      <c r="AC4">
        <v>178.999</v>
      </c>
      <c r="AD4">
        <f t="shared" ref="AD4:AD67" si="14">($A4/8.03)*100</f>
        <v>1.3698630136986303</v>
      </c>
      <c r="AE4">
        <v>156.536</v>
      </c>
      <c r="AF4">
        <f t="shared" ref="AF4:AF52" si="15">($A4/5.39)*100</f>
        <v>2.0408163265306123</v>
      </c>
      <c r="AG4">
        <v>143.14400000000001</v>
      </c>
      <c r="AH4">
        <f t="shared" ref="AH4:AH37" si="16">($A4/3.74)*100</f>
        <v>2.9411764705882351</v>
      </c>
      <c r="AI4">
        <v>215.36099999999999</v>
      </c>
      <c r="AJ4">
        <f t="shared" ref="AJ4:AJ39" si="17">($A4/3.96)*100</f>
        <v>2.7777777777777781</v>
      </c>
      <c r="AK4">
        <v>207.18299999999999</v>
      </c>
      <c r="AL4">
        <f t="shared" ref="AL4:AL67" si="18">($A4/9.57)*100</f>
        <v>1.1494252873563218</v>
      </c>
      <c r="AM4">
        <v>162.46199999999999</v>
      </c>
      <c r="AN4">
        <f t="shared" ref="AN4:AN39" si="19">($A4/3.96)*100</f>
        <v>2.7777777777777781</v>
      </c>
      <c r="AO4">
        <v>182.398</v>
      </c>
      <c r="AP4">
        <f t="shared" ref="AP4:AP41" si="20">($A4/4.18)*100</f>
        <v>2.6315789473684212</v>
      </c>
      <c r="AQ4">
        <v>166.62899999999999</v>
      </c>
      <c r="AR4">
        <f t="shared" ref="AR4:AR47" si="21">($A4/4.84)*100</f>
        <v>2.2727272727272729</v>
      </c>
      <c r="AS4">
        <v>197.316</v>
      </c>
      <c r="AT4">
        <f t="shared" ref="AT4:AT44" si="22">($A4/4.51)*100</f>
        <v>2.4390243902439024</v>
      </c>
      <c r="AU4">
        <v>190.35300000000001</v>
      </c>
      <c r="AV4">
        <f t="shared" ref="AV4:AX56" si="23">($A4/5.83)*100</f>
        <v>1.8867924528301887</v>
      </c>
      <c r="AW4">
        <v>164.80699999999999</v>
      </c>
      <c r="AX4">
        <f t="shared" si="23"/>
        <v>1.8867924528301887</v>
      </c>
      <c r="AY4">
        <v>161.50700000000001</v>
      </c>
      <c r="AZ4">
        <f t="shared" ref="AZ4:AZ62" si="24">($A4/6.49)*100</f>
        <v>1.6949152542372881</v>
      </c>
      <c r="BA4">
        <v>161.05799999999999</v>
      </c>
      <c r="BB4">
        <f t="shared" ref="BB4:BB45" si="25">($A4/4.62)*100</f>
        <v>2.3809523809523809</v>
      </c>
      <c r="BC4">
        <v>181</v>
      </c>
      <c r="BD4">
        <f t="shared" ref="BD4:BD49" si="26">($A4/5.06)*100</f>
        <v>2.1739130434782612</v>
      </c>
      <c r="BE4">
        <v>178.959</v>
      </c>
      <c r="BF4">
        <f t="shared" ref="BF4:BF51" si="27">($A4/5.28)*100</f>
        <v>2.083333333333333</v>
      </c>
      <c r="BG4">
        <v>176.887</v>
      </c>
      <c r="BH4">
        <f t="shared" ref="BH4:BH56" si="28">($A4/5.83)*100</f>
        <v>1.8867924528301887</v>
      </c>
      <c r="BI4">
        <v>173.95599999999999</v>
      </c>
      <c r="BJ4">
        <f t="shared" ref="BJ4:BJ64" si="29">($A4/6.71)*100</f>
        <v>1.639344262295082</v>
      </c>
      <c r="BK4">
        <v>169.745</v>
      </c>
      <c r="BL4">
        <f t="shared" ref="BL4:BL45" si="30">($A4/4.62)*100</f>
        <v>2.3809523809523809</v>
      </c>
      <c r="BM4">
        <v>174.63800000000001</v>
      </c>
      <c r="BN4">
        <f t="shared" ref="BN4:BN41" si="31">($A4/4.18)*100</f>
        <v>2.6315789473684212</v>
      </c>
      <c r="BO4">
        <v>189.56100000000001</v>
      </c>
      <c r="BP4">
        <f t="shared" ref="BP4:BP50" si="32">($A4/5.17)*100</f>
        <v>2.1276595744680851</v>
      </c>
      <c r="BQ4">
        <v>180.32</v>
      </c>
      <c r="BR4">
        <f t="shared" ref="BR4:BR38" si="33">($A4/3.85)*100</f>
        <v>2.8571428571428572</v>
      </c>
      <c r="BS4">
        <v>164.649</v>
      </c>
      <c r="BT4">
        <f t="shared" ref="BT4:BT41" si="34">($A4/4.18)*100</f>
        <v>2.6315789473684212</v>
      </c>
      <c r="BU4">
        <v>187.35499999999999</v>
      </c>
      <c r="BV4">
        <f t="shared" ref="BV4:BV56" si="35">($A4/5.83)*100</f>
        <v>1.8867924528301887</v>
      </c>
      <c r="BW4">
        <v>163.08600000000001</v>
      </c>
      <c r="BX4">
        <f t="shared" ref="BX4:BX51" si="36">($A4/5.28)*100</f>
        <v>2.083333333333333</v>
      </c>
      <c r="BY4">
        <v>162.90799999999999</v>
      </c>
      <c r="BZ4">
        <f t="shared" ref="BZ4:BZ49" si="37">($A4/5.06)*100</f>
        <v>2.1739130434782612</v>
      </c>
      <c r="CA4">
        <v>163.4</v>
      </c>
      <c r="CB4">
        <f t="shared" ref="CB4:CB45" si="38">($A4/4.62)*100</f>
        <v>2.3809523809523809</v>
      </c>
      <c r="CC4">
        <v>366.55599999999998</v>
      </c>
    </row>
    <row r="5" spans="1:81" x14ac:dyDescent="0.65">
      <c r="A5">
        <v>0.22</v>
      </c>
      <c r="B5">
        <f t="shared" si="0"/>
        <v>4</v>
      </c>
      <c r="C5">
        <v>187.089</v>
      </c>
      <c r="D5">
        <f t="shared" si="1"/>
        <v>3.6363636363636362</v>
      </c>
      <c r="E5">
        <v>212.89</v>
      </c>
      <c r="F5">
        <f t="shared" si="2"/>
        <v>3.8461538461538463</v>
      </c>
      <c r="G5">
        <v>167.09299999999999</v>
      </c>
      <c r="H5">
        <f t="shared" si="3"/>
        <v>4.8780487804878048</v>
      </c>
      <c r="I5">
        <v>184.13800000000001</v>
      </c>
      <c r="J5">
        <f t="shared" si="4"/>
        <v>4.4444444444444446</v>
      </c>
      <c r="K5">
        <v>181.28899999999999</v>
      </c>
      <c r="L5">
        <f t="shared" si="5"/>
        <v>4.6511627906976747</v>
      </c>
      <c r="M5">
        <v>167.958</v>
      </c>
      <c r="N5">
        <f t="shared" si="6"/>
        <v>2.5</v>
      </c>
      <c r="O5">
        <v>156.096</v>
      </c>
      <c r="P5">
        <f t="shared" si="7"/>
        <v>3.8461538461538463</v>
      </c>
      <c r="Q5">
        <v>178.77500000000001</v>
      </c>
      <c r="R5">
        <f t="shared" si="8"/>
        <v>5.2631578947368425</v>
      </c>
      <c r="S5">
        <v>194.85499999999999</v>
      </c>
      <c r="T5">
        <f t="shared" si="9"/>
        <v>4.2553191489361701</v>
      </c>
      <c r="U5">
        <v>181.67400000000001</v>
      </c>
      <c r="V5">
        <f t="shared" si="10"/>
        <v>4.5454545454545459</v>
      </c>
      <c r="W5">
        <v>174.756</v>
      </c>
      <c r="X5">
        <f t="shared" si="11"/>
        <v>3.8461538461538463</v>
      </c>
      <c r="Y5">
        <v>162.5</v>
      </c>
      <c r="Z5">
        <f t="shared" si="12"/>
        <v>4.1666666666666661</v>
      </c>
      <c r="AA5">
        <v>166.6</v>
      </c>
      <c r="AB5">
        <f t="shared" si="13"/>
        <v>4.3478260869565224</v>
      </c>
      <c r="AC5">
        <v>191.102</v>
      </c>
      <c r="AD5">
        <f t="shared" si="14"/>
        <v>2.7397260273972606</v>
      </c>
      <c r="AE5">
        <v>157.72800000000001</v>
      </c>
      <c r="AF5">
        <f t="shared" si="15"/>
        <v>4.0816326530612246</v>
      </c>
      <c r="AG5">
        <v>148.751</v>
      </c>
      <c r="AH5">
        <f t="shared" si="16"/>
        <v>5.8823529411764701</v>
      </c>
      <c r="AI5">
        <v>211.846</v>
      </c>
      <c r="AJ5">
        <f t="shared" si="17"/>
        <v>5.5555555555555562</v>
      </c>
      <c r="AK5">
        <v>214.983</v>
      </c>
      <c r="AL5">
        <f t="shared" si="18"/>
        <v>2.2988505747126435</v>
      </c>
      <c r="AM5">
        <v>160.941</v>
      </c>
      <c r="AN5">
        <f t="shared" si="19"/>
        <v>5.5555555555555562</v>
      </c>
      <c r="AO5">
        <v>180.55699999999999</v>
      </c>
      <c r="AP5">
        <f t="shared" si="20"/>
        <v>5.2631578947368425</v>
      </c>
      <c r="AQ5">
        <v>171.215</v>
      </c>
      <c r="AR5">
        <f t="shared" si="21"/>
        <v>4.5454545454545459</v>
      </c>
      <c r="AS5">
        <v>191.7</v>
      </c>
      <c r="AT5">
        <f t="shared" si="22"/>
        <v>4.8780487804878048</v>
      </c>
      <c r="AU5">
        <v>180.62700000000001</v>
      </c>
      <c r="AV5">
        <f t="shared" si="23"/>
        <v>3.7735849056603774</v>
      </c>
      <c r="AW5">
        <v>172.21299999999999</v>
      </c>
      <c r="AX5">
        <f t="shared" si="23"/>
        <v>3.7735849056603774</v>
      </c>
      <c r="AY5">
        <v>171.267</v>
      </c>
      <c r="AZ5">
        <f t="shared" si="24"/>
        <v>3.3898305084745761</v>
      </c>
      <c r="BA5">
        <v>165.35900000000001</v>
      </c>
      <c r="BB5">
        <f t="shared" si="25"/>
        <v>4.7619047619047619</v>
      </c>
      <c r="BC5">
        <v>169</v>
      </c>
      <c r="BD5">
        <f t="shared" si="26"/>
        <v>4.3478260869565224</v>
      </c>
      <c r="BE5">
        <v>198.595</v>
      </c>
      <c r="BF5">
        <f t="shared" si="27"/>
        <v>4.1666666666666661</v>
      </c>
      <c r="BG5">
        <v>174.011</v>
      </c>
      <c r="BH5">
        <f t="shared" si="28"/>
        <v>3.7735849056603774</v>
      </c>
      <c r="BI5">
        <v>172.434</v>
      </c>
      <c r="BJ5">
        <f t="shared" si="29"/>
        <v>3.278688524590164</v>
      </c>
      <c r="BK5">
        <v>183.399</v>
      </c>
      <c r="BL5">
        <f t="shared" si="30"/>
        <v>4.7619047619047619</v>
      </c>
      <c r="BM5">
        <v>174.01499999999999</v>
      </c>
      <c r="BN5">
        <f t="shared" si="31"/>
        <v>5.2631578947368425</v>
      </c>
      <c r="BO5">
        <v>190.17699999999999</v>
      </c>
      <c r="BP5">
        <f t="shared" si="32"/>
        <v>4.2553191489361701</v>
      </c>
      <c r="BQ5">
        <v>174.24</v>
      </c>
      <c r="BR5">
        <f t="shared" si="33"/>
        <v>5.7142857142857144</v>
      </c>
      <c r="BS5">
        <v>166.49199999999999</v>
      </c>
      <c r="BT5">
        <f t="shared" si="34"/>
        <v>5.2631578947368425</v>
      </c>
      <c r="BU5">
        <v>183.87200000000001</v>
      </c>
      <c r="BV5">
        <f t="shared" si="35"/>
        <v>3.7735849056603774</v>
      </c>
      <c r="BW5">
        <v>170.875</v>
      </c>
      <c r="BX5">
        <f t="shared" si="36"/>
        <v>4.1666666666666661</v>
      </c>
      <c r="BY5">
        <v>168.142</v>
      </c>
      <c r="BZ5">
        <f t="shared" si="37"/>
        <v>4.3478260869565224</v>
      </c>
      <c r="CA5">
        <v>160.28</v>
      </c>
      <c r="CB5">
        <f t="shared" si="38"/>
        <v>4.7619047619047619</v>
      </c>
      <c r="CC5">
        <v>353.53899999999999</v>
      </c>
    </row>
    <row r="6" spans="1:81" x14ac:dyDescent="0.65">
      <c r="A6">
        <v>0.33</v>
      </c>
      <c r="B6">
        <f t="shared" si="0"/>
        <v>6.0000000000000009</v>
      </c>
      <c r="C6">
        <v>183.49100000000001</v>
      </c>
      <c r="D6">
        <f t="shared" si="1"/>
        <v>5.454545454545455</v>
      </c>
      <c r="E6">
        <v>205.869</v>
      </c>
      <c r="F6">
        <f t="shared" si="2"/>
        <v>5.7692307692307692</v>
      </c>
      <c r="G6">
        <v>167.649</v>
      </c>
      <c r="H6">
        <f t="shared" si="3"/>
        <v>7.3170731707317085</v>
      </c>
      <c r="I6">
        <v>192.05600000000001</v>
      </c>
      <c r="J6">
        <f t="shared" si="4"/>
        <v>6.666666666666667</v>
      </c>
      <c r="K6">
        <v>183.76400000000001</v>
      </c>
      <c r="L6">
        <f t="shared" si="5"/>
        <v>6.9767441860465116</v>
      </c>
      <c r="M6">
        <v>167.76900000000001</v>
      </c>
      <c r="N6">
        <f t="shared" si="6"/>
        <v>3.75</v>
      </c>
      <c r="O6">
        <v>157.02000000000001</v>
      </c>
      <c r="P6">
        <f t="shared" si="7"/>
        <v>5.7692307692307692</v>
      </c>
      <c r="Q6">
        <v>187.476</v>
      </c>
      <c r="R6">
        <f t="shared" si="8"/>
        <v>7.8947368421052637</v>
      </c>
      <c r="S6">
        <v>198.07599999999999</v>
      </c>
      <c r="T6">
        <f t="shared" si="9"/>
        <v>6.3829787234042561</v>
      </c>
      <c r="U6">
        <v>179.81700000000001</v>
      </c>
      <c r="V6">
        <f t="shared" si="10"/>
        <v>6.8181818181818192</v>
      </c>
      <c r="W6">
        <v>175.85</v>
      </c>
      <c r="X6">
        <f t="shared" si="11"/>
        <v>5.7692307692307692</v>
      </c>
      <c r="Y6">
        <v>162.60400000000001</v>
      </c>
      <c r="Z6">
        <f t="shared" si="12"/>
        <v>6.25</v>
      </c>
      <c r="AA6">
        <v>167.12</v>
      </c>
      <c r="AB6">
        <f t="shared" si="13"/>
        <v>6.521739130434784</v>
      </c>
      <c r="AC6">
        <v>186.93899999999999</v>
      </c>
      <c r="AD6">
        <f t="shared" si="14"/>
        <v>4.1095890410958908</v>
      </c>
      <c r="AE6">
        <v>167.40100000000001</v>
      </c>
      <c r="AF6">
        <f t="shared" si="15"/>
        <v>6.1224489795918373</v>
      </c>
      <c r="AG6">
        <v>147.745</v>
      </c>
      <c r="AH6">
        <f t="shared" si="16"/>
        <v>8.8235294117647065</v>
      </c>
      <c r="AI6">
        <v>216.786</v>
      </c>
      <c r="AJ6">
        <f t="shared" si="17"/>
        <v>8.3333333333333339</v>
      </c>
      <c r="AK6">
        <v>224.35900000000001</v>
      </c>
      <c r="AL6">
        <f t="shared" si="18"/>
        <v>3.4482758620689653</v>
      </c>
      <c r="AM6">
        <v>156.71100000000001</v>
      </c>
      <c r="AN6">
        <f t="shared" si="19"/>
        <v>8.3333333333333339</v>
      </c>
      <c r="AO6">
        <v>183.24700000000001</v>
      </c>
      <c r="AP6">
        <f t="shared" si="20"/>
        <v>7.8947368421052637</v>
      </c>
      <c r="AQ6">
        <v>167.602</v>
      </c>
      <c r="AR6">
        <f t="shared" si="21"/>
        <v>6.8181818181818192</v>
      </c>
      <c r="AS6">
        <v>190.40299999999999</v>
      </c>
      <c r="AT6">
        <f t="shared" si="22"/>
        <v>7.3170731707317085</v>
      </c>
      <c r="AU6">
        <v>171.12200000000001</v>
      </c>
      <c r="AV6">
        <f t="shared" si="23"/>
        <v>5.6603773584905666</v>
      </c>
      <c r="AW6">
        <v>165.26499999999999</v>
      </c>
      <c r="AX6">
        <f t="shared" si="23"/>
        <v>5.6603773584905666</v>
      </c>
      <c r="AY6">
        <v>173.09200000000001</v>
      </c>
      <c r="AZ6">
        <f t="shared" si="24"/>
        <v>5.0847457627118651</v>
      </c>
      <c r="BA6">
        <v>166.75700000000001</v>
      </c>
      <c r="BB6">
        <f t="shared" si="25"/>
        <v>7.1428571428571423</v>
      </c>
      <c r="BC6">
        <v>183</v>
      </c>
      <c r="BD6">
        <f t="shared" si="26"/>
        <v>6.521739130434784</v>
      </c>
      <c r="BE6">
        <v>203.29300000000001</v>
      </c>
      <c r="BF6">
        <f t="shared" si="27"/>
        <v>6.25</v>
      </c>
      <c r="BG6">
        <v>174.411</v>
      </c>
      <c r="BH6">
        <f t="shared" si="28"/>
        <v>5.6603773584905666</v>
      </c>
      <c r="BI6">
        <v>180.011</v>
      </c>
      <c r="BJ6">
        <f t="shared" si="29"/>
        <v>4.9180327868852469</v>
      </c>
      <c r="BK6">
        <v>177.078</v>
      </c>
      <c r="BL6">
        <f t="shared" si="30"/>
        <v>7.1428571428571423</v>
      </c>
      <c r="BM6">
        <v>169.059</v>
      </c>
      <c r="BN6">
        <f t="shared" si="31"/>
        <v>7.8947368421052637</v>
      </c>
      <c r="BO6">
        <v>192.59399999999999</v>
      </c>
      <c r="BP6">
        <f t="shared" si="32"/>
        <v>6.3829787234042561</v>
      </c>
      <c r="BQ6">
        <v>171.32</v>
      </c>
      <c r="BR6">
        <f t="shared" si="33"/>
        <v>8.5714285714285712</v>
      </c>
      <c r="BS6">
        <v>167.88200000000001</v>
      </c>
      <c r="BT6">
        <f t="shared" si="34"/>
        <v>7.8947368421052637</v>
      </c>
      <c r="BU6">
        <v>181.33099999999999</v>
      </c>
      <c r="BV6">
        <f t="shared" si="35"/>
        <v>5.6603773584905666</v>
      </c>
      <c r="BW6">
        <v>163.77099999999999</v>
      </c>
      <c r="BX6">
        <f t="shared" si="36"/>
        <v>6.25</v>
      </c>
      <c r="BY6">
        <v>177.76900000000001</v>
      </c>
      <c r="BZ6">
        <f t="shared" si="37"/>
        <v>6.521739130434784</v>
      </c>
      <c r="CA6">
        <v>162.28</v>
      </c>
      <c r="CB6">
        <f t="shared" si="38"/>
        <v>7.1428571428571423</v>
      </c>
      <c r="CC6">
        <v>327.45800000000003</v>
      </c>
    </row>
    <row r="7" spans="1:81" x14ac:dyDescent="0.65">
      <c r="A7">
        <v>0.44</v>
      </c>
      <c r="B7">
        <f t="shared" si="0"/>
        <v>8</v>
      </c>
      <c r="C7">
        <v>178.87700000000001</v>
      </c>
      <c r="D7">
        <f t="shared" si="1"/>
        <v>7.2727272727272725</v>
      </c>
      <c r="E7">
        <v>220.387</v>
      </c>
      <c r="F7">
        <f t="shared" si="2"/>
        <v>7.6923076923076925</v>
      </c>
      <c r="G7">
        <v>171.80500000000001</v>
      </c>
      <c r="H7">
        <f t="shared" si="3"/>
        <v>9.7560975609756095</v>
      </c>
      <c r="I7">
        <v>193.72300000000001</v>
      </c>
      <c r="J7">
        <f t="shared" si="4"/>
        <v>8.8888888888888893</v>
      </c>
      <c r="K7">
        <v>187.01900000000001</v>
      </c>
      <c r="L7">
        <f t="shared" si="5"/>
        <v>9.3023255813953494</v>
      </c>
      <c r="M7">
        <v>163.07499999999999</v>
      </c>
      <c r="N7">
        <f t="shared" si="6"/>
        <v>5</v>
      </c>
      <c r="O7">
        <v>171.511</v>
      </c>
      <c r="P7">
        <f t="shared" si="7"/>
        <v>7.6923076923076925</v>
      </c>
      <c r="Q7">
        <v>181.85</v>
      </c>
      <c r="R7">
        <f t="shared" si="8"/>
        <v>10.526315789473685</v>
      </c>
      <c r="S7">
        <v>201.88200000000001</v>
      </c>
      <c r="T7">
        <f t="shared" si="9"/>
        <v>8.5106382978723403</v>
      </c>
      <c r="U7">
        <v>178.625</v>
      </c>
      <c r="V7">
        <f t="shared" si="10"/>
        <v>9.0909090909090917</v>
      </c>
      <c r="W7">
        <v>168.26599999999999</v>
      </c>
      <c r="X7">
        <f t="shared" si="11"/>
        <v>7.6923076923076925</v>
      </c>
      <c r="Y7">
        <v>161.80000000000001</v>
      </c>
      <c r="Z7">
        <f t="shared" si="12"/>
        <v>8.3333333333333321</v>
      </c>
      <c r="AA7">
        <v>162.63999999999999</v>
      </c>
      <c r="AB7">
        <f t="shared" si="13"/>
        <v>8.6956521739130448</v>
      </c>
      <c r="AC7">
        <v>199.375</v>
      </c>
      <c r="AD7">
        <f t="shared" si="14"/>
        <v>5.4794520547945211</v>
      </c>
      <c r="AE7">
        <v>161.53399999999999</v>
      </c>
      <c r="AF7">
        <f t="shared" si="15"/>
        <v>8.1632653061224492</v>
      </c>
      <c r="AG7">
        <v>157.64699999999999</v>
      </c>
      <c r="AH7">
        <f t="shared" si="16"/>
        <v>11.76470588235294</v>
      </c>
      <c r="AI7">
        <v>224.179</v>
      </c>
      <c r="AJ7">
        <f t="shared" si="17"/>
        <v>11.111111111111112</v>
      </c>
      <c r="AK7">
        <v>211.76300000000001</v>
      </c>
      <c r="AL7">
        <f t="shared" si="18"/>
        <v>4.5977011494252871</v>
      </c>
      <c r="AM7">
        <v>156.917</v>
      </c>
      <c r="AN7">
        <f t="shared" si="19"/>
        <v>11.111111111111112</v>
      </c>
      <c r="AO7">
        <v>194.53800000000001</v>
      </c>
      <c r="AP7">
        <f t="shared" si="20"/>
        <v>10.526315789473685</v>
      </c>
      <c r="AQ7">
        <v>175.86199999999999</v>
      </c>
      <c r="AR7">
        <f t="shared" si="21"/>
        <v>9.0909090909090917</v>
      </c>
      <c r="AS7">
        <v>193.631</v>
      </c>
      <c r="AT7">
        <f t="shared" si="22"/>
        <v>9.7560975609756095</v>
      </c>
      <c r="AU7">
        <v>170.417</v>
      </c>
      <c r="AV7">
        <f t="shared" si="23"/>
        <v>7.5471698113207548</v>
      </c>
      <c r="AW7">
        <v>173.58600000000001</v>
      </c>
      <c r="AX7">
        <f t="shared" si="23"/>
        <v>7.5471698113207548</v>
      </c>
      <c r="AY7">
        <v>172.31</v>
      </c>
      <c r="AZ7">
        <f t="shared" si="24"/>
        <v>6.7796610169491522</v>
      </c>
      <c r="BA7">
        <v>166.39599999999999</v>
      </c>
      <c r="BB7">
        <f t="shared" si="25"/>
        <v>9.5238095238095237</v>
      </c>
      <c r="BC7">
        <v>176</v>
      </c>
      <c r="BD7">
        <f t="shared" si="26"/>
        <v>8.6956521739130448</v>
      </c>
      <c r="BE7">
        <v>202.94900000000001</v>
      </c>
      <c r="BF7">
        <f t="shared" si="27"/>
        <v>8.3333333333333321</v>
      </c>
      <c r="BG7">
        <v>175.97499999999999</v>
      </c>
      <c r="BH7">
        <f t="shared" si="28"/>
        <v>7.5471698113207548</v>
      </c>
      <c r="BI7">
        <v>175.45400000000001</v>
      </c>
      <c r="BJ7">
        <f t="shared" si="29"/>
        <v>6.557377049180328</v>
      </c>
      <c r="BK7">
        <v>178.38800000000001</v>
      </c>
      <c r="BL7">
        <f t="shared" si="30"/>
        <v>9.5238095238095237</v>
      </c>
      <c r="BM7">
        <v>166.035</v>
      </c>
      <c r="BN7">
        <f t="shared" si="31"/>
        <v>10.526315789473685</v>
      </c>
      <c r="BO7">
        <v>185.83199999999999</v>
      </c>
      <c r="BP7">
        <f t="shared" si="32"/>
        <v>8.5106382978723403</v>
      </c>
      <c r="BQ7">
        <v>174.32</v>
      </c>
      <c r="BR7">
        <f t="shared" si="33"/>
        <v>11.428571428571429</v>
      </c>
      <c r="BS7">
        <v>184.96100000000001</v>
      </c>
      <c r="BT7">
        <f t="shared" si="34"/>
        <v>10.526315789473685</v>
      </c>
      <c r="BU7">
        <v>173.86600000000001</v>
      </c>
      <c r="BV7">
        <f t="shared" si="35"/>
        <v>7.5471698113207548</v>
      </c>
      <c r="BW7">
        <v>163.99799999999999</v>
      </c>
      <c r="BX7">
        <f t="shared" si="36"/>
        <v>8.3333333333333321</v>
      </c>
      <c r="BY7">
        <v>181.691</v>
      </c>
      <c r="BZ7">
        <f t="shared" si="37"/>
        <v>8.6956521739130448</v>
      </c>
      <c r="CA7">
        <v>163.32</v>
      </c>
      <c r="CB7">
        <f t="shared" si="38"/>
        <v>9.5238095238095237</v>
      </c>
      <c r="CC7">
        <v>307.77</v>
      </c>
    </row>
    <row r="8" spans="1:81" x14ac:dyDescent="0.65">
      <c r="A8">
        <v>0.55000000000000004</v>
      </c>
      <c r="B8">
        <f t="shared" si="0"/>
        <v>10</v>
      </c>
      <c r="C8">
        <v>180.971</v>
      </c>
      <c r="D8">
        <f t="shared" si="1"/>
        <v>9.0909090909090917</v>
      </c>
      <c r="E8">
        <v>212.52</v>
      </c>
      <c r="F8">
        <f t="shared" si="2"/>
        <v>9.6153846153846168</v>
      </c>
      <c r="G8">
        <v>167.733</v>
      </c>
      <c r="H8">
        <f t="shared" si="3"/>
        <v>12.195121951219514</v>
      </c>
      <c r="I8">
        <v>196.233</v>
      </c>
      <c r="J8">
        <f t="shared" si="4"/>
        <v>11.111111111111112</v>
      </c>
      <c r="K8">
        <v>176.83699999999999</v>
      </c>
      <c r="L8">
        <f t="shared" si="5"/>
        <v>11.627906976744185</v>
      </c>
      <c r="M8">
        <v>170.21299999999999</v>
      </c>
      <c r="N8">
        <f t="shared" si="6"/>
        <v>6.25</v>
      </c>
      <c r="O8">
        <v>159.93799999999999</v>
      </c>
      <c r="P8">
        <f t="shared" si="7"/>
        <v>9.6153846153846168</v>
      </c>
      <c r="Q8">
        <v>191.261</v>
      </c>
      <c r="R8">
        <f t="shared" si="8"/>
        <v>13.157894736842108</v>
      </c>
      <c r="S8">
        <v>195.958</v>
      </c>
      <c r="T8">
        <f t="shared" si="9"/>
        <v>10.638297872340427</v>
      </c>
      <c r="U8">
        <v>174.15199999999999</v>
      </c>
      <c r="V8">
        <f t="shared" si="10"/>
        <v>11.363636363636365</v>
      </c>
      <c r="W8">
        <v>172.887</v>
      </c>
      <c r="X8">
        <f t="shared" si="11"/>
        <v>9.6153846153846168</v>
      </c>
      <c r="Y8">
        <v>158.804</v>
      </c>
      <c r="Z8">
        <f t="shared" si="12"/>
        <v>10.416666666666668</v>
      </c>
      <c r="AA8">
        <v>167</v>
      </c>
      <c r="AB8">
        <f t="shared" si="13"/>
        <v>10.869565217391305</v>
      </c>
      <c r="AC8">
        <v>191.667</v>
      </c>
      <c r="AD8">
        <f t="shared" si="14"/>
        <v>6.8493150684931514</v>
      </c>
      <c r="AE8">
        <v>163.94900000000001</v>
      </c>
      <c r="AF8">
        <f t="shared" si="15"/>
        <v>10.204081632653063</v>
      </c>
      <c r="AG8">
        <v>148.17699999999999</v>
      </c>
      <c r="AH8">
        <f t="shared" si="16"/>
        <v>14.705882352941178</v>
      </c>
      <c r="AI8">
        <v>215.316</v>
      </c>
      <c r="AJ8">
        <f t="shared" si="17"/>
        <v>13.888888888888889</v>
      </c>
      <c r="AK8">
        <v>223.69200000000001</v>
      </c>
      <c r="AL8">
        <f t="shared" si="18"/>
        <v>5.7471264367816097</v>
      </c>
      <c r="AM8">
        <v>156.702</v>
      </c>
      <c r="AN8">
        <f t="shared" si="19"/>
        <v>13.888888888888889</v>
      </c>
      <c r="AO8">
        <v>188.428</v>
      </c>
      <c r="AP8">
        <f t="shared" si="20"/>
        <v>13.157894736842108</v>
      </c>
      <c r="AQ8">
        <v>183.78100000000001</v>
      </c>
      <c r="AR8">
        <f t="shared" si="21"/>
        <v>11.363636363636365</v>
      </c>
      <c r="AS8">
        <v>190.26900000000001</v>
      </c>
      <c r="AT8">
        <f t="shared" si="22"/>
        <v>12.195121951219514</v>
      </c>
      <c r="AU8">
        <v>169.03700000000001</v>
      </c>
      <c r="AV8">
        <f t="shared" si="23"/>
        <v>9.433962264150944</v>
      </c>
      <c r="AW8">
        <v>171.827</v>
      </c>
      <c r="AX8">
        <f t="shared" si="23"/>
        <v>9.433962264150944</v>
      </c>
      <c r="AY8">
        <v>180.06</v>
      </c>
      <c r="AZ8">
        <f t="shared" si="24"/>
        <v>8.4745762711864412</v>
      </c>
      <c r="BA8">
        <v>167.16800000000001</v>
      </c>
      <c r="BB8">
        <f t="shared" si="25"/>
        <v>11.904761904761905</v>
      </c>
      <c r="BC8">
        <v>168</v>
      </c>
      <c r="BD8">
        <f t="shared" si="26"/>
        <v>10.869565217391305</v>
      </c>
      <c r="BE8">
        <v>204.35</v>
      </c>
      <c r="BF8">
        <f t="shared" si="27"/>
        <v>10.416666666666668</v>
      </c>
      <c r="BG8">
        <v>186.983</v>
      </c>
      <c r="BH8">
        <f t="shared" si="28"/>
        <v>9.433962264150944</v>
      </c>
      <c r="BI8">
        <v>178.57400000000001</v>
      </c>
      <c r="BJ8">
        <f t="shared" si="29"/>
        <v>8.1967213114754109</v>
      </c>
      <c r="BK8">
        <v>174.708</v>
      </c>
      <c r="BL8">
        <f t="shared" si="30"/>
        <v>11.904761904761905</v>
      </c>
      <c r="BM8">
        <v>167.548</v>
      </c>
      <c r="BN8">
        <f t="shared" si="31"/>
        <v>13.157894736842108</v>
      </c>
      <c r="BO8">
        <v>177.93799999999999</v>
      </c>
      <c r="BP8">
        <f t="shared" si="32"/>
        <v>10.638297872340427</v>
      </c>
      <c r="BQ8">
        <v>184</v>
      </c>
      <c r="BR8">
        <f t="shared" si="33"/>
        <v>14.285714285714288</v>
      </c>
      <c r="BS8">
        <v>174.76599999999999</v>
      </c>
      <c r="BT8">
        <f t="shared" si="34"/>
        <v>13.157894736842108</v>
      </c>
      <c r="BU8">
        <v>169.11500000000001</v>
      </c>
      <c r="BV8">
        <f t="shared" si="35"/>
        <v>9.433962264150944</v>
      </c>
      <c r="BW8">
        <v>165.24100000000001</v>
      </c>
      <c r="BX8">
        <f t="shared" si="36"/>
        <v>10.416666666666668</v>
      </c>
      <c r="BY8">
        <v>179.90600000000001</v>
      </c>
      <c r="BZ8">
        <f t="shared" si="37"/>
        <v>10.869565217391305</v>
      </c>
      <c r="CA8">
        <v>154</v>
      </c>
      <c r="CB8">
        <f t="shared" si="38"/>
        <v>11.904761904761905</v>
      </c>
      <c r="CC8">
        <v>306.08800000000002</v>
      </c>
    </row>
    <row r="9" spans="1:81" x14ac:dyDescent="0.65">
      <c r="A9">
        <v>0.66</v>
      </c>
      <c r="B9">
        <f t="shared" si="0"/>
        <v>12.000000000000002</v>
      </c>
      <c r="C9">
        <v>181.98500000000001</v>
      </c>
      <c r="D9">
        <f t="shared" si="1"/>
        <v>10.90909090909091</v>
      </c>
      <c r="E9">
        <v>205.48400000000001</v>
      </c>
      <c r="F9">
        <f t="shared" si="2"/>
        <v>11.538461538461538</v>
      </c>
      <c r="G9">
        <v>176.19499999999999</v>
      </c>
      <c r="H9">
        <f t="shared" si="3"/>
        <v>14.634146341463417</v>
      </c>
      <c r="I9">
        <v>188.077</v>
      </c>
      <c r="J9">
        <f t="shared" si="4"/>
        <v>13.333333333333334</v>
      </c>
      <c r="K9">
        <v>177.71299999999999</v>
      </c>
      <c r="L9">
        <f t="shared" si="5"/>
        <v>13.953488372093023</v>
      </c>
      <c r="M9">
        <v>170.81100000000001</v>
      </c>
      <c r="N9">
        <f t="shared" si="6"/>
        <v>7.5</v>
      </c>
      <c r="O9">
        <v>160.393</v>
      </c>
      <c r="P9">
        <f t="shared" si="7"/>
        <v>11.538461538461538</v>
      </c>
      <c r="Q9">
        <v>189.732</v>
      </c>
      <c r="R9">
        <f t="shared" si="8"/>
        <v>15.789473684210527</v>
      </c>
      <c r="S9">
        <v>191.40100000000001</v>
      </c>
      <c r="T9">
        <f t="shared" si="9"/>
        <v>12.765957446808512</v>
      </c>
      <c r="U9">
        <v>168.87700000000001</v>
      </c>
      <c r="V9">
        <f t="shared" si="10"/>
        <v>13.636363636363638</v>
      </c>
      <c r="W9">
        <v>171.71600000000001</v>
      </c>
      <c r="X9">
        <f t="shared" si="11"/>
        <v>11.538461538461538</v>
      </c>
      <c r="Y9">
        <v>160.167</v>
      </c>
      <c r="Z9">
        <f t="shared" si="12"/>
        <v>12.5</v>
      </c>
      <c r="AA9">
        <v>176</v>
      </c>
      <c r="AB9">
        <f t="shared" si="13"/>
        <v>13.043478260869568</v>
      </c>
      <c r="AC9">
        <v>194.89</v>
      </c>
      <c r="AD9">
        <f t="shared" si="14"/>
        <v>8.2191780821917817</v>
      </c>
      <c r="AE9">
        <v>162.22800000000001</v>
      </c>
      <c r="AF9">
        <f t="shared" si="15"/>
        <v>12.244897959183675</v>
      </c>
      <c r="AG9">
        <v>158.983</v>
      </c>
      <c r="AH9">
        <f t="shared" si="16"/>
        <v>17.647058823529413</v>
      </c>
      <c r="AI9">
        <v>241.40700000000001</v>
      </c>
      <c r="AJ9">
        <f t="shared" si="17"/>
        <v>16.666666666666668</v>
      </c>
      <c r="AK9">
        <v>233.18600000000001</v>
      </c>
      <c r="AL9">
        <f t="shared" si="18"/>
        <v>6.8965517241379306</v>
      </c>
      <c r="AM9">
        <v>160.01599999999999</v>
      </c>
      <c r="AN9">
        <f t="shared" si="19"/>
        <v>16.666666666666668</v>
      </c>
      <c r="AO9">
        <v>200.30600000000001</v>
      </c>
      <c r="AP9">
        <f t="shared" si="20"/>
        <v>15.789473684210527</v>
      </c>
      <c r="AQ9">
        <v>182.917</v>
      </c>
      <c r="AR9">
        <f t="shared" si="21"/>
        <v>13.636363636363638</v>
      </c>
      <c r="AS9">
        <v>184.04</v>
      </c>
      <c r="AT9">
        <f t="shared" si="22"/>
        <v>14.634146341463417</v>
      </c>
      <c r="AU9">
        <v>181.54400000000001</v>
      </c>
      <c r="AV9">
        <f t="shared" si="23"/>
        <v>11.320754716981133</v>
      </c>
      <c r="AW9">
        <v>174.77699999999999</v>
      </c>
      <c r="AX9">
        <f t="shared" si="23"/>
        <v>11.320754716981133</v>
      </c>
      <c r="AY9">
        <v>177.22300000000001</v>
      </c>
      <c r="AZ9">
        <f t="shared" si="24"/>
        <v>10.16949152542373</v>
      </c>
      <c r="BA9">
        <v>163.80799999999999</v>
      </c>
      <c r="BB9">
        <f t="shared" si="25"/>
        <v>14.285714285714285</v>
      </c>
      <c r="BC9">
        <v>185</v>
      </c>
      <c r="BD9">
        <f t="shared" si="26"/>
        <v>13.043478260869568</v>
      </c>
      <c r="BE9">
        <v>231.60300000000001</v>
      </c>
      <c r="BF9">
        <f t="shared" si="27"/>
        <v>12.5</v>
      </c>
      <c r="BG9">
        <v>180.03399999999999</v>
      </c>
      <c r="BH9">
        <f t="shared" si="28"/>
        <v>11.320754716981133</v>
      </c>
      <c r="BI9">
        <v>179.327</v>
      </c>
      <c r="BJ9">
        <f t="shared" si="29"/>
        <v>9.8360655737704938</v>
      </c>
      <c r="BK9">
        <v>168.98500000000001</v>
      </c>
      <c r="BL9">
        <f t="shared" si="30"/>
        <v>14.285714285714285</v>
      </c>
      <c r="BM9">
        <v>167.45</v>
      </c>
      <c r="BN9">
        <f t="shared" si="31"/>
        <v>15.789473684210527</v>
      </c>
      <c r="BO9">
        <v>189.583</v>
      </c>
      <c r="BP9">
        <f t="shared" si="32"/>
        <v>12.765957446808512</v>
      </c>
      <c r="BQ9">
        <v>182.36</v>
      </c>
      <c r="BR9">
        <f t="shared" si="33"/>
        <v>17.142857142857142</v>
      </c>
      <c r="BS9">
        <v>178.40299999999999</v>
      </c>
      <c r="BT9">
        <f t="shared" si="34"/>
        <v>15.789473684210527</v>
      </c>
      <c r="BU9">
        <v>176.64599999999999</v>
      </c>
      <c r="BV9">
        <f t="shared" si="35"/>
        <v>11.320754716981133</v>
      </c>
      <c r="BW9">
        <v>164.33600000000001</v>
      </c>
      <c r="BX9">
        <f t="shared" si="36"/>
        <v>12.5</v>
      </c>
      <c r="BY9">
        <v>179.589</v>
      </c>
      <c r="BZ9">
        <f t="shared" si="37"/>
        <v>13.043478260869568</v>
      </c>
      <c r="CA9">
        <v>165.99100000000001</v>
      </c>
      <c r="CB9">
        <f t="shared" si="38"/>
        <v>14.285714285714285</v>
      </c>
      <c r="CC9">
        <v>296.791</v>
      </c>
    </row>
    <row r="10" spans="1:81" x14ac:dyDescent="0.65">
      <c r="A10">
        <v>0.77</v>
      </c>
      <c r="B10">
        <f t="shared" si="0"/>
        <v>14.000000000000002</v>
      </c>
      <c r="C10">
        <v>184.27799999999999</v>
      </c>
      <c r="D10">
        <f t="shared" si="1"/>
        <v>12.727272727272728</v>
      </c>
      <c r="E10">
        <v>203.227</v>
      </c>
      <c r="F10">
        <f t="shared" si="2"/>
        <v>13.461538461538463</v>
      </c>
      <c r="G10">
        <v>173.38499999999999</v>
      </c>
      <c r="H10">
        <f t="shared" si="3"/>
        <v>17.073170731707318</v>
      </c>
      <c r="I10">
        <v>180.20400000000001</v>
      </c>
      <c r="J10">
        <f t="shared" si="4"/>
        <v>15.555555555555555</v>
      </c>
      <c r="K10">
        <v>183.83199999999999</v>
      </c>
      <c r="L10">
        <f t="shared" si="5"/>
        <v>16.279069767441857</v>
      </c>
      <c r="M10">
        <v>172.71799999999999</v>
      </c>
      <c r="N10">
        <f t="shared" si="6"/>
        <v>8.75</v>
      </c>
      <c r="O10">
        <v>154.84700000000001</v>
      </c>
      <c r="P10">
        <f t="shared" si="7"/>
        <v>13.461538461538463</v>
      </c>
      <c r="Q10">
        <v>183.738</v>
      </c>
      <c r="R10">
        <f t="shared" si="8"/>
        <v>18.421052631578949</v>
      </c>
      <c r="S10">
        <v>195.29900000000001</v>
      </c>
      <c r="T10">
        <f t="shared" si="9"/>
        <v>14.893617021276595</v>
      </c>
      <c r="U10">
        <v>177.011</v>
      </c>
      <c r="V10">
        <f t="shared" si="10"/>
        <v>15.909090909090908</v>
      </c>
      <c r="W10">
        <v>178.76599999999999</v>
      </c>
      <c r="X10">
        <f t="shared" si="11"/>
        <v>13.461538461538463</v>
      </c>
      <c r="Y10">
        <v>167.03399999999999</v>
      </c>
      <c r="Z10">
        <f t="shared" si="12"/>
        <v>14.583333333333334</v>
      </c>
      <c r="AA10">
        <v>161</v>
      </c>
      <c r="AB10">
        <f t="shared" si="13"/>
        <v>15.217391304347828</v>
      </c>
      <c r="AC10">
        <v>181.53700000000001</v>
      </c>
      <c r="AD10">
        <f t="shared" si="14"/>
        <v>9.589041095890412</v>
      </c>
      <c r="AE10">
        <v>161.76599999999999</v>
      </c>
      <c r="AF10">
        <f t="shared" si="15"/>
        <v>14.285714285714288</v>
      </c>
      <c r="AG10">
        <v>154.51400000000001</v>
      </c>
      <c r="AH10">
        <f t="shared" si="16"/>
        <v>20.588235294117645</v>
      </c>
      <c r="AI10">
        <v>254.16200000000001</v>
      </c>
      <c r="AJ10">
        <f t="shared" si="17"/>
        <v>19.444444444444446</v>
      </c>
      <c r="AK10">
        <v>249.58600000000001</v>
      </c>
      <c r="AL10">
        <f t="shared" si="18"/>
        <v>8.0459770114942533</v>
      </c>
      <c r="AM10">
        <v>156.80000000000001</v>
      </c>
      <c r="AN10">
        <f t="shared" si="19"/>
        <v>19.444444444444446</v>
      </c>
      <c r="AO10">
        <v>193.79499999999999</v>
      </c>
      <c r="AP10">
        <f t="shared" si="20"/>
        <v>18.421052631578949</v>
      </c>
      <c r="AQ10">
        <v>190.46700000000001</v>
      </c>
      <c r="AR10">
        <f t="shared" si="21"/>
        <v>15.909090909090908</v>
      </c>
      <c r="AS10">
        <v>196.75399999999999</v>
      </c>
      <c r="AT10">
        <f t="shared" si="22"/>
        <v>17.073170731707318</v>
      </c>
      <c r="AU10">
        <v>178.94399999999999</v>
      </c>
      <c r="AV10">
        <f t="shared" si="23"/>
        <v>13.20754716981132</v>
      </c>
      <c r="AW10">
        <v>179.172</v>
      </c>
      <c r="AX10">
        <f t="shared" si="23"/>
        <v>13.20754716981132</v>
      </c>
      <c r="AY10">
        <v>179.63900000000001</v>
      </c>
      <c r="AZ10">
        <f t="shared" si="24"/>
        <v>11.864406779661017</v>
      </c>
      <c r="BA10">
        <v>154.05600000000001</v>
      </c>
      <c r="BB10">
        <f t="shared" si="25"/>
        <v>16.666666666666664</v>
      </c>
      <c r="BC10">
        <v>184.23</v>
      </c>
      <c r="BD10">
        <f t="shared" si="26"/>
        <v>15.217391304347828</v>
      </c>
      <c r="BE10">
        <v>241.74799999999999</v>
      </c>
      <c r="BF10">
        <f t="shared" si="27"/>
        <v>14.583333333333334</v>
      </c>
      <c r="BG10">
        <v>176.17699999999999</v>
      </c>
      <c r="BH10">
        <f t="shared" si="28"/>
        <v>13.20754716981132</v>
      </c>
      <c r="BI10">
        <v>171.21100000000001</v>
      </c>
      <c r="BJ10">
        <f t="shared" si="29"/>
        <v>11.475409836065573</v>
      </c>
      <c r="BK10">
        <v>173.499</v>
      </c>
      <c r="BL10">
        <f t="shared" si="30"/>
        <v>16.666666666666664</v>
      </c>
      <c r="BM10">
        <v>166.15600000000001</v>
      </c>
      <c r="BN10">
        <f t="shared" si="31"/>
        <v>18.421052631578949</v>
      </c>
      <c r="BO10">
        <v>187.90199999999999</v>
      </c>
      <c r="BP10">
        <f t="shared" si="32"/>
        <v>14.893617021276595</v>
      </c>
      <c r="BQ10">
        <v>178.28</v>
      </c>
      <c r="BR10">
        <f t="shared" si="33"/>
        <v>20</v>
      </c>
      <c r="BS10">
        <v>174.11699999999999</v>
      </c>
      <c r="BT10">
        <f t="shared" si="34"/>
        <v>18.421052631578949</v>
      </c>
      <c r="BU10">
        <v>183.35</v>
      </c>
      <c r="BV10">
        <f t="shared" si="35"/>
        <v>13.20754716981132</v>
      </c>
      <c r="BW10">
        <v>161.81299999999999</v>
      </c>
      <c r="BX10">
        <f t="shared" si="36"/>
        <v>14.583333333333334</v>
      </c>
      <c r="BY10">
        <v>181.52</v>
      </c>
      <c r="BZ10">
        <f t="shared" si="37"/>
        <v>15.217391304347828</v>
      </c>
      <c r="CA10">
        <v>172.47900000000001</v>
      </c>
      <c r="CB10">
        <f t="shared" si="38"/>
        <v>16.666666666666664</v>
      </c>
      <c r="CC10">
        <v>297.74900000000002</v>
      </c>
    </row>
    <row r="11" spans="1:81" x14ac:dyDescent="0.65">
      <c r="A11">
        <v>0.88</v>
      </c>
      <c r="B11">
        <f t="shared" si="0"/>
        <v>16</v>
      </c>
      <c r="C11">
        <v>195.30500000000001</v>
      </c>
      <c r="D11">
        <f t="shared" si="1"/>
        <v>14.545454545454545</v>
      </c>
      <c r="E11">
        <v>206.65700000000001</v>
      </c>
      <c r="F11">
        <f t="shared" si="2"/>
        <v>15.384615384615385</v>
      </c>
      <c r="G11">
        <v>178.066</v>
      </c>
      <c r="H11">
        <f t="shared" si="3"/>
        <v>19.512195121951219</v>
      </c>
      <c r="I11">
        <v>182.315</v>
      </c>
      <c r="J11">
        <f t="shared" si="4"/>
        <v>17.777777777777779</v>
      </c>
      <c r="K11">
        <v>179.17699999999999</v>
      </c>
      <c r="L11">
        <f t="shared" si="5"/>
        <v>18.604651162790699</v>
      </c>
      <c r="M11">
        <v>182.07</v>
      </c>
      <c r="N11">
        <f t="shared" si="6"/>
        <v>10</v>
      </c>
      <c r="O11">
        <v>158.327</v>
      </c>
      <c r="P11">
        <f t="shared" si="7"/>
        <v>15.384615384615385</v>
      </c>
      <c r="Q11">
        <v>193.447</v>
      </c>
      <c r="R11">
        <f t="shared" si="8"/>
        <v>21.05263157894737</v>
      </c>
      <c r="S11">
        <v>192.25800000000001</v>
      </c>
      <c r="T11">
        <f t="shared" si="9"/>
        <v>17.021276595744681</v>
      </c>
      <c r="U11">
        <v>174.78800000000001</v>
      </c>
      <c r="V11">
        <f t="shared" si="10"/>
        <v>18.181818181818183</v>
      </c>
      <c r="W11">
        <v>177.66900000000001</v>
      </c>
      <c r="X11">
        <f t="shared" si="11"/>
        <v>15.384615384615385</v>
      </c>
      <c r="Y11">
        <v>167.72</v>
      </c>
      <c r="Z11">
        <f t="shared" si="12"/>
        <v>16.666666666666664</v>
      </c>
      <c r="AA11">
        <v>164</v>
      </c>
      <c r="AB11">
        <f t="shared" si="13"/>
        <v>17.39130434782609</v>
      </c>
      <c r="AC11">
        <v>195.72</v>
      </c>
      <c r="AD11">
        <f t="shared" si="14"/>
        <v>10.958904109589042</v>
      </c>
      <c r="AE11">
        <v>154.98099999999999</v>
      </c>
      <c r="AF11">
        <f t="shared" si="15"/>
        <v>16.326530612244898</v>
      </c>
      <c r="AG11">
        <v>159.45699999999999</v>
      </c>
      <c r="AH11">
        <f t="shared" si="16"/>
        <v>23.52941176470588</v>
      </c>
      <c r="AI11">
        <v>253.798</v>
      </c>
      <c r="AJ11">
        <f t="shared" si="17"/>
        <v>22.222222222222225</v>
      </c>
      <c r="AK11">
        <v>262.47500000000002</v>
      </c>
      <c r="AL11">
        <f t="shared" si="18"/>
        <v>9.1954022988505741</v>
      </c>
      <c r="AM11">
        <v>153.50899999999999</v>
      </c>
      <c r="AN11">
        <f t="shared" si="19"/>
        <v>22.222222222222225</v>
      </c>
      <c r="AO11">
        <v>198.31800000000001</v>
      </c>
      <c r="AP11">
        <f t="shared" si="20"/>
        <v>21.05263157894737</v>
      </c>
      <c r="AQ11">
        <v>189.542</v>
      </c>
      <c r="AR11">
        <f t="shared" si="21"/>
        <v>18.181818181818183</v>
      </c>
      <c r="AS11">
        <v>191.49799999999999</v>
      </c>
      <c r="AT11">
        <f t="shared" si="22"/>
        <v>19.512195121951219</v>
      </c>
      <c r="AU11">
        <v>176.18799999999999</v>
      </c>
      <c r="AV11">
        <f t="shared" si="23"/>
        <v>15.09433962264151</v>
      </c>
      <c r="AW11">
        <v>176.22499999999999</v>
      </c>
      <c r="AX11">
        <f t="shared" si="23"/>
        <v>15.09433962264151</v>
      </c>
      <c r="AY11">
        <v>170.7</v>
      </c>
      <c r="AZ11">
        <f t="shared" si="24"/>
        <v>13.559322033898304</v>
      </c>
      <c r="BA11">
        <v>163.98500000000001</v>
      </c>
      <c r="BB11">
        <f t="shared" si="25"/>
        <v>19.047619047619047</v>
      </c>
      <c r="BC11">
        <v>182.12100000000001</v>
      </c>
      <c r="BD11">
        <f t="shared" si="26"/>
        <v>17.39130434782609</v>
      </c>
      <c r="BE11">
        <v>220.81700000000001</v>
      </c>
      <c r="BF11">
        <f t="shared" si="27"/>
        <v>16.666666666666664</v>
      </c>
      <c r="BG11">
        <v>181.001</v>
      </c>
      <c r="BH11">
        <f t="shared" si="28"/>
        <v>15.09433962264151</v>
      </c>
      <c r="BI11">
        <v>171.309</v>
      </c>
      <c r="BJ11">
        <f t="shared" si="29"/>
        <v>13.114754098360656</v>
      </c>
      <c r="BK11">
        <v>179.36699999999999</v>
      </c>
      <c r="BL11">
        <f t="shared" si="30"/>
        <v>19.047619047619047</v>
      </c>
      <c r="BM11">
        <v>170.28</v>
      </c>
      <c r="BN11">
        <f t="shared" si="31"/>
        <v>21.05263157894737</v>
      </c>
      <c r="BO11">
        <v>174.988</v>
      </c>
      <c r="BP11">
        <f t="shared" si="32"/>
        <v>17.021276595744681</v>
      </c>
      <c r="BQ11">
        <v>178.56</v>
      </c>
      <c r="BR11">
        <f t="shared" si="33"/>
        <v>22.857142857142858</v>
      </c>
      <c r="BS11">
        <v>172.197</v>
      </c>
      <c r="BT11">
        <f t="shared" si="34"/>
        <v>21.05263157894737</v>
      </c>
      <c r="BU11">
        <v>173.19499999999999</v>
      </c>
      <c r="BV11">
        <f t="shared" si="35"/>
        <v>15.09433962264151</v>
      </c>
      <c r="BW11">
        <v>162.953</v>
      </c>
      <c r="BX11">
        <f t="shared" si="36"/>
        <v>16.666666666666664</v>
      </c>
      <c r="BY11">
        <v>163.96199999999999</v>
      </c>
      <c r="BZ11">
        <f t="shared" si="37"/>
        <v>17.39130434782609</v>
      </c>
      <c r="CA11">
        <v>161.19800000000001</v>
      </c>
      <c r="CB11">
        <f t="shared" si="38"/>
        <v>19.047619047619047</v>
      </c>
      <c r="CC11">
        <v>300.18400000000003</v>
      </c>
    </row>
    <row r="12" spans="1:81" x14ac:dyDescent="0.65">
      <c r="A12">
        <v>0.99</v>
      </c>
      <c r="B12">
        <f t="shared" si="0"/>
        <v>18</v>
      </c>
      <c r="C12">
        <v>180.32900000000001</v>
      </c>
      <c r="D12">
        <f t="shared" si="1"/>
        <v>16.363636363636363</v>
      </c>
      <c r="E12">
        <v>210.809</v>
      </c>
      <c r="F12">
        <f t="shared" si="2"/>
        <v>17.307692307692307</v>
      </c>
      <c r="G12">
        <v>181.959</v>
      </c>
      <c r="H12">
        <f t="shared" si="3"/>
        <v>21.951219512195124</v>
      </c>
      <c r="I12">
        <v>181.97</v>
      </c>
      <c r="J12">
        <f t="shared" si="4"/>
        <v>20</v>
      </c>
      <c r="K12">
        <v>178.72200000000001</v>
      </c>
      <c r="L12">
        <f t="shared" si="5"/>
        <v>20.930232558139533</v>
      </c>
      <c r="M12">
        <v>174.43299999999999</v>
      </c>
      <c r="N12">
        <f t="shared" si="6"/>
        <v>11.249999999999998</v>
      </c>
      <c r="O12">
        <v>154.21899999999999</v>
      </c>
      <c r="P12">
        <f t="shared" si="7"/>
        <v>17.307692307692307</v>
      </c>
      <c r="Q12">
        <v>177.411</v>
      </c>
      <c r="R12">
        <f t="shared" si="8"/>
        <v>23.684210526315791</v>
      </c>
      <c r="S12">
        <v>200.679</v>
      </c>
      <c r="T12">
        <f t="shared" si="9"/>
        <v>19.148936170212767</v>
      </c>
      <c r="U12">
        <v>182.46299999999999</v>
      </c>
      <c r="V12">
        <f t="shared" si="10"/>
        <v>20.454545454545457</v>
      </c>
      <c r="W12">
        <v>180.29</v>
      </c>
      <c r="X12">
        <f t="shared" si="11"/>
        <v>17.307692307692307</v>
      </c>
      <c r="Y12">
        <v>165.71700000000001</v>
      </c>
      <c r="Z12">
        <f t="shared" si="12"/>
        <v>18.75</v>
      </c>
      <c r="AA12">
        <v>163</v>
      </c>
      <c r="AB12">
        <f t="shared" si="13"/>
        <v>19.565217391304348</v>
      </c>
      <c r="AC12">
        <v>180.15299999999999</v>
      </c>
      <c r="AD12">
        <f t="shared" si="14"/>
        <v>12.328767123287673</v>
      </c>
      <c r="AE12">
        <v>161.727</v>
      </c>
      <c r="AF12">
        <f t="shared" si="15"/>
        <v>18.367346938775512</v>
      </c>
      <c r="AG12">
        <v>154.31</v>
      </c>
      <c r="AH12">
        <f t="shared" si="16"/>
        <v>26.47058823529412</v>
      </c>
      <c r="AI12">
        <v>256.45100000000002</v>
      </c>
      <c r="AJ12">
        <f t="shared" si="17"/>
        <v>25</v>
      </c>
      <c r="AK12">
        <v>264.70699999999999</v>
      </c>
      <c r="AL12">
        <f t="shared" si="18"/>
        <v>10.344827586206897</v>
      </c>
      <c r="AM12">
        <v>155.13399999999999</v>
      </c>
      <c r="AN12">
        <f t="shared" si="19"/>
        <v>25</v>
      </c>
      <c r="AO12">
        <v>203.48400000000001</v>
      </c>
      <c r="AP12">
        <f t="shared" si="20"/>
        <v>23.684210526315791</v>
      </c>
      <c r="AQ12">
        <v>188.97900000000001</v>
      </c>
      <c r="AR12">
        <f t="shared" si="21"/>
        <v>20.454545454545457</v>
      </c>
      <c r="AS12">
        <v>189.88499999999999</v>
      </c>
      <c r="AT12">
        <f t="shared" si="22"/>
        <v>21.951219512195124</v>
      </c>
      <c r="AU12">
        <v>175.37</v>
      </c>
      <c r="AV12">
        <f t="shared" si="23"/>
        <v>16.981132075471699</v>
      </c>
      <c r="AW12">
        <v>173.012</v>
      </c>
      <c r="AX12">
        <f t="shared" si="23"/>
        <v>16.981132075471699</v>
      </c>
      <c r="AY12">
        <v>180.23</v>
      </c>
      <c r="AZ12">
        <f t="shared" si="24"/>
        <v>15.254237288135592</v>
      </c>
      <c r="BA12">
        <v>171.083</v>
      </c>
      <c r="BB12">
        <f t="shared" si="25"/>
        <v>21.428571428571427</v>
      </c>
      <c r="BC12">
        <v>183.63200000000001</v>
      </c>
      <c r="BD12">
        <f t="shared" si="26"/>
        <v>19.565217391304348</v>
      </c>
      <c r="BE12">
        <v>191.63399999999999</v>
      </c>
      <c r="BF12">
        <f t="shared" si="27"/>
        <v>18.75</v>
      </c>
      <c r="BG12">
        <v>176.14099999999999</v>
      </c>
      <c r="BH12">
        <f t="shared" si="28"/>
        <v>16.981132075471699</v>
      </c>
      <c r="BI12">
        <v>177.245</v>
      </c>
      <c r="BJ12">
        <f t="shared" si="29"/>
        <v>14.754098360655737</v>
      </c>
      <c r="BK12">
        <v>171.16499999999999</v>
      </c>
      <c r="BL12">
        <f t="shared" si="30"/>
        <v>21.428571428571427</v>
      </c>
      <c r="BM12">
        <v>170.67699999999999</v>
      </c>
      <c r="BN12">
        <f t="shared" si="31"/>
        <v>23.684210526315791</v>
      </c>
      <c r="BO12">
        <v>184.999</v>
      </c>
      <c r="BP12">
        <f t="shared" si="32"/>
        <v>19.148936170212767</v>
      </c>
      <c r="BQ12">
        <v>181.96</v>
      </c>
      <c r="BR12">
        <f t="shared" si="33"/>
        <v>25.714285714285712</v>
      </c>
      <c r="BS12">
        <v>166.97300000000001</v>
      </c>
      <c r="BT12">
        <f t="shared" si="34"/>
        <v>23.684210526315791</v>
      </c>
      <c r="BU12">
        <v>176.25899999999999</v>
      </c>
      <c r="BV12">
        <f t="shared" si="35"/>
        <v>16.981132075471699</v>
      </c>
      <c r="BW12">
        <v>163.85</v>
      </c>
      <c r="BX12">
        <f t="shared" si="36"/>
        <v>18.75</v>
      </c>
      <c r="BY12">
        <v>163.78299999999999</v>
      </c>
      <c r="BZ12">
        <f t="shared" si="37"/>
        <v>19.565217391304348</v>
      </c>
      <c r="CA12">
        <v>159.54400000000001</v>
      </c>
      <c r="CB12">
        <f t="shared" si="38"/>
        <v>21.428571428571427</v>
      </c>
      <c r="CC12">
        <v>298.65800000000002</v>
      </c>
    </row>
    <row r="13" spans="1:81" x14ac:dyDescent="0.65">
      <c r="A13">
        <v>1.1000000000000001</v>
      </c>
      <c r="B13">
        <f t="shared" si="0"/>
        <v>20</v>
      </c>
      <c r="C13">
        <v>184.928</v>
      </c>
      <c r="D13">
        <f t="shared" si="1"/>
        <v>18.181818181818183</v>
      </c>
      <c r="E13">
        <v>207.11</v>
      </c>
      <c r="F13">
        <f t="shared" si="2"/>
        <v>19.230769230769234</v>
      </c>
      <c r="G13">
        <v>178.31899999999999</v>
      </c>
      <c r="H13">
        <f t="shared" si="3"/>
        <v>24.390243902439028</v>
      </c>
      <c r="I13">
        <v>173.68299999999999</v>
      </c>
      <c r="J13">
        <f t="shared" si="4"/>
        <v>22.222222222222225</v>
      </c>
      <c r="K13">
        <v>189.63499999999999</v>
      </c>
      <c r="L13">
        <f t="shared" si="5"/>
        <v>23.255813953488371</v>
      </c>
      <c r="M13">
        <v>168.09700000000001</v>
      </c>
      <c r="N13">
        <f t="shared" si="6"/>
        <v>12.5</v>
      </c>
      <c r="O13">
        <v>154.90600000000001</v>
      </c>
      <c r="P13">
        <f t="shared" si="7"/>
        <v>19.230769230769234</v>
      </c>
      <c r="Q13">
        <v>177.577</v>
      </c>
      <c r="R13">
        <f t="shared" si="8"/>
        <v>26.315789473684216</v>
      </c>
      <c r="S13">
        <v>209.73</v>
      </c>
      <c r="T13">
        <f t="shared" si="9"/>
        <v>21.276595744680854</v>
      </c>
      <c r="U13">
        <v>177.893</v>
      </c>
      <c r="V13">
        <f t="shared" si="10"/>
        <v>22.72727272727273</v>
      </c>
      <c r="W13">
        <v>185.19</v>
      </c>
      <c r="X13">
        <f t="shared" si="11"/>
        <v>19.230769230769234</v>
      </c>
      <c r="Y13">
        <v>162.86799999999999</v>
      </c>
      <c r="Z13">
        <f t="shared" si="12"/>
        <v>20.833333333333336</v>
      </c>
      <c r="AA13">
        <v>171.62700000000001</v>
      </c>
      <c r="AB13">
        <f t="shared" si="13"/>
        <v>21.739130434782609</v>
      </c>
      <c r="AC13">
        <v>206.48099999999999</v>
      </c>
      <c r="AD13">
        <f t="shared" si="14"/>
        <v>13.698630136986303</v>
      </c>
      <c r="AE13">
        <v>172.29300000000001</v>
      </c>
      <c r="AF13">
        <f t="shared" si="15"/>
        <v>20.408163265306126</v>
      </c>
      <c r="AG13">
        <v>159.88499999999999</v>
      </c>
      <c r="AH13">
        <f t="shared" si="16"/>
        <v>29.411764705882355</v>
      </c>
      <c r="AI13">
        <v>239.00200000000001</v>
      </c>
      <c r="AJ13">
        <f t="shared" si="17"/>
        <v>27.777777777777779</v>
      </c>
      <c r="AK13">
        <v>275.81099999999998</v>
      </c>
      <c r="AL13">
        <f t="shared" si="18"/>
        <v>11.494252873563219</v>
      </c>
      <c r="AM13">
        <v>154.17599999999999</v>
      </c>
      <c r="AN13">
        <f t="shared" si="19"/>
        <v>27.777777777777779</v>
      </c>
      <c r="AO13">
        <v>215.786</v>
      </c>
      <c r="AP13">
        <f t="shared" si="20"/>
        <v>26.315789473684216</v>
      </c>
      <c r="AQ13">
        <v>204.11799999999999</v>
      </c>
      <c r="AR13">
        <f t="shared" si="21"/>
        <v>22.72727272727273</v>
      </c>
      <c r="AS13">
        <v>191.67599999999999</v>
      </c>
      <c r="AT13">
        <f t="shared" si="22"/>
        <v>24.390243902439028</v>
      </c>
      <c r="AU13">
        <v>182.03299999999999</v>
      </c>
      <c r="AV13">
        <f t="shared" si="23"/>
        <v>18.867924528301888</v>
      </c>
      <c r="AW13">
        <v>175.17</v>
      </c>
      <c r="AX13">
        <f t="shared" si="23"/>
        <v>18.867924528301888</v>
      </c>
      <c r="AY13">
        <v>166.12</v>
      </c>
      <c r="AZ13">
        <f t="shared" si="24"/>
        <v>16.949152542372882</v>
      </c>
      <c r="BA13">
        <v>165.18199999999999</v>
      </c>
      <c r="BB13">
        <f t="shared" si="25"/>
        <v>23.80952380952381</v>
      </c>
      <c r="BC13">
        <v>195.37799999999999</v>
      </c>
      <c r="BD13">
        <f t="shared" si="26"/>
        <v>21.739130434782609</v>
      </c>
      <c r="BE13">
        <v>193.411</v>
      </c>
      <c r="BF13">
        <f t="shared" si="27"/>
        <v>20.833333333333336</v>
      </c>
      <c r="BG13">
        <v>169.74600000000001</v>
      </c>
      <c r="BH13">
        <f t="shared" si="28"/>
        <v>18.867924528301888</v>
      </c>
      <c r="BI13">
        <v>180.863</v>
      </c>
      <c r="BJ13">
        <f t="shared" si="29"/>
        <v>16.393442622950822</v>
      </c>
      <c r="BK13">
        <v>176.01499999999999</v>
      </c>
      <c r="BL13">
        <f t="shared" si="30"/>
        <v>23.80952380952381</v>
      </c>
      <c r="BM13">
        <v>174.18600000000001</v>
      </c>
      <c r="BN13">
        <f t="shared" si="31"/>
        <v>26.315789473684216</v>
      </c>
      <c r="BO13">
        <v>175.93700000000001</v>
      </c>
      <c r="BP13">
        <f t="shared" si="32"/>
        <v>21.276595744680854</v>
      </c>
      <c r="BQ13">
        <v>185</v>
      </c>
      <c r="BR13">
        <f t="shared" si="33"/>
        <v>28.571428571428577</v>
      </c>
      <c r="BS13">
        <v>168.90899999999999</v>
      </c>
      <c r="BT13">
        <f t="shared" si="34"/>
        <v>26.315789473684216</v>
      </c>
      <c r="BU13">
        <v>184.28800000000001</v>
      </c>
      <c r="BV13">
        <f t="shared" si="35"/>
        <v>18.867924528301888</v>
      </c>
      <c r="BW13">
        <v>167.72399999999999</v>
      </c>
      <c r="BX13">
        <f t="shared" si="36"/>
        <v>20.833333333333336</v>
      </c>
      <c r="BY13">
        <v>173.00700000000001</v>
      </c>
      <c r="BZ13">
        <f t="shared" si="37"/>
        <v>21.739130434782609</v>
      </c>
      <c r="CA13">
        <v>172.12</v>
      </c>
      <c r="CB13">
        <f t="shared" si="38"/>
        <v>23.80952380952381</v>
      </c>
      <c r="CC13">
        <v>290.48599999999999</v>
      </c>
    </row>
    <row r="14" spans="1:81" x14ac:dyDescent="0.65">
      <c r="A14">
        <v>1.21</v>
      </c>
      <c r="B14">
        <f t="shared" si="0"/>
        <v>22</v>
      </c>
      <c r="C14">
        <v>191.68</v>
      </c>
      <c r="D14">
        <f t="shared" si="1"/>
        <v>20</v>
      </c>
      <c r="E14">
        <v>207.19</v>
      </c>
      <c r="F14">
        <f t="shared" si="2"/>
        <v>21.153846153846153</v>
      </c>
      <c r="G14">
        <v>181.67099999999999</v>
      </c>
      <c r="H14">
        <f t="shared" si="3"/>
        <v>26.829268292682929</v>
      </c>
      <c r="I14">
        <v>169.18700000000001</v>
      </c>
      <c r="J14">
        <f t="shared" si="4"/>
        <v>24.444444444444443</v>
      </c>
      <c r="K14">
        <v>184.898</v>
      </c>
      <c r="L14">
        <f t="shared" si="5"/>
        <v>25.581395348837205</v>
      </c>
      <c r="M14">
        <v>177.999</v>
      </c>
      <c r="N14">
        <f t="shared" si="6"/>
        <v>13.749999999999998</v>
      </c>
      <c r="O14">
        <v>145.68100000000001</v>
      </c>
      <c r="P14">
        <f t="shared" si="7"/>
        <v>21.153846153846153</v>
      </c>
      <c r="Q14">
        <v>177.309</v>
      </c>
      <c r="R14">
        <f t="shared" si="8"/>
        <v>28.947368421052634</v>
      </c>
      <c r="S14">
        <v>208.76300000000001</v>
      </c>
      <c r="T14">
        <f t="shared" si="9"/>
        <v>23.404255319148938</v>
      </c>
      <c r="U14">
        <v>174.32900000000001</v>
      </c>
      <c r="V14">
        <f t="shared" si="10"/>
        <v>25</v>
      </c>
      <c r="W14">
        <v>181.983</v>
      </c>
      <c r="X14">
        <f t="shared" si="11"/>
        <v>21.153846153846153</v>
      </c>
      <c r="Y14">
        <v>156.84700000000001</v>
      </c>
      <c r="Z14">
        <f t="shared" si="12"/>
        <v>22.916666666666664</v>
      </c>
      <c r="AA14">
        <v>167.88900000000001</v>
      </c>
      <c r="AB14">
        <f t="shared" si="13"/>
        <v>23.913043478260871</v>
      </c>
      <c r="AC14">
        <v>208.36199999999999</v>
      </c>
      <c r="AD14">
        <f t="shared" si="14"/>
        <v>15.068493150684933</v>
      </c>
      <c r="AE14">
        <v>169.78899999999999</v>
      </c>
      <c r="AF14">
        <f t="shared" si="15"/>
        <v>22.448979591836736</v>
      </c>
      <c r="AG14">
        <v>155.59100000000001</v>
      </c>
      <c r="AH14">
        <f t="shared" si="16"/>
        <v>32.352941176470587</v>
      </c>
      <c r="AI14">
        <v>241.31399999999999</v>
      </c>
      <c r="AJ14">
        <f t="shared" si="17"/>
        <v>30.555555555555554</v>
      </c>
      <c r="AK14">
        <v>302.14499999999998</v>
      </c>
      <c r="AL14">
        <f t="shared" si="18"/>
        <v>12.643678160919539</v>
      </c>
      <c r="AM14">
        <v>155.03200000000001</v>
      </c>
      <c r="AN14">
        <f t="shared" si="19"/>
        <v>30.555555555555554</v>
      </c>
      <c r="AO14">
        <v>227.09299999999999</v>
      </c>
      <c r="AP14">
        <f t="shared" si="20"/>
        <v>28.947368421052634</v>
      </c>
      <c r="AQ14">
        <v>227.75</v>
      </c>
      <c r="AR14">
        <f t="shared" si="21"/>
        <v>25</v>
      </c>
      <c r="AS14">
        <v>193.501</v>
      </c>
      <c r="AT14">
        <f t="shared" si="22"/>
        <v>26.829268292682929</v>
      </c>
      <c r="AU14">
        <v>179.71600000000001</v>
      </c>
      <c r="AV14">
        <f t="shared" si="23"/>
        <v>20.754716981132074</v>
      </c>
      <c r="AW14">
        <v>178.07</v>
      </c>
      <c r="AX14">
        <f t="shared" si="23"/>
        <v>20.754716981132074</v>
      </c>
      <c r="AY14">
        <v>176.16</v>
      </c>
      <c r="AZ14">
        <f t="shared" si="24"/>
        <v>18.644067796610166</v>
      </c>
      <c r="BA14">
        <v>170.96100000000001</v>
      </c>
      <c r="BB14">
        <f t="shared" si="25"/>
        <v>26.190476190476193</v>
      </c>
      <c r="BC14">
        <v>200.161</v>
      </c>
      <c r="BD14">
        <f t="shared" si="26"/>
        <v>23.913043478260871</v>
      </c>
      <c r="BE14">
        <v>175.916</v>
      </c>
      <c r="BF14">
        <f t="shared" si="27"/>
        <v>22.916666666666664</v>
      </c>
      <c r="BG14">
        <v>182.49199999999999</v>
      </c>
      <c r="BH14">
        <f t="shared" si="28"/>
        <v>20.754716981132074</v>
      </c>
      <c r="BI14">
        <v>182.047</v>
      </c>
      <c r="BJ14">
        <f t="shared" si="29"/>
        <v>18.032786885245901</v>
      </c>
      <c r="BK14">
        <v>182.458</v>
      </c>
      <c r="BL14">
        <f t="shared" si="30"/>
        <v>26.190476190476193</v>
      </c>
      <c r="BM14">
        <v>177.23400000000001</v>
      </c>
      <c r="BN14">
        <f t="shared" si="31"/>
        <v>28.947368421052634</v>
      </c>
      <c r="BO14">
        <v>179.49299999999999</v>
      </c>
      <c r="BP14">
        <f t="shared" si="32"/>
        <v>23.404255319148938</v>
      </c>
      <c r="BQ14">
        <v>178.11</v>
      </c>
      <c r="BR14">
        <f t="shared" si="33"/>
        <v>31.428571428571427</v>
      </c>
      <c r="BS14">
        <v>172.51</v>
      </c>
      <c r="BT14">
        <f t="shared" si="34"/>
        <v>28.947368421052634</v>
      </c>
      <c r="BU14">
        <v>182.822</v>
      </c>
      <c r="BV14">
        <f t="shared" si="35"/>
        <v>20.754716981132074</v>
      </c>
      <c r="BW14">
        <v>169.72</v>
      </c>
      <c r="BX14">
        <f t="shared" si="36"/>
        <v>22.916666666666664</v>
      </c>
      <c r="BY14">
        <v>179.07400000000001</v>
      </c>
      <c r="BZ14">
        <f t="shared" si="37"/>
        <v>23.913043478260871</v>
      </c>
      <c r="CA14">
        <v>173.61199999999999</v>
      </c>
      <c r="CB14">
        <f t="shared" si="38"/>
        <v>26.190476190476193</v>
      </c>
      <c r="CC14">
        <v>288.15100000000001</v>
      </c>
    </row>
    <row r="15" spans="1:81" x14ac:dyDescent="0.65">
      <c r="A15">
        <v>1.32</v>
      </c>
      <c r="B15">
        <f t="shared" si="0"/>
        <v>24.000000000000004</v>
      </c>
      <c r="C15">
        <v>191.12799999999999</v>
      </c>
      <c r="D15">
        <f t="shared" si="1"/>
        <v>21.81818181818182</v>
      </c>
      <c r="E15">
        <v>213.07</v>
      </c>
      <c r="F15">
        <f t="shared" si="2"/>
        <v>23.076923076923077</v>
      </c>
      <c r="G15">
        <v>180.74299999999999</v>
      </c>
      <c r="H15">
        <f t="shared" si="3"/>
        <v>29.268292682926834</v>
      </c>
      <c r="I15">
        <v>173.93899999999999</v>
      </c>
      <c r="J15">
        <f t="shared" si="4"/>
        <v>26.666666666666668</v>
      </c>
      <c r="K15">
        <v>185.119</v>
      </c>
      <c r="L15">
        <f t="shared" si="5"/>
        <v>27.906976744186046</v>
      </c>
      <c r="M15">
        <v>175.87299999999999</v>
      </c>
      <c r="N15">
        <f t="shared" si="6"/>
        <v>15</v>
      </c>
      <c r="O15">
        <v>149.43600000000001</v>
      </c>
      <c r="P15">
        <f t="shared" si="7"/>
        <v>23.076923076923077</v>
      </c>
      <c r="Q15">
        <v>176.386</v>
      </c>
      <c r="R15">
        <f t="shared" si="8"/>
        <v>31.578947368421055</v>
      </c>
      <c r="S15">
        <v>214.989</v>
      </c>
      <c r="T15">
        <f t="shared" si="9"/>
        <v>25.531914893617024</v>
      </c>
      <c r="U15">
        <v>177.03700000000001</v>
      </c>
      <c r="V15">
        <f t="shared" si="10"/>
        <v>27.272727272727277</v>
      </c>
      <c r="W15">
        <v>178.762</v>
      </c>
      <c r="X15">
        <f t="shared" si="11"/>
        <v>23.076923076923077</v>
      </c>
      <c r="Y15">
        <v>158.917</v>
      </c>
      <c r="Z15">
        <f t="shared" si="12"/>
        <v>25</v>
      </c>
      <c r="AA15">
        <v>174.59399999999999</v>
      </c>
      <c r="AB15">
        <f t="shared" si="13"/>
        <v>26.086956521739136</v>
      </c>
      <c r="AC15">
        <v>213.929</v>
      </c>
      <c r="AD15">
        <f t="shared" si="14"/>
        <v>16.438356164383563</v>
      </c>
      <c r="AE15">
        <v>168.36500000000001</v>
      </c>
      <c r="AF15">
        <f t="shared" si="15"/>
        <v>24.489795918367349</v>
      </c>
      <c r="AG15">
        <v>159.90899999999999</v>
      </c>
      <c r="AH15">
        <f t="shared" si="16"/>
        <v>35.294117647058826</v>
      </c>
      <c r="AI15">
        <v>256.14600000000002</v>
      </c>
      <c r="AJ15">
        <f t="shared" si="17"/>
        <v>33.333333333333336</v>
      </c>
      <c r="AK15">
        <v>309.101</v>
      </c>
      <c r="AL15">
        <f t="shared" si="18"/>
        <v>13.793103448275861</v>
      </c>
      <c r="AM15">
        <v>154.29599999999999</v>
      </c>
      <c r="AN15">
        <f t="shared" si="19"/>
        <v>33.333333333333336</v>
      </c>
      <c r="AO15">
        <v>220.03100000000001</v>
      </c>
      <c r="AP15">
        <f t="shared" si="20"/>
        <v>31.578947368421055</v>
      </c>
      <c r="AQ15">
        <v>239.67099999999999</v>
      </c>
      <c r="AR15">
        <f t="shared" si="21"/>
        <v>27.272727272727277</v>
      </c>
      <c r="AS15">
        <v>199.161</v>
      </c>
      <c r="AT15">
        <f t="shared" si="22"/>
        <v>29.268292682926834</v>
      </c>
      <c r="AU15">
        <v>175.54499999999999</v>
      </c>
      <c r="AV15">
        <f t="shared" si="23"/>
        <v>22.641509433962266</v>
      </c>
      <c r="AW15">
        <v>179.1</v>
      </c>
      <c r="AX15">
        <f t="shared" si="23"/>
        <v>22.641509433962266</v>
      </c>
      <c r="AY15">
        <v>168.63</v>
      </c>
      <c r="AZ15">
        <f t="shared" si="24"/>
        <v>20.33898305084746</v>
      </c>
      <c r="BA15">
        <v>164.8</v>
      </c>
      <c r="BB15">
        <f t="shared" si="25"/>
        <v>28.571428571428569</v>
      </c>
      <c r="BC15">
        <v>195.54400000000001</v>
      </c>
      <c r="BD15">
        <f t="shared" si="26"/>
        <v>26.086956521739136</v>
      </c>
      <c r="BE15">
        <v>172.26</v>
      </c>
      <c r="BF15">
        <f t="shared" si="27"/>
        <v>25</v>
      </c>
      <c r="BG15">
        <v>180.685</v>
      </c>
      <c r="BH15">
        <f t="shared" si="28"/>
        <v>22.641509433962266</v>
      </c>
      <c r="BI15">
        <v>177.39</v>
      </c>
      <c r="BJ15">
        <f t="shared" si="29"/>
        <v>19.672131147540988</v>
      </c>
      <c r="BK15">
        <v>184.179</v>
      </c>
      <c r="BL15">
        <f t="shared" si="30"/>
        <v>28.571428571428569</v>
      </c>
      <c r="BM15">
        <v>177.46600000000001</v>
      </c>
      <c r="BN15">
        <f t="shared" si="31"/>
        <v>31.578947368421055</v>
      </c>
      <c r="BO15">
        <v>177.21100000000001</v>
      </c>
      <c r="BP15">
        <f t="shared" si="32"/>
        <v>25.531914893617024</v>
      </c>
      <c r="BQ15">
        <v>196.52699999999999</v>
      </c>
      <c r="BR15">
        <f t="shared" si="33"/>
        <v>34.285714285714285</v>
      </c>
      <c r="BS15">
        <v>176.511</v>
      </c>
      <c r="BT15">
        <f t="shared" si="34"/>
        <v>31.578947368421055</v>
      </c>
      <c r="BU15">
        <v>181.976</v>
      </c>
      <c r="BV15">
        <f t="shared" si="35"/>
        <v>22.641509433962266</v>
      </c>
      <c r="BW15">
        <v>170.06200000000001</v>
      </c>
      <c r="BX15">
        <f t="shared" si="36"/>
        <v>25</v>
      </c>
      <c r="BY15">
        <v>174.98500000000001</v>
      </c>
      <c r="BZ15">
        <f t="shared" si="37"/>
        <v>26.086956521739136</v>
      </c>
      <c r="CA15">
        <v>172.86600000000001</v>
      </c>
      <c r="CB15">
        <f t="shared" si="38"/>
        <v>28.571428571428569</v>
      </c>
      <c r="CC15">
        <v>278.37900000000002</v>
      </c>
    </row>
    <row r="16" spans="1:81" x14ac:dyDescent="0.65">
      <c r="A16">
        <v>1.43</v>
      </c>
      <c r="B16">
        <f t="shared" si="0"/>
        <v>26</v>
      </c>
      <c r="C16">
        <v>189.166</v>
      </c>
      <c r="D16">
        <f t="shared" si="1"/>
        <v>23.636363636363637</v>
      </c>
      <c r="E16">
        <v>223.41200000000001</v>
      </c>
      <c r="F16">
        <f t="shared" si="2"/>
        <v>25</v>
      </c>
      <c r="G16">
        <v>175.88800000000001</v>
      </c>
      <c r="H16">
        <f t="shared" si="3"/>
        <v>31.707317073170731</v>
      </c>
      <c r="I16">
        <v>168.81200000000001</v>
      </c>
      <c r="J16">
        <f t="shared" si="4"/>
        <v>28.888888888888886</v>
      </c>
      <c r="K16">
        <v>189.96600000000001</v>
      </c>
      <c r="L16">
        <f t="shared" si="5"/>
        <v>30.232558139534881</v>
      </c>
      <c r="M16">
        <v>176.12100000000001</v>
      </c>
      <c r="N16">
        <f t="shared" si="6"/>
        <v>16.249999999999996</v>
      </c>
      <c r="O16">
        <v>157.40199999999999</v>
      </c>
      <c r="P16">
        <f t="shared" si="7"/>
        <v>25</v>
      </c>
      <c r="Q16">
        <v>175.25399999999999</v>
      </c>
      <c r="R16">
        <f t="shared" si="8"/>
        <v>34.210526315789473</v>
      </c>
      <c r="S16">
        <v>228.999</v>
      </c>
      <c r="T16">
        <f t="shared" si="9"/>
        <v>27.659574468085108</v>
      </c>
      <c r="U16">
        <v>181.60499999999999</v>
      </c>
      <c r="V16">
        <f t="shared" si="10"/>
        <v>29.545454545454547</v>
      </c>
      <c r="W16">
        <v>192.76900000000001</v>
      </c>
      <c r="X16">
        <f t="shared" si="11"/>
        <v>25</v>
      </c>
      <c r="Y16">
        <v>168.55</v>
      </c>
      <c r="Z16">
        <f t="shared" si="12"/>
        <v>27.083333333333332</v>
      </c>
      <c r="AA16">
        <v>172.46199999999999</v>
      </c>
      <c r="AB16">
        <f t="shared" si="13"/>
        <v>28.260869565217394</v>
      </c>
      <c r="AC16">
        <v>210.23099999999999</v>
      </c>
      <c r="AD16">
        <f t="shared" si="14"/>
        <v>17.808219178082194</v>
      </c>
      <c r="AE16">
        <v>167.363</v>
      </c>
      <c r="AF16">
        <f t="shared" si="15"/>
        <v>26.530612244897959</v>
      </c>
      <c r="AG16">
        <v>162.86099999999999</v>
      </c>
      <c r="AH16">
        <f t="shared" si="16"/>
        <v>38.235294117647058</v>
      </c>
      <c r="AI16">
        <v>244.82400000000001</v>
      </c>
      <c r="AJ16">
        <f t="shared" si="17"/>
        <v>36.111111111111107</v>
      </c>
      <c r="AK16">
        <v>337.28899999999999</v>
      </c>
      <c r="AL16">
        <f t="shared" si="18"/>
        <v>14.942528735632182</v>
      </c>
      <c r="AM16">
        <v>153.88499999999999</v>
      </c>
      <c r="AN16">
        <f t="shared" si="19"/>
        <v>36.111111111111107</v>
      </c>
      <c r="AO16">
        <v>239.262</v>
      </c>
      <c r="AP16">
        <f t="shared" si="20"/>
        <v>34.210526315789473</v>
      </c>
      <c r="AQ16">
        <v>268.38900000000001</v>
      </c>
      <c r="AR16">
        <f t="shared" si="21"/>
        <v>29.545454545454547</v>
      </c>
      <c r="AS16">
        <v>204.15199999999999</v>
      </c>
      <c r="AT16">
        <f t="shared" si="22"/>
        <v>31.707317073170731</v>
      </c>
      <c r="AU16">
        <v>174.00399999999999</v>
      </c>
      <c r="AV16">
        <f t="shared" si="23"/>
        <v>24.528301886792452</v>
      </c>
      <c r="AW16">
        <v>179.48699999999999</v>
      </c>
      <c r="AX16">
        <f t="shared" si="23"/>
        <v>24.528301886792452</v>
      </c>
      <c r="AY16">
        <v>170.79</v>
      </c>
      <c r="AZ16">
        <f t="shared" si="24"/>
        <v>22.033898305084744</v>
      </c>
      <c r="BA16">
        <v>168.74</v>
      </c>
      <c r="BB16">
        <f t="shared" si="25"/>
        <v>30.952380952380949</v>
      </c>
      <c r="BC16">
        <v>183.34700000000001</v>
      </c>
      <c r="BD16">
        <f t="shared" si="26"/>
        <v>28.260869565217394</v>
      </c>
      <c r="BE16">
        <v>176.93600000000001</v>
      </c>
      <c r="BF16">
        <f t="shared" si="27"/>
        <v>27.083333333333332</v>
      </c>
      <c r="BG16">
        <v>176.48400000000001</v>
      </c>
      <c r="BH16">
        <f t="shared" si="28"/>
        <v>24.528301886792452</v>
      </c>
      <c r="BI16">
        <v>181.65899999999999</v>
      </c>
      <c r="BJ16">
        <f t="shared" si="29"/>
        <v>21.311475409836063</v>
      </c>
      <c r="BK16">
        <v>204.52099999999999</v>
      </c>
      <c r="BL16">
        <f t="shared" si="30"/>
        <v>30.952380952380949</v>
      </c>
      <c r="BM16">
        <v>172.00200000000001</v>
      </c>
      <c r="BN16">
        <f t="shared" si="31"/>
        <v>34.210526315789473</v>
      </c>
      <c r="BO16">
        <v>181.43700000000001</v>
      </c>
      <c r="BP16">
        <f t="shared" si="32"/>
        <v>27.659574468085108</v>
      </c>
      <c r="BQ16">
        <v>203.57400000000001</v>
      </c>
      <c r="BR16">
        <f t="shared" si="33"/>
        <v>37.142857142857139</v>
      </c>
      <c r="BS16">
        <v>186.51300000000001</v>
      </c>
      <c r="BT16">
        <f t="shared" si="34"/>
        <v>34.210526315789473</v>
      </c>
      <c r="BU16">
        <v>184.27199999999999</v>
      </c>
      <c r="BV16">
        <f t="shared" si="35"/>
        <v>24.528301886792452</v>
      </c>
      <c r="BW16">
        <v>165.995</v>
      </c>
      <c r="BX16">
        <f t="shared" si="36"/>
        <v>27.083333333333332</v>
      </c>
      <c r="BY16">
        <v>176.52</v>
      </c>
      <c r="BZ16">
        <f t="shared" si="37"/>
        <v>28.260869565217394</v>
      </c>
      <c r="CA16">
        <v>177.60400000000001</v>
      </c>
      <c r="CB16">
        <f t="shared" si="38"/>
        <v>30.952380952380949</v>
      </c>
      <c r="CC16">
        <v>278.80500000000001</v>
      </c>
    </row>
    <row r="17" spans="1:81" x14ac:dyDescent="0.65">
      <c r="A17">
        <v>1.54</v>
      </c>
      <c r="B17">
        <f t="shared" si="0"/>
        <v>28.000000000000004</v>
      </c>
      <c r="C17">
        <v>190.19300000000001</v>
      </c>
      <c r="D17">
        <f t="shared" si="1"/>
        <v>25.454545454545457</v>
      </c>
      <c r="E17">
        <v>234.245</v>
      </c>
      <c r="F17">
        <f t="shared" si="2"/>
        <v>26.923076923076927</v>
      </c>
      <c r="G17">
        <v>184.40600000000001</v>
      </c>
      <c r="H17">
        <f t="shared" si="3"/>
        <v>34.146341463414636</v>
      </c>
      <c r="I17">
        <v>177.21899999999999</v>
      </c>
      <c r="J17">
        <f t="shared" si="4"/>
        <v>31.111111111111111</v>
      </c>
      <c r="K17">
        <v>200.21199999999999</v>
      </c>
      <c r="L17">
        <f t="shared" si="5"/>
        <v>32.558139534883715</v>
      </c>
      <c r="M17">
        <v>176.78399999999999</v>
      </c>
      <c r="N17">
        <f t="shared" si="6"/>
        <v>17.5</v>
      </c>
      <c r="O17">
        <v>153.76499999999999</v>
      </c>
      <c r="P17">
        <f t="shared" si="7"/>
        <v>26.923076923076927</v>
      </c>
      <c r="Q17">
        <v>187.92699999999999</v>
      </c>
      <c r="R17">
        <f t="shared" si="8"/>
        <v>36.842105263157897</v>
      </c>
      <c r="S17">
        <v>237.45400000000001</v>
      </c>
      <c r="T17">
        <f t="shared" si="9"/>
        <v>29.787234042553191</v>
      </c>
      <c r="U17">
        <v>182.27</v>
      </c>
      <c r="V17">
        <f t="shared" si="10"/>
        <v>31.818181818181817</v>
      </c>
      <c r="W17">
        <v>187.101</v>
      </c>
      <c r="X17">
        <f t="shared" si="11"/>
        <v>26.923076923076927</v>
      </c>
      <c r="Y17">
        <v>168.94399999999999</v>
      </c>
      <c r="Z17">
        <f t="shared" si="12"/>
        <v>29.166666666666668</v>
      </c>
      <c r="AA17">
        <v>170.268</v>
      </c>
      <c r="AB17">
        <f t="shared" si="13"/>
        <v>30.434782608695656</v>
      </c>
      <c r="AC17">
        <v>203.97200000000001</v>
      </c>
      <c r="AD17">
        <f t="shared" si="14"/>
        <v>19.178082191780824</v>
      </c>
      <c r="AE17">
        <v>161.25</v>
      </c>
      <c r="AF17">
        <f t="shared" si="15"/>
        <v>28.571428571428577</v>
      </c>
      <c r="AG17">
        <v>160.37299999999999</v>
      </c>
      <c r="AH17">
        <f t="shared" si="16"/>
        <v>41.17647058823529</v>
      </c>
      <c r="AI17">
        <v>279.72899999999998</v>
      </c>
      <c r="AJ17">
        <f t="shared" si="17"/>
        <v>38.888888888888893</v>
      </c>
      <c r="AK17">
        <v>356.608</v>
      </c>
      <c r="AL17">
        <f t="shared" si="18"/>
        <v>16.091954022988507</v>
      </c>
      <c r="AM17">
        <v>156.56399999999999</v>
      </c>
      <c r="AN17">
        <f t="shared" si="19"/>
        <v>38.888888888888893</v>
      </c>
      <c r="AO17">
        <v>252.87100000000001</v>
      </c>
      <c r="AP17">
        <f t="shared" si="20"/>
        <v>36.842105263157897</v>
      </c>
      <c r="AQ17">
        <v>278.5</v>
      </c>
      <c r="AR17">
        <f t="shared" si="21"/>
        <v>31.818181818181817</v>
      </c>
      <c r="AS17">
        <v>210.47800000000001</v>
      </c>
      <c r="AT17">
        <f t="shared" si="22"/>
        <v>34.146341463414636</v>
      </c>
      <c r="AU17">
        <v>186.08199999999999</v>
      </c>
      <c r="AV17">
        <f t="shared" si="23"/>
        <v>26.415094339622641</v>
      </c>
      <c r="AW17">
        <v>191.17400000000001</v>
      </c>
      <c r="AX17">
        <f t="shared" si="23"/>
        <v>26.415094339622641</v>
      </c>
      <c r="AY17">
        <v>158.91</v>
      </c>
      <c r="AZ17">
        <f t="shared" si="24"/>
        <v>23.728813559322035</v>
      </c>
      <c r="BA17">
        <v>183.94</v>
      </c>
      <c r="BB17">
        <f t="shared" si="25"/>
        <v>33.333333333333329</v>
      </c>
      <c r="BC17">
        <v>193.363</v>
      </c>
      <c r="BD17">
        <f t="shared" si="26"/>
        <v>30.434782608695656</v>
      </c>
      <c r="BE17">
        <v>180.38200000000001</v>
      </c>
      <c r="BF17">
        <f t="shared" si="27"/>
        <v>29.166666666666668</v>
      </c>
      <c r="BG17">
        <v>173.50800000000001</v>
      </c>
      <c r="BH17">
        <f t="shared" si="28"/>
        <v>26.415094339622641</v>
      </c>
      <c r="BI17">
        <v>184.017</v>
      </c>
      <c r="BJ17">
        <f t="shared" si="29"/>
        <v>22.950819672131146</v>
      </c>
      <c r="BK17">
        <v>188.27199999999999</v>
      </c>
      <c r="BL17">
        <f t="shared" si="30"/>
        <v>33.333333333333329</v>
      </c>
      <c r="BM17">
        <v>168.49</v>
      </c>
      <c r="BN17">
        <f t="shared" si="31"/>
        <v>36.842105263157897</v>
      </c>
      <c r="BO17">
        <v>186.69300000000001</v>
      </c>
      <c r="BP17">
        <f t="shared" si="32"/>
        <v>29.787234042553191</v>
      </c>
      <c r="BQ17">
        <v>201.227</v>
      </c>
      <c r="BR17">
        <f t="shared" si="33"/>
        <v>40</v>
      </c>
      <c r="BS17">
        <v>191.042</v>
      </c>
      <c r="BT17">
        <f t="shared" si="34"/>
        <v>36.842105263157897</v>
      </c>
      <c r="BU17">
        <v>188.21700000000001</v>
      </c>
      <c r="BV17">
        <f t="shared" si="35"/>
        <v>26.415094339622641</v>
      </c>
      <c r="BW17">
        <v>174.298</v>
      </c>
      <c r="BX17">
        <f t="shared" si="36"/>
        <v>29.166666666666668</v>
      </c>
      <c r="BY17">
        <v>176.83099999999999</v>
      </c>
      <c r="BZ17">
        <f t="shared" si="37"/>
        <v>30.434782608695656</v>
      </c>
      <c r="CA17">
        <v>187.13300000000001</v>
      </c>
      <c r="CB17">
        <f t="shared" si="38"/>
        <v>33.333333333333329</v>
      </c>
      <c r="CC17">
        <v>270.25200000000001</v>
      </c>
    </row>
    <row r="18" spans="1:81" x14ac:dyDescent="0.65">
      <c r="A18">
        <v>1.65</v>
      </c>
      <c r="B18">
        <f t="shared" si="0"/>
        <v>30</v>
      </c>
      <c r="C18">
        <v>192.39500000000001</v>
      </c>
      <c r="D18">
        <f t="shared" si="1"/>
        <v>27.27272727272727</v>
      </c>
      <c r="E18">
        <v>215.46299999999999</v>
      </c>
      <c r="F18">
        <f t="shared" si="2"/>
        <v>28.846153846153843</v>
      </c>
      <c r="G18">
        <v>191.041</v>
      </c>
      <c r="H18">
        <f t="shared" si="3"/>
        <v>36.585365853658537</v>
      </c>
      <c r="I18">
        <v>173.303</v>
      </c>
      <c r="J18">
        <f t="shared" si="4"/>
        <v>33.333333333333329</v>
      </c>
      <c r="K18">
        <v>192.75700000000001</v>
      </c>
      <c r="L18">
        <f t="shared" si="5"/>
        <v>34.883720930232556</v>
      </c>
      <c r="M18">
        <v>191.982</v>
      </c>
      <c r="N18">
        <f t="shared" si="6"/>
        <v>18.749999999999996</v>
      </c>
      <c r="O18">
        <v>157.059</v>
      </c>
      <c r="P18">
        <f t="shared" si="7"/>
        <v>28.846153846153843</v>
      </c>
      <c r="Q18">
        <v>182.227</v>
      </c>
      <c r="R18">
        <f t="shared" si="8"/>
        <v>39.473684210526315</v>
      </c>
      <c r="S18">
        <v>234.91</v>
      </c>
      <c r="T18">
        <f t="shared" si="9"/>
        <v>31.914893617021274</v>
      </c>
      <c r="U18">
        <v>183.601</v>
      </c>
      <c r="V18">
        <f t="shared" si="10"/>
        <v>34.090909090909086</v>
      </c>
      <c r="W18">
        <v>196.40600000000001</v>
      </c>
      <c r="X18">
        <f t="shared" si="11"/>
        <v>28.846153846153843</v>
      </c>
      <c r="Y18">
        <v>166.71299999999999</v>
      </c>
      <c r="Z18">
        <f t="shared" si="12"/>
        <v>31.249999999999993</v>
      </c>
      <c r="AA18">
        <v>165.76300000000001</v>
      </c>
      <c r="AB18">
        <f t="shared" si="13"/>
        <v>32.608695652173914</v>
      </c>
      <c r="AC18">
        <v>226.96100000000001</v>
      </c>
      <c r="AD18">
        <f t="shared" si="14"/>
        <v>20.547945205479454</v>
      </c>
      <c r="AE18">
        <v>166.51400000000001</v>
      </c>
      <c r="AF18">
        <f t="shared" si="15"/>
        <v>30.612244897959183</v>
      </c>
      <c r="AG18">
        <v>160.77500000000001</v>
      </c>
      <c r="AH18">
        <f t="shared" si="16"/>
        <v>44.117647058823522</v>
      </c>
      <c r="AI18">
        <v>315.875</v>
      </c>
      <c r="AJ18">
        <f t="shared" si="17"/>
        <v>41.666666666666664</v>
      </c>
      <c r="AK18">
        <v>361.07100000000003</v>
      </c>
      <c r="AL18">
        <f t="shared" si="18"/>
        <v>17.241379310344826</v>
      </c>
      <c r="AM18">
        <v>155.41900000000001</v>
      </c>
      <c r="AN18">
        <f t="shared" si="19"/>
        <v>41.666666666666664</v>
      </c>
      <c r="AO18">
        <v>293.60500000000002</v>
      </c>
      <c r="AP18">
        <f t="shared" si="20"/>
        <v>39.473684210526315</v>
      </c>
      <c r="AQ18">
        <v>301.8</v>
      </c>
      <c r="AR18">
        <f t="shared" si="21"/>
        <v>34.090909090909086</v>
      </c>
      <c r="AS18">
        <v>235.53399999999999</v>
      </c>
      <c r="AT18">
        <f t="shared" si="22"/>
        <v>36.585365853658537</v>
      </c>
      <c r="AU18">
        <v>191.24199999999999</v>
      </c>
      <c r="AV18">
        <f t="shared" si="23"/>
        <v>28.30188679245283</v>
      </c>
      <c r="AW18">
        <v>183.87</v>
      </c>
      <c r="AX18">
        <f t="shared" si="23"/>
        <v>28.30188679245283</v>
      </c>
      <c r="AY18">
        <v>170.09</v>
      </c>
      <c r="AZ18">
        <f t="shared" si="24"/>
        <v>25.423728813559322</v>
      </c>
      <c r="BA18">
        <v>169.78</v>
      </c>
      <c r="BB18">
        <f t="shared" si="25"/>
        <v>35.714285714285708</v>
      </c>
      <c r="BC18">
        <v>190.30699999999999</v>
      </c>
      <c r="BD18">
        <f t="shared" si="26"/>
        <v>32.608695652173914</v>
      </c>
      <c r="BE18">
        <v>181.90799999999999</v>
      </c>
      <c r="BF18">
        <f t="shared" si="27"/>
        <v>31.249999999999993</v>
      </c>
      <c r="BG18">
        <v>178.06800000000001</v>
      </c>
      <c r="BH18">
        <f t="shared" si="28"/>
        <v>28.30188679245283</v>
      </c>
      <c r="BI18">
        <v>185.35599999999999</v>
      </c>
      <c r="BJ18">
        <f t="shared" si="29"/>
        <v>24.590163934426229</v>
      </c>
      <c r="BK18">
        <v>179.55799999999999</v>
      </c>
      <c r="BL18">
        <f t="shared" si="30"/>
        <v>35.714285714285708</v>
      </c>
      <c r="BM18">
        <v>170.79900000000001</v>
      </c>
      <c r="BN18">
        <f t="shared" si="31"/>
        <v>39.473684210526315</v>
      </c>
      <c r="BO18">
        <v>183.88399999999999</v>
      </c>
      <c r="BP18">
        <f t="shared" si="32"/>
        <v>31.914893617021274</v>
      </c>
      <c r="BQ18">
        <v>209.989</v>
      </c>
      <c r="BR18">
        <f t="shared" si="33"/>
        <v>42.857142857142854</v>
      </c>
      <c r="BS18">
        <v>199.309</v>
      </c>
      <c r="BT18">
        <f t="shared" si="34"/>
        <v>39.473684210526315</v>
      </c>
      <c r="BU18">
        <v>196.529</v>
      </c>
      <c r="BV18">
        <f t="shared" si="35"/>
        <v>28.30188679245283</v>
      </c>
      <c r="BW18">
        <v>182.18299999999999</v>
      </c>
      <c r="BX18">
        <f t="shared" si="36"/>
        <v>31.249999999999993</v>
      </c>
      <c r="BY18">
        <v>172.101</v>
      </c>
      <c r="BZ18">
        <f t="shared" si="37"/>
        <v>32.608695652173914</v>
      </c>
      <c r="CA18">
        <v>192.93600000000001</v>
      </c>
      <c r="CB18">
        <f t="shared" si="38"/>
        <v>35.714285714285708</v>
      </c>
      <c r="CC18">
        <v>273.93</v>
      </c>
    </row>
    <row r="19" spans="1:81" x14ac:dyDescent="0.65">
      <c r="A19">
        <v>1.76</v>
      </c>
      <c r="B19">
        <f t="shared" si="0"/>
        <v>32</v>
      </c>
      <c r="C19">
        <v>200.59399999999999</v>
      </c>
      <c r="D19">
        <f t="shared" si="1"/>
        <v>29.09090909090909</v>
      </c>
      <c r="E19">
        <v>208.304</v>
      </c>
      <c r="F19">
        <f t="shared" si="2"/>
        <v>30.76923076923077</v>
      </c>
      <c r="G19">
        <v>209.15600000000001</v>
      </c>
      <c r="H19">
        <f t="shared" si="3"/>
        <v>39.024390243902438</v>
      </c>
      <c r="I19">
        <v>181.56</v>
      </c>
      <c r="J19">
        <f t="shared" si="4"/>
        <v>35.555555555555557</v>
      </c>
      <c r="K19">
        <v>191.91900000000001</v>
      </c>
      <c r="L19">
        <f t="shared" si="5"/>
        <v>37.209302325581397</v>
      </c>
      <c r="M19">
        <v>185.232</v>
      </c>
      <c r="N19">
        <f t="shared" si="6"/>
        <v>20</v>
      </c>
      <c r="O19">
        <v>152.74199999999999</v>
      </c>
      <c r="P19">
        <f t="shared" si="7"/>
        <v>30.76923076923077</v>
      </c>
      <c r="Q19">
        <v>184.304</v>
      </c>
      <c r="R19">
        <f t="shared" si="8"/>
        <v>42.10526315789474</v>
      </c>
      <c r="S19">
        <v>256.99</v>
      </c>
      <c r="T19">
        <f t="shared" si="9"/>
        <v>34.042553191489361</v>
      </c>
      <c r="U19">
        <v>184.376</v>
      </c>
      <c r="V19">
        <f t="shared" si="10"/>
        <v>36.363636363636367</v>
      </c>
      <c r="W19">
        <v>190.25899999999999</v>
      </c>
      <c r="X19">
        <f t="shared" si="11"/>
        <v>30.76923076923077</v>
      </c>
      <c r="Y19">
        <v>172.25700000000001</v>
      </c>
      <c r="Z19">
        <f t="shared" si="12"/>
        <v>33.333333333333329</v>
      </c>
      <c r="AA19">
        <v>175.56200000000001</v>
      </c>
      <c r="AB19">
        <f t="shared" si="13"/>
        <v>34.782608695652179</v>
      </c>
      <c r="AC19">
        <v>237.46</v>
      </c>
      <c r="AD19">
        <f t="shared" si="14"/>
        <v>21.917808219178085</v>
      </c>
      <c r="AE19">
        <v>173.65700000000001</v>
      </c>
      <c r="AF19">
        <f t="shared" si="15"/>
        <v>32.653061224489797</v>
      </c>
      <c r="AG19">
        <v>153.577</v>
      </c>
      <c r="AH19">
        <f t="shared" si="16"/>
        <v>47.058823529411761</v>
      </c>
      <c r="AI19">
        <v>359.72899999999998</v>
      </c>
      <c r="AJ19">
        <f t="shared" si="17"/>
        <v>44.44444444444445</v>
      </c>
      <c r="AK19">
        <v>365.59100000000001</v>
      </c>
      <c r="AL19">
        <f t="shared" si="18"/>
        <v>18.390804597701148</v>
      </c>
      <c r="AM19">
        <v>152.58600000000001</v>
      </c>
      <c r="AN19">
        <f t="shared" si="19"/>
        <v>44.44444444444445</v>
      </c>
      <c r="AO19">
        <v>342.91199999999998</v>
      </c>
      <c r="AP19">
        <f t="shared" si="20"/>
        <v>42.10526315789474</v>
      </c>
      <c r="AQ19">
        <v>335.75099999999998</v>
      </c>
      <c r="AR19">
        <f t="shared" si="21"/>
        <v>36.363636363636367</v>
      </c>
      <c r="AS19">
        <v>241.47200000000001</v>
      </c>
      <c r="AT19">
        <f t="shared" si="22"/>
        <v>39.024390243902438</v>
      </c>
      <c r="AU19">
        <v>190.02699999999999</v>
      </c>
      <c r="AV19">
        <f t="shared" si="23"/>
        <v>30.188679245283019</v>
      </c>
      <c r="AW19">
        <v>193.90799999999999</v>
      </c>
      <c r="AX19">
        <f t="shared" si="23"/>
        <v>30.188679245283019</v>
      </c>
      <c r="AY19">
        <v>166.35</v>
      </c>
      <c r="AZ19">
        <f t="shared" si="24"/>
        <v>27.118644067796609</v>
      </c>
      <c r="BA19">
        <v>169.28</v>
      </c>
      <c r="BB19">
        <f t="shared" si="25"/>
        <v>38.095238095238095</v>
      </c>
      <c r="BC19">
        <v>199.196</v>
      </c>
      <c r="BD19">
        <f t="shared" si="26"/>
        <v>34.782608695652179</v>
      </c>
      <c r="BE19">
        <v>180.90700000000001</v>
      </c>
      <c r="BF19">
        <f t="shared" si="27"/>
        <v>33.333333333333329</v>
      </c>
      <c r="BG19">
        <v>186.53200000000001</v>
      </c>
      <c r="BH19">
        <f t="shared" si="28"/>
        <v>30.188679245283019</v>
      </c>
      <c r="BI19">
        <v>187.96</v>
      </c>
      <c r="BJ19">
        <f t="shared" si="29"/>
        <v>26.229508196721312</v>
      </c>
      <c r="BK19">
        <v>184.226</v>
      </c>
      <c r="BL19">
        <f t="shared" si="30"/>
        <v>38.095238095238095</v>
      </c>
      <c r="BM19">
        <v>175.898</v>
      </c>
      <c r="BN19">
        <f t="shared" si="31"/>
        <v>42.10526315789474</v>
      </c>
      <c r="BO19">
        <v>191.65</v>
      </c>
      <c r="BP19">
        <f t="shared" si="32"/>
        <v>34.042553191489361</v>
      </c>
      <c r="BQ19">
        <v>217.77500000000001</v>
      </c>
      <c r="BR19">
        <f t="shared" si="33"/>
        <v>45.714285714285715</v>
      </c>
      <c r="BS19">
        <v>199.96799999999999</v>
      </c>
      <c r="BT19">
        <f t="shared" si="34"/>
        <v>42.10526315789474</v>
      </c>
      <c r="BU19">
        <v>198.791</v>
      </c>
      <c r="BV19">
        <f t="shared" si="35"/>
        <v>30.188679245283019</v>
      </c>
      <c r="BW19">
        <v>177.95599999999999</v>
      </c>
      <c r="BX19">
        <f t="shared" si="36"/>
        <v>33.333333333333329</v>
      </c>
      <c r="BY19">
        <v>172.61600000000001</v>
      </c>
      <c r="BZ19">
        <f t="shared" si="37"/>
        <v>34.782608695652179</v>
      </c>
      <c r="CA19">
        <v>205.72399999999999</v>
      </c>
      <c r="CB19">
        <f t="shared" si="38"/>
        <v>38.095238095238095</v>
      </c>
      <c r="CC19">
        <v>280.11399999999998</v>
      </c>
    </row>
    <row r="20" spans="1:81" x14ac:dyDescent="0.65">
      <c r="A20">
        <v>1.87</v>
      </c>
      <c r="B20">
        <f t="shared" si="0"/>
        <v>34</v>
      </c>
      <c r="C20">
        <v>213.93100000000001</v>
      </c>
      <c r="D20">
        <f t="shared" si="1"/>
        <v>30.909090909090914</v>
      </c>
      <c r="E20">
        <v>207.80199999999999</v>
      </c>
      <c r="F20">
        <f t="shared" si="2"/>
        <v>32.692307692307701</v>
      </c>
      <c r="G20">
        <v>259.62799999999999</v>
      </c>
      <c r="H20">
        <f t="shared" si="3"/>
        <v>41.463414634146346</v>
      </c>
      <c r="I20">
        <v>189.85300000000001</v>
      </c>
      <c r="J20">
        <f t="shared" si="4"/>
        <v>37.777777777777779</v>
      </c>
      <c r="K20">
        <v>189.245</v>
      </c>
      <c r="L20">
        <f t="shared" si="5"/>
        <v>39.534883720930232</v>
      </c>
      <c r="M20">
        <v>187.31100000000001</v>
      </c>
      <c r="N20">
        <f t="shared" si="6"/>
        <v>21.25</v>
      </c>
      <c r="O20">
        <v>152.31200000000001</v>
      </c>
      <c r="P20">
        <f t="shared" si="7"/>
        <v>32.692307692307701</v>
      </c>
      <c r="Q20">
        <v>177.29</v>
      </c>
      <c r="R20">
        <f t="shared" si="8"/>
        <v>44.736842105263165</v>
      </c>
      <c r="S20">
        <v>275.44400000000002</v>
      </c>
      <c r="T20">
        <f t="shared" si="9"/>
        <v>36.170212765957451</v>
      </c>
      <c r="U20">
        <v>195.09899999999999</v>
      </c>
      <c r="V20">
        <f t="shared" si="10"/>
        <v>38.63636363636364</v>
      </c>
      <c r="W20">
        <v>189.62899999999999</v>
      </c>
      <c r="X20">
        <f t="shared" si="11"/>
        <v>32.692307692307701</v>
      </c>
      <c r="Y20">
        <v>172.577</v>
      </c>
      <c r="Z20">
        <f t="shared" si="12"/>
        <v>35.416666666666671</v>
      </c>
      <c r="AA20">
        <v>179.20400000000001</v>
      </c>
      <c r="AB20">
        <f t="shared" si="13"/>
        <v>36.956521739130437</v>
      </c>
      <c r="AC20">
        <v>236.82599999999999</v>
      </c>
      <c r="AD20">
        <f t="shared" si="14"/>
        <v>23.287671232876718</v>
      </c>
      <c r="AE20">
        <v>174.404</v>
      </c>
      <c r="AF20">
        <f t="shared" si="15"/>
        <v>34.693877551020414</v>
      </c>
      <c r="AG20">
        <v>159.149</v>
      </c>
      <c r="AH20">
        <f t="shared" si="16"/>
        <v>50</v>
      </c>
      <c r="AI20">
        <v>402.50400000000002</v>
      </c>
      <c r="AJ20">
        <f t="shared" si="17"/>
        <v>47.222222222222229</v>
      </c>
      <c r="AK20">
        <v>362.315</v>
      </c>
      <c r="AL20">
        <f t="shared" si="18"/>
        <v>19.540229885057471</v>
      </c>
      <c r="AM20">
        <v>156.58199999999999</v>
      </c>
      <c r="AN20">
        <f t="shared" si="19"/>
        <v>47.222222222222229</v>
      </c>
      <c r="AO20">
        <v>408.78899999999999</v>
      </c>
      <c r="AP20">
        <f t="shared" si="20"/>
        <v>44.736842105263165</v>
      </c>
      <c r="AQ20">
        <v>378.21</v>
      </c>
      <c r="AR20">
        <f t="shared" si="21"/>
        <v>38.63636363636364</v>
      </c>
      <c r="AS20">
        <v>260.60399999999998</v>
      </c>
      <c r="AT20">
        <f t="shared" si="22"/>
        <v>41.463414634146346</v>
      </c>
      <c r="AU20">
        <v>189.69</v>
      </c>
      <c r="AV20">
        <f t="shared" si="23"/>
        <v>32.075471698113212</v>
      </c>
      <c r="AW20">
        <v>214.286</v>
      </c>
      <c r="AX20">
        <f t="shared" si="23"/>
        <v>32.075471698113212</v>
      </c>
      <c r="AY20">
        <v>164.14</v>
      </c>
      <c r="AZ20">
        <f t="shared" si="24"/>
        <v>28.8135593220339</v>
      </c>
      <c r="BA20">
        <v>179.02</v>
      </c>
      <c r="BB20">
        <f t="shared" si="25"/>
        <v>40.476190476190474</v>
      </c>
      <c r="BC20">
        <v>207.96299999999999</v>
      </c>
      <c r="BD20">
        <f t="shared" si="26"/>
        <v>36.956521739130437</v>
      </c>
      <c r="BE20">
        <v>187.023</v>
      </c>
      <c r="BF20">
        <f t="shared" si="27"/>
        <v>35.416666666666671</v>
      </c>
      <c r="BG20">
        <v>190.04300000000001</v>
      </c>
      <c r="BH20">
        <f t="shared" si="28"/>
        <v>32.075471698113212</v>
      </c>
      <c r="BI20">
        <v>190.65600000000001</v>
      </c>
      <c r="BJ20">
        <f t="shared" si="29"/>
        <v>27.868852459016395</v>
      </c>
      <c r="BK20">
        <v>174.18199999999999</v>
      </c>
      <c r="BL20">
        <f t="shared" si="30"/>
        <v>40.476190476190474</v>
      </c>
      <c r="BM20">
        <v>173.51499999999999</v>
      </c>
      <c r="BN20">
        <f t="shared" si="31"/>
        <v>44.736842105263165</v>
      </c>
      <c r="BO20">
        <v>196</v>
      </c>
      <c r="BP20">
        <f t="shared" si="32"/>
        <v>36.170212765957451</v>
      </c>
      <c r="BQ20">
        <v>233.46700000000001</v>
      </c>
      <c r="BR20">
        <f t="shared" si="33"/>
        <v>48.571428571428569</v>
      </c>
      <c r="BS20">
        <v>213.137</v>
      </c>
      <c r="BT20">
        <f t="shared" si="34"/>
        <v>44.736842105263165</v>
      </c>
      <c r="BU20">
        <v>207.608</v>
      </c>
      <c r="BV20">
        <f t="shared" si="35"/>
        <v>32.075471698113212</v>
      </c>
      <c r="BW20">
        <v>183.81100000000001</v>
      </c>
      <c r="BX20">
        <f t="shared" si="36"/>
        <v>35.416666666666671</v>
      </c>
      <c r="BY20">
        <v>179.124</v>
      </c>
      <c r="BZ20">
        <f t="shared" si="37"/>
        <v>36.956521739130437</v>
      </c>
      <c r="CA20">
        <v>219.27099999999999</v>
      </c>
      <c r="CB20">
        <f t="shared" si="38"/>
        <v>40.476190476190474</v>
      </c>
      <c r="CC20">
        <v>273.45400000000001</v>
      </c>
    </row>
    <row r="21" spans="1:81" x14ac:dyDescent="0.65">
      <c r="A21">
        <v>1.98</v>
      </c>
      <c r="B21">
        <f t="shared" si="0"/>
        <v>36</v>
      </c>
      <c r="C21">
        <v>205.06899999999999</v>
      </c>
      <c r="D21">
        <f t="shared" si="1"/>
        <v>32.727272727272727</v>
      </c>
      <c r="E21">
        <v>212.78899999999999</v>
      </c>
      <c r="F21">
        <f t="shared" si="2"/>
        <v>34.615384615384613</v>
      </c>
      <c r="G21">
        <v>257.16899999999998</v>
      </c>
      <c r="H21">
        <f t="shared" si="3"/>
        <v>43.902439024390247</v>
      </c>
      <c r="I21">
        <v>197.66200000000001</v>
      </c>
      <c r="J21">
        <f t="shared" si="4"/>
        <v>40</v>
      </c>
      <c r="K21">
        <v>189.47200000000001</v>
      </c>
      <c r="L21">
        <f t="shared" si="5"/>
        <v>41.860465116279066</v>
      </c>
      <c r="M21">
        <v>190.209</v>
      </c>
      <c r="N21">
        <f t="shared" si="6"/>
        <v>22.499999999999996</v>
      </c>
      <c r="O21">
        <v>155.09800000000001</v>
      </c>
      <c r="P21">
        <f t="shared" si="7"/>
        <v>34.615384615384613</v>
      </c>
      <c r="Q21">
        <v>187.88900000000001</v>
      </c>
      <c r="R21">
        <f t="shared" si="8"/>
        <v>47.368421052631582</v>
      </c>
      <c r="S21">
        <v>272.86399999999998</v>
      </c>
      <c r="T21">
        <f t="shared" si="9"/>
        <v>38.297872340425535</v>
      </c>
      <c r="U21">
        <v>191.88499999999999</v>
      </c>
      <c r="V21">
        <f t="shared" si="10"/>
        <v>40.909090909090914</v>
      </c>
      <c r="W21">
        <v>187.298</v>
      </c>
      <c r="X21">
        <f t="shared" si="11"/>
        <v>34.615384615384613</v>
      </c>
      <c r="Y21">
        <v>166.34899999999999</v>
      </c>
      <c r="Z21">
        <f t="shared" si="12"/>
        <v>37.5</v>
      </c>
      <c r="AA21">
        <v>164.89599999999999</v>
      </c>
      <c r="AB21">
        <f t="shared" si="13"/>
        <v>39.130434782608695</v>
      </c>
      <c r="AC21">
        <v>253.17</v>
      </c>
      <c r="AD21">
        <f t="shared" si="14"/>
        <v>24.657534246575345</v>
      </c>
      <c r="AE21">
        <v>186.351</v>
      </c>
      <c r="AF21">
        <f t="shared" si="15"/>
        <v>36.734693877551024</v>
      </c>
      <c r="AG21">
        <v>159.79499999999999</v>
      </c>
      <c r="AH21">
        <f t="shared" si="16"/>
        <v>52.941176470588239</v>
      </c>
      <c r="AI21">
        <v>488.20800000000003</v>
      </c>
      <c r="AJ21">
        <f t="shared" si="17"/>
        <v>50</v>
      </c>
      <c r="AK21">
        <v>371.71600000000001</v>
      </c>
      <c r="AL21">
        <f t="shared" si="18"/>
        <v>20.689655172413794</v>
      </c>
      <c r="AM21">
        <v>153.065</v>
      </c>
      <c r="AN21">
        <f t="shared" si="19"/>
        <v>50</v>
      </c>
      <c r="AO21">
        <v>475.55</v>
      </c>
      <c r="AP21">
        <f t="shared" si="20"/>
        <v>47.368421052631582</v>
      </c>
      <c r="AQ21">
        <v>461.36599999999999</v>
      </c>
      <c r="AR21">
        <f t="shared" si="21"/>
        <v>40.909090909090914</v>
      </c>
      <c r="AS21">
        <v>259.89800000000002</v>
      </c>
      <c r="AT21">
        <f t="shared" si="22"/>
        <v>43.902439024390247</v>
      </c>
      <c r="AU21">
        <v>196.47499999999999</v>
      </c>
      <c r="AV21">
        <f t="shared" si="23"/>
        <v>33.962264150943398</v>
      </c>
      <c r="AW21">
        <v>237.738</v>
      </c>
      <c r="AX21">
        <f t="shared" si="23"/>
        <v>33.962264150943398</v>
      </c>
      <c r="AY21">
        <v>185.39</v>
      </c>
      <c r="AZ21">
        <f t="shared" si="24"/>
        <v>30.508474576271183</v>
      </c>
      <c r="BA21">
        <v>182.64</v>
      </c>
      <c r="BB21">
        <f t="shared" si="25"/>
        <v>42.857142857142854</v>
      </c>
      <c r="BC21">
        <v>211.96</v>
      </c>
      <c r="BD21">
        <f t="shared" si="26"/>
        <v>39.130434782608695</v>
      </c>
      <c r="BE21">
        <v>183.23500000000001</v>
      </c>
      <c r="BF21">
        <f t="shared" si="27"/>
        <v>37.5</v>
      </c>
      <c r="BG21">
        <v>192.054</v>
      </c>
      <c r="BH21">
        <f t="shared" si="28"/>
        <v>33.962264150943398</v>
      </c>
      <c r="BI21">
        <v>192.053</v>
      </c>
      <c r="BJ21">
        <f t="shared" si="29"/>
        <v>29.508196721311474</v>
      </c>
      <c r="BK21">
        <v>164.98099999999999</v>
      </c>
      <c r="BL21">
        <f t="shared" si="30"/>
        <v>42.857142857142854</v>
      </c>
      <c r="BM21">
        <v>182.20699999999999</v>
      </c>
      <c r="BN21">
        <f t="shared" si="31"/>
        <v>47.368421052631582</v>
      </c>
      <c r="BO21">
        <v>193.16</v>
      </c>
      <c r="BP21">
        <f t="shared" si="32"/>
        <v>38.297872340425535</v>
      </c>
      <c r="BQ21">
        <v>260.08499999999998</v>
      </c>
      <c r="BR21">
        <f t="shared" si="33"/>
        <v>51.428571428571423</v>
      </c>
      <c r="BS21">
        <v>232.286</v>
      </c>
      <c r="BT21">
        <f t="shared" si="34"/>
        <v>47.368421052631582</v>
      </c>
      <c r="BU21">
        <v>258.13900000000001</v>
      </c>
      <c r="BV21">
        <f t="shared" si="35"/>
        <v>33.962264150943398</v>
      </c>
      <c r="BW21">
        <v>210.11</v>
      </c>
      <c r="BX21">
        <f t="shared" si="36"/>
        <v>37.5</v>
      </c>
      <c r="BY21">
        <v>179.018</v>
      </c>
      <c r="BZ21">
        <f t="shared" si="37"/>
        <v>39.130434782608695</v>
      </c>
      <c r="CA21">
        <v>216.602</v>
      </c>
      <c r="CB21">
        <f t="shared" si="38"/>
        <v>42.857142857142854</v>
      </c>
      <c r="CC21">
        <v>282.47500000000002</v>
      </c>
    </row>
    <row r="22" spans="1:81" x14ac:dyDescent="0.65">
      <c r="A22">
        <v>2.09</v>
      </c>
      <c r="B22">
        <f t="shared" si="0"/>
        <v>37.999999999999993</v>
      </c>
      <c r="C22">
        <v>234.239</v>
      </c>
      <c r="D22">
        <f t="shared" si="1"/>
        <v>34.545454545454547</v>
      </c>
      <c r="E22">
        <v>210.51</v>
      </c>
      <c r="F22">
        <f t="shared" si="2"/>
        <v>36.538461538461533</v>
      </c>
      <c r="G22">
        <v>245.86</v>
      </c>
      <c r="H22">
        <f t="shared" si="3"/>
        <v>46.341463414634141</v>
      </c>
      <c r="I22">
        <v>198.91800000000001</v>
      </c>
      <c r="J22">
        <f t="shared" si="4"/>
        <v>42.222222222222214</v>
      </c>
      <c r="K22">
        <v>192.31299999999999</v>
      </c>
      <c r="L22">
        <f t="shared" si="5"/>
        <v>44.1860465116279</v>
      </c>
      <c r="M22">
        <v>200.065</v>
      </c>
      <c r="N22">
        <f t="shared" si="6"/>
        <v>23.749999999999996</v>
      </c>
      <c r="O22">
        <v>152.62899999999999</v>
      </c>
      <c r="P22">
        <f t="shared" si="7"/>
        <v>36.538461538461533</v>
      </c>
      <c r="Q22">
        <v>193.096</v>
      </c>
      <c r="R22">
        <f t="shared" si="8"/>
        <v>50</v>
      </c>
      <c r="S22">
        <v>286.80599999999998</v>
      </c>
      <c r="T22">
        <f t="shared" si="9"/>
        <v>40.425531914893611</v>
      </c>
      <c r="U22">
        <v>201.43799999999999</v>
      </c>
      <c r="V22">
        <f t="shared" si="10"/>
        <v>43.18181818181818</v>
      </c>
      <c r="W22">
        <v>203.702</v>
      </c>
      <c r="X22">
        <f t="shared" si="11"/>
        <v>36.538461538461533</v>
      </c>
      <c r="Y22">
        <v>164.92</v>
      </c>
      <c r="Z22">
        <f t="shared" si="12"/>
        <v>39.583333333333329</v>
      </c>
      <c r="AA22">
        <v>167.42099999999999</v>
      </c>
      <c r="AB22">
        <f t="shared" si="13"/>
        <v>41.304347826086953</v>
      </c>
      <c r="AC22">
        <v>277.452</v>
      </c>
      <c r="AD22">
        <f t="shared" si="14"/>
        <v>26.027397260273972</v>
      </c>
      <c r="AE22">
        <v>188.751</v>
      </c>
      <c r="AF22">
        <f t="shared" si="15"/>
        <v>38.775510204081634</v>
      </c>
      <c r="AG22">
        <v>162.12</v>
      </c>
      <c r="AH22">
        <f t="shared" si="16"/>
        <v>55.882352941176464</v>
      </c>
      <c r="AI22">
        <v>574.04700000000003</v>
      </c>
      <c r="AJ22">
        <f t="shared" si="17"/>
        <v>52.777777777777779</v>
      </c>
      <c r="AK22">
        <v>436.32</v>
      </c>
      <c r="AL22">
        <f t="shared" si="18"/>
        <v>21.839080459770113</v>
      </c>
      <c r="AM22">
        <v>156.04</v>
      </c>
      <c r="AN22">
        <f t="shared" si="19"/>
        <v>52.777777777777779</v>
      </c>
      <c r="AO22">
        <v>487.637</v>
      </c>
      <c r="AP22">
        <f t="shared" si="20"/>
        <v>50</v>
      </c>
      <c r="AQ22">
        <v>530.43200000000002</v>
      </c>
      <c r="AR22">
        <f t="shared" si="21"/>
        <v>43.18181818181818</v>
      </c>
      <c r="AS22">
        <v>285.41199999999998</v>
      </c>
      <c r="AT22">
        <f t="shared" si="22"/>
        <v>46.341463414634141</v>
      </c>
      <c r="AU22">
        <v>199.80500000000001</v>
      </c>
      <c r="AV22">
        <f t="shared" si="23"/>
        <v>35.849056603773583</v>
      </c>
      <c r="AW22">
        <v>210.72200000000001</v>
      </c>
      <c r="AX22">
        <f t="shared" si="23"/>
        <v>35.849056603773583</v>
      </c>
      <c r="AY22">
        <v>169.58699999999999</v>
      </c>
      <c r="AZ22">
        <f t="shared" si="24"/>
        <v>32.20338983050847</v>
      </c>
      <c r="BA22">
        <v>172.34</v>
      </c>
      <c r="BB22">
        <f t="shared" si="25"/>
        <v>45.238095238095234</v>
      </c>
      <c r="BC22">
        <v>220.47800000000001</v>
      </c>
      <c r="BD22">
        <f t="shared" si="26"/>
        <v>41.304347826086953</v>
      </c>
      <c r="BE22">
        <v>189.72900000000001</v>
      </c>
      <c r="BF22">
        <f t="shared" si="27"/>
        <v>39.583333333333329</v>
      </c>
      <c r="BG22">
        <v>202.07599999999999</v>
      </c>
      <c r="BH22">
        <f t="shared" si="28"/>
        <v>35.849056603773583</v>
      </c>
      <c r="BI22">
        <v>192.85400000000001</v>
      </c>
      <c r="BJ22">
        <f t="shared" si="29"/>
        <v>31.147540983606554</v>
      </c>
      <c r="BK22">
        <v>170.137</v>
      </c>
      <c r="BL22">
        <f t="shared" si="30"/>
        <v>45.238095238095234</v>
      </c>
      <c r="BM22">
        <v>193.31700000000001</v>
      </c>
      <c r="BN22">
        <f t="shared" si="31"/>
        <v>50</v>
      </c>
      <c r="BO22">
        <v>197.68</v>
      </c>
      <c r="BP22">
        <f t="shared" si="32"/>
        <v>40.425531914893611</v>
      </c>
      <c r="BQ22">
        <v>345.21600000000001</v>
      </c>
      <c r="BR22">
        <f t="shared" si="33"/>
        <v>54.285714285714285</v>
      </c>
      <c r="BS22">
        <v>233.857</v>
      </c>
      <c r="BT22">
        <f t="shared" si="34"/>
        <v>50</v>
      </c>
      <c r="BU22">
        <v>300.24700000000001</v>
      </c>
      <c r="BV22">
        <f t="shared" si="35"/>
        <v>35.849056603773583</v>
      </c>
      <c r="BW22">
        <v>212.583</v>
      </c>
      <c r="BX22">
        <f t="shared" si="36"/>
        <v>39.583333333333329</v>
      </c>
      <c r="BY22">
        <v>172.36799999999999</v>
      </c>
      <c r="BZ22">
        <f t="shared" si="37"/>
        <v>41.304347826086953</v>
      </c>
      <c r="CA22">
        <v>211.96199999999999</v>
      </c>
      <c r="CB22">
        <f t="shared" si="38"/>
        <v>45.238095238095234</v>
      </c>
      <c r="CC22">
        <v>285.30500000000001</v>
      </c>
    </row>
    <row r="23" spans="1:81" x14ac:dyDescent="0.65">
      <c r="A23">
        <v>2.2000000000000002</v>
      </c>
      <c r="B23">
        <f t="shared" si="0"/>
        <v>40</v>
      </c>
      <c r="C23">
        <v>232.61199999999999</v>
      </c>
      <c r="D23">
        <f t="shared" si="1"/>
        <v>36.363636363636367</v>
      </c>
      <c r="E23">
        <v>208.535</v>
      </c>
      <c r="F23">
        <f t="shared" si="2"/>
        <v>38.461538461538467</v>
      </c>
      <c r="G23">
        <v>224.286</v>
      </c>
      <c r="H23">
        <f t="shared" si="3"/>
        <v>48.780487804878057</v>
      </c>
      <c r="I23">
        <v>230.827</v>
      </c>
      <c r="J23">
        <f t="shared" si="4"/>
        <v>44.44444444444445</v>
      </c>
      <c r="K23">
        <v>203.53399999999999</v>
      </c>
      <c r="L23">
        <f t="shared" si="5"/>
        <v>46.511627906976742</v>
      </c>
      <c r="M23">
        <v>217.84800000000001</v>
      </c>
      <c r="N23">
        <f t="shared" si="6"/>
        <v>25</v>
      </c>
      <c r="O23">
        <v>157.834</v>
      </c>
      <c r="P23">
        <f t="shared" si="7"/>
        <v>38.461538461538467</v>
      </c>
      <c r="Q23">
        <v>194.76400000000001</v>
      </c>
      <c r="R23">
        <f t="shared" si="8"/>
        <v>52.631578947368432</v>
      </c>
      <c r="S23">
        <v>322.815</v>
      </c>
      <c r="T23">
        <f t="shared" si="9"/>
        <v>42.553191489361708</v>
      </c>
      <c r="U23">
        <v>210.68600000000001</v>
      </c>
      <c r="V23">
        <f t="shared" si="10"/>
        <v>45.45454545454546</v>
      </c>
      <c r="W23">
        <v>215.42400000000001</v>
      </c>
      <c r="X23">
        <f t="shared" si="11"/>
        <v>38.461538461538467</v>
      </c>
      <c r="Y23">
        <v>172.28800000000001</v>
      </c>
      <c r="Z23">
        <f t="shared" si="12"/>
        <v>41.666666666666671</v>
      </c>
      <c r="AA23">
        <v>168.44300000000001</v>
      </c>
      <c r="AB23">
        <f t="shared" si="13"/>
        <v>43.478260869565219</v>
      </c>
      <c r="AC23">
        <v>349.38799999999998</v>
      </c>
      <c r="AD23">
        <f t="shared" si="14"/>
        <v>27.397260273972606</v>
      </c>
      <c r="AE23">
        <v>174.11099999999999</v>
      </c>
      <c r="AF23">
        <f t="shared" si="15"/>
        <v>40.816326530612251</v>
      </c>
      <c r="AG23">
        <v>155.77799999999999</v>
      </c>
      <c r="AH23">
        <f t="shared" si="16"/>
        <v>58.82352941176471</v>
      </c>
      <c r="AI23">
        <v>622.83799999999997</v>
      </c>
      <c r="AJ23">
        <f t="shared" si="17"/>
        <v>55.555555555555557</v>
      </c>
      <c r="AK23">
        <v>465.08600000000001</v>
      </c>
      <c r="AL23">
        <f t="shared" si="18"/>
        <v>22.988505747126439</v>
      </c>
      <c r="AM23">
        <v>157.07499999999999</v>
      </c>
      <c r="AN23">
        <f t="shared" si="19"/>
        <v>55.555555555555557</v>
      </c>
      <c r="AO23">
        <v>525.80499999999995</v>
      </c>
      <c r="AP23">
        <f t="shared" si="20"/>
        <v>52.631578947368432</v>
      </c>
      <c r="AQ23">
        <v>603.82100000000003</v>
      </c>
      <c r="AR23">
        <f t="shared" si="21"/>
        <v>45.45454545454546</v>
      </c>
      <c r="AS23">
        <v>314.26499999999999</v>
      </c>
      <c r="AT23">
        <f t="shared" si="22"/>
        <v>48.780487804878057</v>
      </c>
      <c r="AU23">
        <v>209.446</v>
      </c>
      <c r="AV23">
        <f t="shared" si="23"/>
        <v>37.735849056603776</v>
      </c>
      <c r="AW23">
        <v>206.691</v>
      </c>
      <c r="AX23">
        <f t="shared" si="23"/>
        <v>37.735849056603776</v>
      </c>
      <c r="AY23">
        <v>178.44800000000001</v>
      </c>
      <c r="AZ23">
        <f t="shared" si="24"/>
        <v>33.898305084745765</v>
      </c>
      <c r="BA23">
        <v>174.92</v>
      </c>
      <c r="BB23">
        <f t="shared" si="25"/>
        <v>47.61904761904762</v>
      </c>
      <c r="BC23">
        <v>217.75800000000001</v>
      </c>
      <c r="BD23">
        <f t="shared" si="26"/>
        <v>43.478260869565219</v>
      </c>
      <c r="BE23">
        <v>199.09200000000001</v>
      </c>
      <c r="BF23">
        <f t="shared" si="27"/>
        <v>41.666666666666671</v>
      </c>
      <c r="BG23">
        <v>215.703</v>
      </c>
      <c r="BH23">
        <f t="shared" si="28"/>
        <v>37.735849056603776</v>
      </c>
      <c r="BI23">
        <v>184.93199999999999</v>
      </c>
      <c r="BJ23">
        <f t="shared" si="29"/>
        <v>32.786885245901644</v>
      </c>
      <c r="BK23">
        <v>168.24</v>
      </c>
      <c r="BL23">
        <f t="shared" si="30"/>
        <v>47.61904761904762</v>
      </c>
      <c r="BM23">
        <v>205.40600000000001</v>
      </c>
      <c r="BN23">
        <f t="shared" si="31"/>
        <v>52.631578947368432</v>
      </c>
      <c r="BO23">
        <v>207.81</v>
      </c>
      <c r="BP23">
        <f t="shared" si="32"/>
        <v>42.553191489361708</v>
      </c>
      <c r="BQ23">
        <v>442.25700000000001</v>
      </c>
      <c r="BR23">
        <f t="shared" si="33"/>
        <v>57.142857142857153</v>
      </c>
      <c r="BS23">
        <v>245.05</v>
      </c>
      <c r="BT23">
        <f t="shared" si="34"/>
        <v>52.631578947368432</v>
      </c>
      <c r="BU23">
        <v>301.24400000000003</v>
      </c>
      <c r="BV23">
        <f t="shared" si="35"/>
        <v>37.735849056603776</v>
      </c>
      <c r="BW23">
        <v>196.078</v>
      </c>
      <c r="BX23">
        <f t="shared" si="36"/>
        <v>41.666666666666671</v>
      </c>
      <c r="BY23">
        <v>186.44499999999999</v>
      </c>
      <c r="BZ23">
        <f t="shared" si="37"/>
        <v>43.478260869565219</v>
      </c>
      <c r="CA23">
        <v>202.45699999999999</v>
      </c>
      <c r="CB23">
        <f t="shared" si="38"/>
        <v>47.61904761904762</v>
      </c>
      <c r="CC23">
        <v>296.71499999999997</v>
      </c>
    </row>
    <row r="24" spans="1:81" x14ac:dyDescent="0.65">
      <c r="A24">
        <v>2.31</v>
      </c>
      <c r="B24">
        <f t="shared" si="0"/>
        <v>42</v>
      </c>
      <c r="C24">
        <v>242.43700000000001</v>
      </c>
      <c r="D24">
        <f t="shared" si="1"/>
        <v>38.181818181818187</v>
      </c>
      <c r="E24">
        <v>207.97399999999999</v>
      </c>
      <c r="F24">
        <f t="shared" si="2"/>
        <v>40.384615384615387</v>
      </c>
      <c r="G24">
        <v>209.267</v>
      </c>
      <c r="H24">
        <f t="shared" si="3"/>
        <v>51.219512195121951</v>
      </c>
      <c r="I24">
        <v>233.59700000000001</v>
      </c>
      <c r="J24">
        <f t="shared" si="4"/>
        <v>46.666666666666664</v>
      </c>
      <c r="K24">
        <v>222.405</v>
      </c>
      <c r="L24">
        <f t="shared" si="5"/>
        <v>48.837209302325576</v>
      </c>
      <c r="M24">
        <v>218.25899999999999</v>
      </c>
      <c r="N24">
        <f t="shared" si="6"/>
        <v>26.25</v>
      </c>
      <c r="O24">
        <v>153.06399999999999</v>
      </c>
      <c r="P24">
        <f t="shared" si="7"/>
        <v>40.384615384615387</v>
      </c>
      <c r="Q24">
        <v>207.31700000000001</v>
      </c>
      <c r="R24">
        <f t="shared" si="8"/>
        <v>55.26315789473685</v>
      </c>
      <c r="S24">
        <v>380.822</v>
      </c>
      <c r="T24">
        <f t="shared" si="9"/>
        <v>44.680851063829792</v>
      </c>
      <c r="U24">
        <v>209.535</v>
      </c>
      <c r="V24">
        <f t="shared" si="10"/>
        <v>47.727272727272727</v>
      </c>
      <c r="W24">
        <v>228.16200000000001</v>
      </c>
      <c r="X24">
        <f t="shared" si="11"/>
        <v>40.384615384615387</v>
      </c>
      <c r="Y24">
        <v>181.619</v>
      </c>
      <c r="Z24">
        <f t="shared" si="12"/>
        <v>43.75</v>
      </c>
      <c r="AA24">
        <v>166.58099999999999</v>
      </c>
      <c r="AB24">
        <f t="shared" si="13"/>
        <v>45.652173913043484</v>
      </c>
      <c r="AC24">
        <v>439.11799999999999</v>
      </c>
      <c r="AD24">
        <f t="shared" si="14"/>
        <v>28.767123287671236</v>
      </c>
      <c r="AE24">
        <v>170.80799999999999</v>
      </c>
      <c r="AF24">
        <f t="shared" si="15"/>
        <v>42.857142857142861</v>
      </c>
      <c r="AG24">
        <v>155.74100000000001</v>
      </c>
      <c r="AH24">
        <f t="shared" si="16"/>
        <v>61.764705882352942</v>
      </c>
      <c r="AI24">
        <v>688.69299999999998</v>
      </c>
      <c r="AJ24">
        <f t="shared" si="17"/>
        <v>58.333333333333336</v>
      </c>
      <c r="AK24">
        <v>501.24</v>
      </c>
      <c r="AL24">
        <f t="shared" si="18"/>
        <v>24.137931034482758</v>
      </c>
      <c r="AM24">
        <v>158.125</v>
      </c>
      <c r="AN24">
        <f t="shared" si="19"/>
        <v>58.333333333333336</v>
      </c>
      <c r="AO24">
        <v>589.22900000000004</v>
      </c>
      <c r="AP24">
        <f t="shared" si="20"/>
        <v>55.26315789473685</v>
      </c>
      <c r="AQ24">
        <v>621.04399999999998</v>
      </c>
      <c r="AR24">
        <f t="shared" si="21"/>
        <v>47.727272727272727</v>
      </c>
      <c r="AS24">
        <v>348.13099999999997</v>
      </c>
      <c r="AT24">
        <f t="shared" si="22"/>
        <v>51.219512195121951</v>
      </c>
      <c r="AU24">
        <v>210.857</v>
      </c>
      <c r="AV24">
        <f t="shared" si="23"/>
        <v>39.622641509433961</v>
      </c>
      <c r="AW24">
        <v>201.631</v>
      </c>
      <c r="AX24">
        <f t="shared" si="23"/>
        <v>39.622641509433961</v>
      </c>
      <c r="AY24">
        <v>177.81399999999999</v>
      </c>
      <c r="AZ24">
        <f t="shared" si="24"/>
        <v>35.593220338983052</v>
      </c>
      <c r="BA24">
        <v>179.28</v>
      </c>
      <c r="BB24">
        <f t="shared" si="25"/>
        <v>50</v>
      </c>
      <c r="BC24">
        <v>252.405</v>
      </c>
      <c r="BD24">
        <f t="shared" si="26"/>
        <v>45.652173913043484</v>
      </c>
      <c r="BE24">
        <v>200.83799999999999</v>
      </c>
      <c r="BF24">
        <f t="shared" si="27"/>
        <v>43.75</v>
      </c>
      <c r="BG24">
        <v>210.73400000000001</v>
      </c>
      <c r="BH24">
        <f t="shared" si="28"/>
        <v>39.622641509433961</v>
      </c>
      <c r="BI24">
        <v>183.357</v>
      </c>
      <c r="BJ24">
        <f t="shared" si="29"/>
        <v>34.42622950819672</v>
      </c>
      <c r="BK24">
        <v>164.297</v>
      </c>
      <c r="BL24">
        <f t="shared" si="30"/>
        <v>50</v>
      </c>
      <c r="BM24">
        <v>204.59700000000001</v>
      </c>
      <c r="BN24">
        <f t="shared" si="31"/>
        <v>55.26315789473685</v>
      </c>
      <c r="BO24">
        <v>209.58</v>
      </c>
      <c r="BP24">
        <f t="shared" si="32"/>
        <v>44.680851063829792</v>
      </c>
      <c r="BQ24">
        <v>528.03899999999999</v>
      </c>
      <c r="BR24">
        <f t="shared" si="33"/>
        <v>60</v>
      </c>
      <c r="BS24">
        <v>267.25900000000001</v>
      </c>
      <c r="BT24">
        <f t="shared" si="34"/>
        <v>55.26315789473685</v>
      </c>
      <c r="BU24">
        <v>295.42399999999998</v>
      </c>
      <c r="BV24">
        <f t="shared" si="35"/>
        <v>39.622641509433961</v>
      </c>
      <c r="BW24">
        <v>203.88399999999999</v>
      </c>
      <c r="BX24">
        <f t="shared" si="36"/>
        <v>43.75</v>
      </c>
      <c r="BY24">
        <v>199.88800000000001</v>
      </c>
      <c r="BZ24">
        <f t="shared" si="37"/>
        <v>45.652173913043484</v>
      </c>
      <c r="CA24">
        <v>214.357</v>
      </c>
      <c r="CB24">
        <f t="shared" si="38"/>
        <v>50</v>
      </c>
      <c r="CC24">
        <v>295.83199999999999</v>
      </c>
    </row>
    <row r="25" spans="1:81" x14ac:dyDescent="0.65">
      <c r="A25">
        <v>2.42</v>
      </c>
      <c r="B25">
        <f t="shared" si="0"/>
        <v>44</v>
      </c>
      <c r="C25">
        <v>275.358</v>
      </c>
      <c r="D25">
        <f t="shared" si="1"/>
        <v>40</v>
      </c>
      <c r="E25">
        <v>209.119</v>
      </c>
      <c r="F25">
        <f t="shared" si="2"/>
        <v>42.307692307692307</v>
      </c>
      <c r="G25">
        <v>194.26400000000001</v>
      </c>
      <c r="H25">
        <f t="shared" si="3"/>
        <v>53.658536585365859</v>
      </c>
      <c r="I25">
        <v>246.99</v>
      </c>
      <c r="J25">
        <f t="shared" si="4"/>
        <v>48.888888888888886</v>
      </c>
      <c r="K25">
        <v>217.10900000000001</v>
      </c>
      <c r="L25">
        <f t="shared" si="5"/>
        <v>51.16279069767441</v>
      </c>
      <c r="M25">
        <v>276.19400000000002</v>
      </c>
      <c r="N25">
        <f t="shared" si="6"/>
        <v>27.499999999999996</v>
      </c>
      <c r="O25">
        <v>149.71799999999999</v>
      </c>
      <c r="P25">
        <f t="shared" si="7"/>
        <v>42.307692307692307</v>
      </c>
      <c r="Q25">
        <v>212.78399999999999</v>
      </c>
      <c r="R25">
        <f t="shared" si="8"/>
        <v>57.894736842105267</v>
      </c>
      <c r="S25">
        <v>440.00400000000002</v>
      </c>
      <c r="T25">
        <f t="shared" si="9"/>
        <v>46.808510638297875</v>
      </c>
      <c r="U25">
        <v>221.17500000000001</v>
      </c>
      <c r="V25">
        <f t="shared" si="10"/>
        <v>50</v>
      </c>
      <c r="W25">
        <v>253.97900000000001</v>
      </c>
      <c r="X25">
        <f t="shared" si="11"/>
        <v>42.307692307692307</v>
      </c>
      <c r="Y25">
        <v>186.75299999999999</v>
      </c>
      <c r="Z25">
        <f t="shared" si="12"/>
        <v>45.833333333333329</v>
      </c>
      <c r="AA25">
        <v>168.66900000000001</v>
      </c>
      <c r="AB25">
        <f t="shared" si="13"/>
        <v>47.826086956521742</v>
      </c>
      <c r="AC25">
        <v>528.553</v>
      </c>
      <c r="AD25">
        <f t="shared" si="14"/>
        <v>30.136986301369866</v>
      </c>
      <c r="AE25">
        <v>170.28299999999999</v>
      </c>
      <c r="AF25">
        <f t="shared" si="15"/>
        <v>44.897959183673471</v>
      </c>
      <c r="AG25">
        <v>162.66499999999999</v>
      </c>
      <c r="AH25">
        <f t="shared" si="16"/>
        <v>64.705882352941174</v>
      </c>
      <c r="AI25">
        <v>808.53499999999997</v>
      </c>
      <c r="AJ25">
        <f t="shared" si="17"/>
        <v>61.111111111111107</v>
      </c>
      <c r="AK25">
        <v>521.46900000000005</v>
      </c>
      <c r="AL25">
        <f t="shared" si="18"/>
        <v>25.287356321839077</v>
      </c>
      <c r="AM25">
        <v>157.19</v>
      </c>
      <c r="AN25">
        <f t="shared" si="19"/>
        <v>61.111111111111107</v>
      </c>
      <c r="AO25">
        <v>650.82299999999998</v>
      </c>
      <c r="AP25">
        <f t="shared" si="20"/>
        <v>57.894736842105267</v>
      </c>
      <c r="AQ25">
        <v>579.375</v>
      </c>
      <c r="AR25">
        <f t="shared" si="21"/>
        <v>50</v>
      </c>
      <c r="AS25">
        <v>393.92099999999999</v>
      </c>
      <c r="AT25">
        <f t="shared" si="22"/>
        <v>53.658536585365859</v>
      </c>
      <c r="AU25">
        <v>225.721</v>
      </c>
      <c r="AV25">
        <f t="shared" si="23"/>
        <v>41.509433962264147</v>
      </c>
      <c r="AW25">
        <v>206.89</v>
      </c>
      <c r="AX25">
        <f t="shared" si="23"/>
        <v>41.509433962264147</v>
      </c>
      <c r="AY25">
        <v>184.691</v>
      </c>
      <c r="AZ25">
        <f t="shared" si="24"/>
        <v>37.288135593220332</v>
      </c>
      <c r="BA25">
        <v>195.58</v>
      </c>
      <c r="BB25">
        <f t="shared" si="25"/>
        <v>52.380952380952387</v>
      </c>
      <c r="BC25">
        <v>261.62700000000001</v>
      </c>
      <c r="BD25">
        <f t="shared" si="26"/>
        <v>47.826086956521742</v>
      </c>
      <c r="BE25">
        <v>225.65799999999999</v>
      </c>
      <c r="BF25">
        <f t="shared" si="27"/>
        <v>45.833333333333329</v>
      </c>
      <c r="BG25">
        <v>230.596</v>
      </c>
      <c r="BH25">
        <f t="shared" si="28"/>
        <v>41.509433962264147</v>
      </c>
      <c r="BI25">
        <v>189.83699999999999</v>
      </c>
      <c r="BJ25">
        <f t="shared" si="29"/>
        <v>36.065573770491802</v>
      </c>
      <c r="BK25">
        <v>167.86199999999999</v>
      </c>
      <c r="BL25">
        <f t="shared" si="30"/>
        <v>52.380952380952387</v>
      </c>
      <c r="BM25">
        <v>200.08500000000001</v>
      </c>
      <c r="BN25">
        <f t="shared" si="31"/>
        <v>57.894736842105267</v>
      </c>
      <c r="BO25">
        <v>211.13</v>
      </c>
      <c r="BP25">
        <f t="shared" si="32"/>
        <v>46.808510638297875</v>
      </c>
      <c r="BQ25">
        <v>558.08600000000001</v>
      </c>
      <c r="BR25">
        <f t="shared" si="33"/>
        <v>62.857142857142854</v>
      </c>
      <c r="BS25">
        <v>276.149</v>
      </c>
      <c r="BT25">
        <f t="shared" si="34"/>
        <v>57.894736842105267</v>
      </c>
      <c r="BU25">
        <v>296.87400000000002</v>
      </c>
      <c r="BV25">
        <f t="shared" si="35"/>
        <v>41.509433962264147</v>
      </c>
      <c r="BW25">
        <v>224.39099999999999</v>
      </c>
      <c r="BX25">
        <f t="shared" si="36"/>
        <v>45.833333333333329</v>
      </c>
      <c r="BY25">
        <v>203.096</v>
      </c>
      <c r="BZ25">
        <f t="shared" si="37"/>
        <v>47.826086956521742</v>
      </c>
      <c r="CA25">
        <v>240.41399999999999</v>
      </c>
      <c r="CB25">
        <f t="shared" si="38"/>
        <v>52.380952380952387</v>
      </c>
      <c r="CC25">
        <v>320.69900000000001</v>
      </c>
    </row>
    <row r="26" spans="1:81" x14ac:dyDescent="0.65">
      <c r="A26">
        <v>2.5299999999999998</v>
      </c>
      <c r="B26">
        <f t="shared" si="0"/>
        <v>46</v>
      </c>
      <c r="C26">
        <v>290.37299999999999</v>
      </c>
      <c r="D26">
        <f t="shared" si="1"/>
        <v>41.818181818181813</v>
      </c>
      <c r="E26">
        <v>211.767</v>
      </c>
      <c r="F26">
        <f t="shared" si="2"/>
        <v>44.230769230769226</v>
      </c>
      <c r="G26">
        <v>196.21299999999999</v>
      </c>
      <c r="H26">
        <f t="shared" si="3"/>
        <v>56.097560975609753</v>
      </c>
      <c r="I26">
        <v>300.78399999999999</v>
      </c>
      <c r="J26">
        <f t="shared" si="4"/>
        <v>51.111111111111107</v>
      </c>
      <c r="K26">
        <v>220.34800000000001</v>
      </c>
      <c r="L26">
        <f t="shared" si="5"/>
        <v>53.488372093023251</v>
      </c>
      <c r="M26">
        <v>286.53699999999998</v>
      </c>
      <c r="N26">
        <f t="shared" si="6"/>
        <v>28.749999999999996</v>
      </c>
      <c r="O26">
        <v>153.15700000000001</v>
      </c>
      <c r="P26">
        <f t="shared" si="7"/>
        <v>44.230769230769226</v>
      </c>
      <c r="Q26">
        <v>231.614</v>
      </c>
      <c r="R26">
        <f t="shared" si="8"/>
        <v>60.526315789473685</v>
      </c>
      <c r="S26">
        <v>574.601</v>
      </c>
      <c r="T26">
        <f t="shared" si="9"/>
        <v>48.936170212765958</v>
      </c>
      <c r="U26">
        <v>236.96100000000001</v>
      </c>
      <c r="V26">
        <f t="shared" si="10"/>
        <v>52.272727272727273</v>
      </c>
      <c r="W26">
        <v>277.161</v>
      </c>
      <c r="X26">
        <f t="shared" si="11"/>
        <v>44.230769230769226</v>
      </c>
      <c r="Y26">
        <v>192.595</v>
      </c>
      <c r="Z26">
        <f t="shared" si="12"/>
        <v>47.916666666666664</v>
      </c>
      <c r="AA26">
        <v>172.92</v>
      </c>
      <c r="AB26">
        <f t="shared" si="13"/>
        <v>50</v>
      </c>
      <c r="AC26">
        <v>632.21199999999999</v>
      </c>
      <c r="AD26">
        <f t="shared" si="14"/>
        <v>31.506849315068493</v>
      </c>
      <c r="AE26">
        <v>174.232</v>
      </c>
      <c r="AF26">
        <f t="shared" si="15"/>
        <v>46.938775510204081</v>
      </c>
      <c r="AG26">
        <v>165.33699999999999</v>
      </c>
      <c r="AH26">
        <f t="shared" si="16"/>
        <v>67.647058823529406</v>
      </c>
      <c r="AI26">
        <v>827.08299999999997</v>
      </c>
      <c r="AJ26">
        <f t="shared" si="17"/>
        <v>63.888888888888886</v>
      </c>
      <c r="AK26">
        <v>514.46900000000005</v>
      </c>
      <c r="AL26">
        <f t="shared" si="18"/>
        <v>26.436781609195396</v>
      </c>
      <c r="AM26">
        <v>163.774</v>
      </c>
      <c r="AN26">
        <f t="shared" si="19"/>
        <v>63.888888888888886</v>
      </c>
      <c r="AO26">
        <v>697.82299999999998</v>
      </c>
      <c r="AP26">
        <f t="shared" si="20"/>
        <v>60.526315789473685</v>
      </c>
      <c r="AQ26">
        <v>539.38599999999997</v>
      </c>
      <c r="AR26">
        <f t="shared" si="21"/>
        <v>52.272727272727273</v>
      </c>
      <c r="AS26">
        <v>491.87900000000002</v>
      </c>
      <c r="AT26">
        <f t="shared" si="22"/>
        <v>56.097560975609753</v>
      </c>
      <c r="AU26">
        <v>252.245</v>
      </c>
      <c r="AV26">
        <f t="shared" si="23"/>
        <v>43.396226415094333</v>
      </c>
      <c r="AW26">
        <v>209.76599999999999</v>
      </c>
      <c r="AX26">
        <f t="shared" si="23"/>
        <v>43.396226415094333</v>
      </c>
      <c r="AY26">
        <v>188.155</v>
      </c>
      <c r="AZ26">
        <f t="shared" si="24"/>
        <v>38.983050847457626</v>
      </c>
      <c r="BA26">
        <v>184.541</v>
      </c>
      <c r="BB26">
        <f t="shared" si="25"/>
        <v>54.761904761904759</v>
      </c>
      <c r="BC26">
        <v>288.72000000000003</v>
      </c>
      <c r="BD26">
        <f t="shared" si="26"/>
        <v>50</v>
      </c>
      <c r="BE26">
        <v>249.517</v>
      </c>
      <c r="BF26">
        <f t="shared" si="27"/>
        <v>47.916666666666664</v>
      </c>
      <c r="BG26">
        <v>256.976</v>
      </c>
      <c r="BH26">
        <f t="shared" si="28"/>
        <v>43.396226415094333</v>
      </c>
      <c r="BI26">
        <v>200.267</v>
      </c>
      <c r="BJ26">
        <f t="shared" si="29"/>
        <v>37.704918032786885</v>
      </c>
      <c r="BK26">
        <v>179.35599999999999</v>
      </c>
      <c r="BL26">
        <f t="shared" si="30"/>
        <v>54.761904761904759</v>
      </c>
      <c r="BM26">
        <v>204.91200000000001</v>
      </c>
      <c r="BN26">
        <f t="shared" si="31"/>
        <v>60.526315789473685</v>
      </c>
      <c r="BO26">
        <v>225.49</v>
      </c>
      <c r="BP26">
        <f t="shared" si="32"/>
        <v>48.936170212765958</v>
      </c>
      <c r="BQ26">
        <v>627.08500000000004</v>
      </c>
      <c r="BR26">
        <f t="shared" si="33"/>
        <v>65.714285714285708</v>
      </c>
      <c r="BS26">
        <v>289.14</v>
      </c>
      <c r="BT26">
        <f t="shared" si="34"/>
        <v>60.526315789473685</v>
      </c>
      <c r="BU26">
        <v>317.10199999999998</v>
      </c>
      <c r="BV26">
        <f t="shared" si="35"/>
        <v>43.396226415094333</v>
      </c>
      <c r="BW26">
        <v>232.375</v>
      </c>
      <c r="BX26">
        <f t="shared" si="36"/>
        <v>47.916666666666664</v>
      </c>
      <c r="BY26">
        <v>216.61699999999999</v>
      </c>
      <c r="BZ26">
        <f t="shared" si="37"/>
        <v>50</v>
      </c>
      <c r="CA26">
        <v>231.84299999999999</v>
      </c>
      <c r="CB26">
        <f t="shared" si="38"/>
        <v>54.761904761904759</v>
      </c>
      <c r="CC26">
        <v>311.43099999999998</v>
      </c>
    </row>
    <row r="27" spans="1:81" x14ac:dyDescent="0.65">
      <c r="A27">
        <v>2.64</v>
      </c>
      <c r="B27">
        <f t="shared" si="0"/>
        <v>48.000000000000007</v>
      </c>
      <c r="C27">
        <v>304.79399999999998</v>
      </c>
      <c r="D27">
        <f t="shared" si="1"/>
        <v>43.63636363636364</v>
      </c>
      <c r="E27">
        <v>214.45500000000001</v>
      </c>
      <c r="F27">
        <f t="shared" si="2"/>
        <v>46.153846153846153</v>
      </c>
      <c r="G27">
        <v>204.83799999999999</v>
      </c>
      <c r="H27">
        <f t="shared" si="3"/>
        <v>58.536585365853668</v>
      </c>
      <c r="I27">
        <v>405.51900000000001</v>
      </c>
      <c r="J27">
        <f t="shared" si="4"/>
        <v>53.333333333333336</v>
      </c>
      <c r="K27">
        <v>242.922</v>
      </c>
      <c r="L27">
        <f t="shared" si="5"/>
        <v>55.813953488372093</v>
      </c>
      <c r="M27">
        <v>298.70100000000002</v>
      </c>
      <c r="N27">
        <f t="shared" si="6"/>
        <v>30</v>
      </c>
      <c r="O27">
        <v>150.54</v>
      </c>
      <c r="P27">
        <f t="shared" si="7"/>
        <v>46.153846153846153</v>
      </c>
      <c r="Q27">
        <v>245.17099999999999</v>
      </c>
      <c r="R27">
        <f t="shared" si="8"/>
        <v>63.15789473684211</v>
      </c>
      <c r="S27">
        <v>661.95600000000002</v>
      </c>
      <c r="T27">
        <f t="shared" si="9"/>
        <v>51.063829787234049</v>
      </c>
      <c r="U27">
        <v>248.233</v>
      </c>
      <c r="V27">
        <f t="shared" si="10"/>
        <v>54.545454545454554</v>
      </c>
      <c r="W27">
        <v>310.36200000000002</v>
      </c>
      <c r="X27">
        <f t="shared" si="11"/>
        <v>46.153846153846153</v>
      </c>
      <c r="Y27">
        <v>194.291</v>
      </c>
      <c r="Z27">
        <f t="shared" si="12"/>
        <v>50</v>
      </c>
      <c r="AA27">
        <v>174.55600000000001</v>
      </c>
      <c r="AB27">
        <f t="shared" si="13"/>
        <v>52.173913043478272</v>
      </c>
      <c r="AC27">
        <v>709.64499999999998</v>
      </c>
      <c r="AD27">
        <f t="shared" si="14"/>
        <v>32.876712328767127</v>
      </c>
      <c r="AE27">
        <v>175.84899999999999</v>
      </c>
      <c r="AF27">
        <f t="shared" si="15"/>
        <v>48.979591836734699</v>
      </c>
      <c r="AG27">
        <v>173.06399999999999</v>
      </c>
      <c r="AH27">
        <f t="shared" si="16"/>
        <v>70.588235294117652</v>
      </c>
      <c r="AI27">
        <v>852.29499999999996</v>
      </c>
      <c r="AJ27">
        <f t="shared" si="17"/>
        <v>66.666666666666671</v>
      </c>
      <c r="AK27">
        <v>470.62900000000002</v>
      </c>
      <c r="AL27">
        <f t="shared" si="18"/>
        <v>27.586206896551722</v>
      </c>
      <c r="AM27">
        <v>166.023</v>
      </c>
      <c r="AN27">
        <f t="shared" si="19"/>
        <v>66.666666666666671</v>
      </c>
      <c r="AO27">
        <v>759.42200000000003</v>
      </c>
      <c r="AP27">
        <f t="shared" si="20"/>
        <v>63.15789473684211</v>
      </c>
      <c r="AQ27">
        <v>524.43700000000001</v>
      </c>
      <c r="AR27">
        <f t="shared" si="21"/>
        <v>54.545454545454554</v>
      </c>
      <c r="AS27">
        <v>642.81399999999996</v>
      </c>
      <c r="AT27">
        <f t="shared" si="22"/>
        <v>58.536585365853668</v>
      </c>
      <c r="AU27">
        <v>274.23599999999999</v>
      </c>
      <c r="AV27">
        <f t="shared" si="23"/>
        <v>45.283018867924532</v>
      </c>
      <c r="AW27">
        <v>214.02199999999999</v>
      </c>
      <c r="AX27">
        <f t="shared" si="23"/>
        <v>45.283018867924532</v>
      </c>
      <c r="AY27">
        <v>197.12200000000001</v>
      </c>
      <c r="AZ27">
        <f t="shared" si="24"/>
        <v>40.677966101694921</v>
      </c>
      <c r="BA27">
        <v>187.596</v>
      </c>
      <c r="BB27">
        <f t="shared" si="25"/>
        <v>57.142857142857139</v>
      </c>
      <c r="BC27">
        <v>335.18900000000002</v>
      </c>
      <c r="BD27">
        <f t="shared" si="26"/>
        <v>52.173913043478272</v>
      </c>
      <c r="BE27">
        <v>310.89299999999997</v>
      </c>
      <c r="BF27">
        <f t="shared" si="27"/>
        <v>50</v>
      </c>
      <c r="BG27">
        <v>297.45100000000002</v>
      </c>
      <c r="BH27">
        <f t="shared" si="28"/>
        <v>45.283018867924532</v>
      </c>
      <c r="BI27">
        <v>219.50700000000001</v>
      </c>
      <c r="BJ27">
        <f t="shared" si="29"/>
        <v>39.344262295081975</v>
      </c>
      <c r="BK27">
        <v>167.27099999999999</v>
      </c>
      <c r="BL27">
        <f t="shared" si="30"/>
        <v>57.142857142857139</v>
      </c>
      <c r="BM27">
        <v>216.43199999999999</v>
      </c>
      <c r="BN27">
        <f t="shared" si="31"/>
        <v>63.15789473684211</v>
      </c>
      <c r="BO27">
        <v>231</v>
      </c>
      <c r="BP27">
        <f t="shared" si="32"/>
        <v>51.063829787234049</v>
      </c>
      <c r="BQ27">
        <v>690.75699999999995</v>
      </c>
      <c r="BR27">
        <f t="shared" si="33"/>
        <v>68.571428571428569</v>
      </c>
      <c r="BS27">
        <v>317.62799999999999</v>
      </c>
      <c r="BT27">
        <f t="shared" si="34"/>
        <v>63.15789473684211</v>
      </c>
      <c r="BU27">
        <v>343.69200000000001</v>
      </c>
      <c r="BV27">
        <f t="shared" si="35"/>
        <v>45.283018867924532</v>
      </c>
      <c r="BW27">
        <v>261.04399999999998</v>
      </c>
      <c r="BX27">
        <f t="shared" si="36"/>
        <v>50</v>
      </c>
      <c r="BY27">
        <v>227.67699999999999</v>
      </c>
      <c r="BZ27">
        <f t="shared" si="37"/>
        <v>52.173913043478272</v>
      </c>
      <c r="CA27">
        <v>251.15799999999999</v>
      </c>
      <c r="CB27">
        <f t="shared" si="38"/>
        <v>57.142857142857139</v>
      </c>
      <c r="CC27">
        <v>333.15899999999999</v>
      </c>
    </row>
    <row r="28" spans="1:81" x14ac:dyDescent="0.65">
      <c r="A28">
        <v>2.75</v>
      </c>
      <c r="B28">
        <f t="shared" si="0"/>
        <v>50</v>
      </c>
      <c r="C28">
        <v>330.56099999999998</v>
      </c>
      <c r="D28">
        <f t="shared" si="1"/>
        <v>45.45454545454546</v>
      </c>
      <c r="E28">
        <v>220.523</v>
      </c>
      <c r="F28">
        <f t="shared" si="2"/>
        <v>48.07692307692308</v>
      </c>
      <c r="G28">
        <v>211.203</v>
      </c>
      <c r="H28">
        <f t="shared" si="3"/>
        <v>60.975609756097562</v>
      </c>
      <c r="I28">
        <v>495.18299999999999</v>
      </c>
      <c r="J28">
        <f t="shared" si="4"/>
        <v>55.555555555555557</v>
      </c>
      <c r="K28">
        <v>241.51400000000001</v>
      </c>
      <c r="L28">
        <f t="shared" si="5"/>
        <v>58.13953488372092</v>
      </c>
      <c r="M28">
        <v>332.95100000000002</v>
      </c>
      <c r="N28">
        <f t="shared" si="6"/>
        <v>31.25</v>
      </c>
      <c r="O28">
        <v>150.762</v>
      </c>
      <c r="P28">
        <f t="shared" si="7"/>
        <v>48.07692307692308</v>
      </c>
      <c r="Q28">
        <v>277.80799999999999</v>
      </c>
      <c r="R28">
        <f t="shared" si="8"/>
        <v>65.789473684210535</v>
      </c>
      <c r="S28">
        <v>728.49300000000005</v>
      </c>
      <c r="T28">
        <f t="shared" si="9"/>
        <v>53.191489361702125</v>
      </c>
      <c r="U28">
        <v>271.15800000000002</v>
      </c>
      <c r="V28">
        <f t="shared" si="10"/>
        <v>56.81818181818182</v>
      </c>
      <c r="W28">
        <v>336.01100000000002</v>
      </c>
      <c r="X28">
        <f t="shared" si="11"/>
        <v>48.07692307692308</v>
      </c>
      <c r="Y28">
        <v>196.61600000000001</v>
      </c>
      <c r="Z28">
        <f t="shared" si="12"/>
        <v>52.083333333333329</v>
      </c>
      <c r="AA28">
        <v>172.54300000000001</v>
      </c>
      <c r="AB28">
        <f t="shared" si="13"/>
        <v>54.34782608695653</v>
      </c>
      <c r="AC28">
        <v>740.43799999999999</v>
      </c>
      <c r="AD28">
        <f t="shared" si="14"/>
        <v>34.246575342465761</v>
      </c>
      <c r="AE28">
        <v>178.40799999999999</v>
      </c>
      <c r="AF28">
        <f t="shared" si="15"/>
        <v>51.020408163265309</v>
      </c>
      <c r="AG28">
        <v>170.03</v>
      </c>
      <c r="AH28">
        <f t="shared" si="16"/>
        <v>73.52941176470587</v>
      </c>
      <c r="AI28">
        <v>822.12300000000005</v>
      </c>
      <c r="AJ28">
        <f t="shared" si="17"/>
        <v>69.444444444444443</v>
      </c>
      <c r="AK28">
        <v>423.31700000000001</v>
      </c>
      <c r="AL28">
        <f t="shared" si="18"/>
        <v>28.735632183908045</v>
      </c>
      <c r="AM28">
        <v>152.41999999999999</v>
      </c>
      <c r="AN28">
        <f t="shared" si="19"/>
        <v>69.444444444444443</v>
      </c>
      <c r="AO28">
        <v>848.37</v>
      </c>
      <c r="AP28">
        <f t="shared" si="20"/>
        <v>65.789473684210535</v>
      </c>
      <c r="AQ28">
        <v>487.46199999999999</v>
      </c>
      <c r="AR28">
        <f t="shared" si="21"/>
        <v>56.81818181818182</v>
      </c>
      <c r="AS28">
        <v>738.98</v>
      </c>
      <c r="AT28">
        <f t="shared" si="22"/>
        <v>60.975609756097562</v>
      </c>
      <c r="AU28">
        <v>313.68400000000003</v>
      </c>
      <c r="AV28">
        <f t="shared" si="23"/>
        <v>47.169811320754718</v>
      </c>
      <c r="AW28">
        <v>222.70599999999999</v>
      </c>
      <c r="AX28">
        <f t="shared" si="23"/>
        <v>47.169811320754718</v>
      </c>
      <c r="AY28">
        <v>202.74</v>
      </c>
      <c r="AZ28">
        <f t="shared" si="24"/>
        <v>42.372881355932201</v>
      </c>
      <c r="BA28">
        <v>196.416</v>
      </c>
      <c r="BB28">
        <f t="shared" si="25"/>
        <v>59.523809523809526</v>
      </c>
      <c r="BC28">
        <v>403.59699999999998</v>
      </c>
      <c r="BD28">
        <f t="shared" si="26"/>
        <v>54.34782608695653</v>
      </c>
      <c r="BE28">
        <v>403.03399999999999</v>
      </c>
      <c r="BF28">
        <f t="shared" si="27"/>
        <v>52.083333333333329</v>
      </c>
      <c r="BG28">
        <v>366.28</v>
      </c>
      <c r="BH28">
        <f t="shared" si="28"/>
        <v>47.169811320754718</v>
      </c>
      <c r="BI28">
        <v>232.74100000000001</v>
      </c>
      <c r="BJ28">
        <f t="shared" si="29"/>
        <v>40.983606557377051</v>
      </c>
      <c r="BK28">
        <v>170.65899999999999</v>
      </c>
      <c r="BL28">
        <f t="shared" si="30"/>
        <v>59.523809523809526</v>
      </c>
      <c r="BM28">
        <v>231.905</v>
      </c>
      <c r="BN28">
        <f t="shared" si="31"/>
        <v>65.789473684210535</v>
      </c>
      <c r="BO28">
        <v>253.72</v>
      </c>
      <c r="BP28">
        <f t="shared" si="32"/>
        <v>53.191489361702125</v>
      </c>
      <c r="BQ28">
        <v>746.29399999999998</v>
      </c>
      <c r="BR28">
        <f t="shared" si="33"/>
        <v>71.428571428571431</v>
      </c>
      <c r="BS28">
        <v>364.13900000000001</v>
      </c>
      <c r="BT28">
        <f t="shared" si="34"/>
        <v>65.789473684210535</v>
      </c>
      <c r="BU28">
        <v>356.38600000000002</v>
      </c>
      <c r="BV28">
        <f t="shared" si="35"/>
        <v>47.169811320754718</v>
      </c>
      <c r="BW28">
        <v>283.81599999999997</v>
      </c>
      <c r="BX28">
        <f t="shared" si="36"/>
        <v>52.083333333333329</v>
      </c>
      <c r="BY28">
        <v>254.334</v>
      </c>
      <c r="BZ28">
        <f t="shared" si="37"/>
        <v>54.34782608695653</v>
      </c>
      <c r="CA28">
        <v>277.733</v>
      </c>
      <c r="CB28">
        <f t="shared" si="38"/>
        <v>59.523809523809526</v>
      </c>
      <c r="CC28">
        <v>339.995</v>
      </c>
    </row>
    <row r="29" spans="1:81" x14ac:dyDescent="0.65">
      <c r="A29">
        <v>2.86</v>
      </c>
      <c r="B29">
        <f t="shared" si="0"/>
        <v>52</v>
      </c>
      <c r="C29">
        <v>370.11399999999998</v>
      </c>
      <c r="D29">
        <f t="shared" si="1"/>
        <v>47.272727272727273</v>
      </c>
      <c r="E29">
        <v>227.03299999999999</v>
      </c>
      <c r="F29">
        <f t="shared" si="2"/>
        <v>50</v>
      </c>
      <c r="G29">
        <v>208.68899999999999</v>
      </c>
      <c r="H29">
        <f t="shared" si="3"/>
        <v>63.414634146341463</v>
      </c>
      <c r="I29">
        <v>620.05999999999995</v>
      </c>
      <c r="J29">
        <f t="shared" si="4"/>
        <v>57.777777777777771</v>
      </c>
      <c r="K29">
        <v>285.25400000000002</v>
      </c>
      <c r="L29">
        <f t="shared" si="5"/>
        <v>60.465116279069761</v>
      </c>
      <c r="M29">
        <v>423.60899999999998</v>
      </c>
      <c r="N29">
        <f t="shared" si="6"/>
        <v>32.499999999999993</v>
      </c>
      <c r="O29">
        <v>152.44300000000001</v>
      </c>
      <c r="P29">
        <f t="shared" si="7"/>
        <v>50</v>
      </c>
      <c r="Q29">
        <v>318.31099999999998</v>
      </c>
      <c r="R29">
        <f t="shared" si="8"/>
        <v>68.421052631578945</v>
      </c>
      <c r="S29">
        <v>707.43499999999995</v>
      </c>
      <c r="T29">
        <f t="shared" si="9"/>
        <v>55.319148936170215</v>
      </c>
      <c r="U29">
        <v>302.57400000000001</v>
      </c>
      <c r="V29">
        <f t="shared" si="10"/>
        <v>59.090909090909093</v>
      </c>
      <c r="W29">
        <v>382.65300000000002</v>
      </c>
      <c r="X29">
        <f t="shared" si="11"/>
        <v>50</v>
      </c>
      <c r="Y29">
        <v>217.36600000000001</v>
      </c>
      <c r="Z29">
        <f t="shared" si="12"/>
        <v>54.166666666666664</v>
      </c>
      <c r="AA29">
        <v>186.75700000000001</v>
      </c>
      <c r="AB29">
        <f t="shared" si="13"/>
        <v>56.521739130434788</v>
      </c>
      <c r="AC29">
        <v>754.26499999999999</v>
      </c>
      <c r="AD29">
        <f t="shared" si="14"/>
        <v>35.616438356164387</v>
      </c>
      <c r="AE29">
        <v>175.08699999999999</v>
      </c>
      <c r="AF29">
        <f t="shared" si="15"/>
        <v>53.061224489795919</v>
      </c>
      <c r="AG29">
        <v>169.084</v>
      </c>
      <c r="AH29">
        <f t="shared" si="16"/>
        <v>76.470588235294116</v>
      </c>
      <c r="AI29">
        <v>821.64599999999996</v>
      </c>
      <c r="AJ29">
        <f t="shared" si="17"/>
        <v>72.222222222222214</v>
      </c>
      <c r="AK29">
        <v>455.36500000000001</v>
      </c>
      <c r="AL29">
        <f t="shared" si="18"/>
        <v>29.885057471264364</v>
      </c>
      <c r="AM29">
        <v>155.88</v>
      </c>
      <c r="AN29">
        <f t="shared" si="19"/>
        <v>72.222222222222214</v>
      </c>
      <c r="AO29">
        <v>798.55899999999997</v>
      </c>
      <c r="AP29">
        <f t="shared" si="20"/>
        <v>68.421052631578945</v>
      </c>
      <c r="AQ29">
        <v>525.23800000000006</v>
      </c>
      <c r="AR29">
        <f t="shared" si="21"/>
        <v>59.090909090909093</v>
      </c>
      <c r="AS29">
        <v>762.78499999999997</v>
      </c>
      <c r="AT29">
        <f t="shared" si="22"/>
        <v>63.414634146341463</v>
      </c>
      <c r="AU29">
        <v>396.05799999999999</v>
      </c>
      <c r="AV29">
        <f t="shared" si="23"/>
        <v>49.056603773584904</v>
      </c>
      <c r="AW29">
        <v>233.89699999999999</v>
      </c>
      <c r="AX29">
        <f t="shared" si="23"/>
        <v>49.056603773584904</v>
      </c>
      <c r="AY29">
        <v>200.726</v>
      </c>
      <c r="AZ29">
        <f t="shared" si="24"/>
        <v>44.067796610169488</v>
      </c>
      <c r="BA29">
        <v>208.74199999999999</v>
      </c>
      <c r="BB29">
        <f t="shared" si="25"/>
        <v>61.904761904761898</v>
      </c>
      <c r="BC29">
        <v>442.7</v>
      </c>
      <c r="BD29">
        <f t="shared" si="26"/>
        <v>56.521739130434788</v>
      </c>
      <c r="BE29">
        <v>497.72899999999998</v>
      </c>
      <c r="BF29">
        <f t="shared" si="27"/>
        <v>54.166666666666664</v>
      </c>
      <c r="BG29">
        <v>464</v>
      </c>
      <c r="BH29">
        <f t="shared" si="28"/>
        <v>49.056603773584904</v>
      </c>
      <c r="BI29">
        <v>248.762</v>
      </c>
      <c r="BJ29">
        <f t="shared" si="29"/>
        <v>42.622950819672127</v>
      </c>
      <c r="BK29">
        <v>171.50800000000001</v>
      </c>
      <c r="BL29">
        <f t="shared" si="30"/>
        <v>61.904761904761898</v>
      </c>
      <c r="BM29">
        <v>259.19400000000002</v>
      </c>
      <c r="BN29">
        <f t="shared" si="31"/>
        <v>68.421052631578945</v>
      </c>
      <c r="BO29">
        <v>285.72000000000003</v>
      </c>
      <c r="BP29">
        <f t="shared" si="32"/>
        <v>55.319148936170215</v>
      </c>
      <c r="BQ29">
        <v>799.64099999999996</v>
      </c>
      <c r="BR29">
        <f t="shared" si="33"/>
        <v>74.285714285714278</v>
      </c>
      <c r="BS29">
        <v>417.226</v>
      </c>
      <c r="BT29">
        <f t="shared" si="34"/>
        <v>68.421052631578945</v>
      </c>
      <c r="BU29">
        <v>416.26400000000001</v>
      </c>
      <c r="BV29">
        <f t="shared" si="35"/>
        <v>49.056603773584904</v>
      </c>
      <c r="BW29">
        <v>313.202</v>
      </c>
      <c r="BX29">
        <f t="shared" si="36"/>
        <v>54.166666666666664</v>
      </c>
      <c r="BY29">
        <v>294.56799999999998</v>
      </c>
      <c r="BZ29">
        <f t="shared" si="37"/>
        <v>56.521739130434788</v>
      </c>
      <c r="CA29">
        <v>308.58</v>
      </c>
      <c r="CB29">
        <f t="shared" si="38"/>
        <v>61.904761904761898</v>
      </c>
      <c r="CC29">
        <v>357.07900000000001</v>
      </c>
    </row>
    <row r="30" spans="1:81" x14ac:dyDescent="0.65">
      <c r="A30">
        <v>2.97</v>
      </c>
      <c r="B30">
        <f t="shared" si="0"/>
        <v>54</v>
      </c>
      <c r="C30">
        <v>415.78800000000001</v>
      </c>
      <c r="D30">
        <f t="shared" si="1"/>
        <v>49.090909090909093</v>
      </c>
      <c r="E30">
        <v>221.035</v>
      </c>
      <c r="F30">
        <f t="shared" si="2"/>
        <v>51.923076923076927</v>
      </c>
      <c r="G30">
        <v>219.46100000000001</v>
      </c>
      <c r="H30">
        <f t="shared" si="3"/>
        <v>65.853658536585371</v>
      </c>
      <c r="I30">
        <v>706.13</v>
      </c>
      <c r="J30">
        <f t="shared" si="4"/>
        <v>60</v>
      </c>
      <c r="K30">
        <v>353.54899999999998</v>
      </c>
      <c r="L30">
        <f t="shared" si="5"/>
        <v>62.790697674418603</v>
      </c>
      <c r="M30">
        <v>575.53899999999999</v>
      </c>
      <c r="N30">
        <f t="shared" si="6"/>
        <v>33.75</v>
      </c>
      <c r="O30">
        <v>151.36099999999999</v>
      </c>
      <c r="P30">
        <f t="shared" si="7"/>
        <v>51.923076923076927</v>
      </c>
      <c r="Q30">
        <v>362.22300000000001</v>
      </c>
      <c r="R30">
        <f t="shared" si="8"/>
        <v>71.052631578947384</v>
      </c>
      <c r="S30">
        <v>672.41300000000001</v>
      </c>
      <c r="T30">
        <f t="shared" si="9"/>
        <v>57.446808510638306</v>
      </c>
      <c r="U30">
        <v>336.13</v>
      </c>
      <c r="V30">
        <f t="shared" si="10"/>
        <v>61.363636363636367</v>
      </c>
      <c r="W30">
        <v>426.46899999999999</v>
      </c>
      <c r="X30">
        <f t="shared" si="11"/>
        <v>51.923076923076927</v>
      </c>
      <c r="Y30">
        <v>227.49199999999999</v>
      </c>
      <c r="Z30">
        <f t="shared" si="12"/>
        <v>56.25</v>
      </c>
      <c r="AA30">
        <v>203.941</v>
      </c>
      <c r="AB30">
        <f t="shared" si="13"/>
        <v>58.695652173913047</v>
      </c>
      <c r="AC30">
        <v>762.87</v>
      </c>
      <c r="AD30">
        <f t="shared" si="14"/>
        <v>36.986301369863014</v>
      </c>
      <c r="AE30">
        <v>172.16200000000001</v>
      </c>
      <c r="AF30">
        <f t="shared" si="15"/>
        <v>55.102040816326536</v>
      </c>
      <c r="AG30">
        <v>181.47</v>
      </c>
      <c r="AH30">
        <f t="shared" si="16"/>
        <v>79.411764705882348</v>
      </c>
      <c r="AI30">
        <v>859.06200000000001</v>
      </c>
      <c r="AJ30">
        <f t="shared" si="17"/>
        <v>75.000000000000014</v>
      </c>
      <c r="AK30">
        <v>420.63499999999999</v>
      </c>
      <c r="AL30">
        <f t="shared" si="18"/>
        <v>31.03448275862069</v>
      </c>
      <c r="AM30">
        <v>161.82</v>
      </c>
      <c r="AN30">
        <f t="shared" si="19"/>
        <v>75.000000000000014</v>
      </c>
      <c r="AO30">
        <v>668.84299999999996</v>
      </c>
      <c r="AP30">
        <f t="shared" si="20"/>
        <v>71.052631578947384</v>
      </c>
      <c r="AQ30">
        <v>613.65800000000002</v>
      </c>
      <c r="AR30">
        <f t="shared" si="21"/>
        <v>61.363636363636367</v>
      </c>
      <c r="AS30">
        <v>709.22699999999998</v>
      </c>
      <c r="AT30">
        <f t="shared" si="22"/>
        <v>65.853658536585371</v>
      </c>
      <c r="AU30">
        <v>538.12</v>
      </c>
      <c r="AV30">
        <f t="shared" si="23"/>
        <v>50.943396226415096</v>
      </c>
      <c r="AW30">
        <v>259.45100000000002</v>
      </c>
      <c r="AX30">
        <f t="shared" si="23"/>
        <v>50.943396226415096</v>
      </c>
      <c r="AY30">
        <v>207.80600000000001</v>
      </c>
      <c r="AZ30">
        <f t="shared" si="24"/>
        <v>45.762711864406782</v>
      </c>
      <c r="BA30">
        <v>201.52099999999999</v>
      </c>
      <c r="BB30">
        <f t="shared" si="25"/>
        <v>64.285714285714292</v>
      </c>
      <c r="BC30">
        <v>524.02700000000004</v>
      </c>
      <c r="BD30">
        <f t="shared" si="26"/>
        <v>58.695652173913047</v>
      </c>
      <c r="BE30">
        <v>590.93899999999996</v>
      </c>
      <c r="BF30">
        <f t="shared" si="27"/>
        <v>56.25</v>
      </c>
      <c r="BG30">
        <v>507.91199999999998</v>
      </c>
      <c r="BH30">
        <f t="shared" si="28"/>
        <v>50.943396226415096</v>
      </c>
      <c r="BI30">
        <v>279.13900000000001</v>
      </c>
      <c r="BJ30">
        <f t="shared" si="29"/>
        <v>44.262295081967217</v>
      </c>
      <c r="BK30">
        <v>169.69300000000001</v>
      </c>
      <c r="BL30">
        <f t="shared" si="30"/>
        <v>64.285714285714292</v>
      </c>
      <c r="BM30">
        <v>260.77199999999999</v>
      </c>
      <c r="BN30">
        <f t="shared" si="31"/>
        <v>71.052631578947384</v>
      </c>
      <c r="BO30">
        <v>311.70699999999999</v>
      </c>
      <c r="BP30">
        <f t="shared" si="32"/>
        <v>57.446808510638306</v>
      </c>
      <c r="BQ30">
        <v>801.053</v>
      </c>
      <c r="BR30">
        <f t="shared" si="33"/>
        <v>77.142857142857153</v>
      </c>
      <c r="BS30">
        <v>454.22199999999998</v>
      </c>
      <c r="BT30">
        <f t="shared" si="34"/>
        <v>71.052631578947384</v>
      </c>
      <c r="BU30">
        <v>499.61900000000003</v>
      </c>
      <c r="BV30">
        <f t="shared" si="35"/>
        <v>50.943396226415096</v>
      </c>
      <c r="BW30">
        <v>353.48</v>
      </c>
      <c r="BX30">
        <f t="shared" si="36"/>
        <v>56.25</v>
      </c>
      <c r="BY30">
        <v>343.98899999999998</v>
      </c>
      <c r="BZ30">
        <f t="shared" si="37"/>
        <v>58.695652173913047</v>
      </c>
      <c r="CA30">
        <v>352.46</v>
      </c>
      <c r="CB30">
        <f t="shared" si="38"/>
        <v>64.285714285714292</v>
      </c>
      <c r="CC30">
        <v>434.16699999999997</v>
      </c>
    </row>
    <row r="31" spans="1:81" x14ac:dyDescent="0.65">
      <c r="A31">
        <v>3.08</v>
      </c>
      <c r="B31">
        <f t="shared" si="0"/>
        <v>56.000000000000007</v>
      </c>
      <c r="C31">
        <v>486.93700000000001</v>
      </c>
      <c r="D31">
        <f t="shared" si="1"/>
        <v>50.909090909090914</v>
      </c>
      <c r="E31">
        <v>223.59299999999999</v>
      </c>
      <c r="F31">
        <f t="shared" si="2"/>
        <v>53.846153846153854</v>
      </c>
      <c r="G31">
        <v>231.74799999999999</v>
      </c>
      <c r="H31">
        <f t="shared" si="3"/>
        <v>68.292682926829272</v>
      </c>
      <c r="I31">
        <v>784.30600000000004</v>
      </c>
      <c r="J31">
        <f t="shared" si="4"/>
        <v>62.222222222222221</v>
      </c>
      <c r="K31">
        <v>447.66899999999998</v>
      </c>
      <c r="L31">
        <f t="shared" si="5"/>
        <v>65.11627906976743</v>
      </c>
      <c r="M31">
        <v>756.28499999999997</v>
      </c>
      <c r="N31">
        <f t="shared" si="6"/>
        <v>35</v>
      </c>
      <c r="O31">
        <v>150.613</v>
      </c>
      <c r="P31">
        <f t="shared" si="7"/>
        <v>53.846153846153854</v>
      </c>
      <c r="Q31">
        <v>442.73700000000002</v>
      </c>
      <c r="R31">
        <f t="shared" si="8"/>
        <v>73.684210526315795</v>
      </c>
      <c r="S31">
        <v>740.7</v>
      </c>
      <c r="T31">
        <f t="shared" si="9"/>
        <v>59.574468085106382</v>
      </c>
      <c r="U31">
        <v>346.88</v>
      </c>
      <c r="V31">
        <f t="shared" si="10"/>
        <v>63.636363636363633</v>
      </c>
      <c r="W31">
        <v>533.63800000000003</v>
      </c>
      <c r="X31">
        <f t="shared" si="11"/>
        <v>53.846153846153854</v>
      </c>
      <c r="Y31">
        <v>232.221</v>
      </c>
      <c r="Z31">
        <f t="shared" si="12"/>
        <v>58.333333333333336</v>
      </c>
      <c r="AA31">
        <v>200.53299999999999</v>
      </c>
      <c r="AB31">
        <f t="shared" si="13"/>
        <v>60.869565217391312</v>
      </c>
      <c r="AC31">
        <v>733.64599999999996</v>
      </c>
      <c r="AD31">
        <f t="shared" si="14"/>
        <v>38.356164383561648</v>
      </c>
      <c r="AE31">
        <v>183.51</v>
      </c>
      <c r="AF31">
        <f t="shared" si="15"/>
        <v>57.142857142857153</v>
      </c>
      <c r="AG31">
        <v>183.89599999999999</v>
      </c>
      <c r="AH31">
        <f t="shared" si="16"/>
        <v>82.35294117647058</v>
      </c>
      <c r="AI31">
        <v>911.59400000000005</v>
      </c>
      <c r="AJ31">
        <f t="shared" si="17"/>
        <v>77.777777777777786</v>
      </c>
      <c r="AK31">
        <v>389.84899999999999</v>
      </c>
      <c r="AL31">
        <f t="shared" si="18"/>
        <v>32.183908045977013</v>
      </c>
      <c r="AM31">
        <v>159.09</v>
      </c>
      <c r="AN31">
        <f t="shared" si="19"/>
        <v>77.777777777777786</v>
      </c>
      <c r="AO31">
        <v>552.053</v>
      </c>
      <c r="AP31">
        <f t="shared" si="20"/>
        <v>73.684210526315795</v>
      </c>
      <c r="AQ31">
        <v>634.05200000000002</v>
      </c>
      <c r="AR31">
        <f t="shared" si="21"/>
        <v>63.636363636363633</v>
      </c>
      <c r="AS31">
        <v>660.15599999999995</v>
      </c>
      <c r="AT31">
        <f t="shared" si="22"/>
        <v>68.292682926829272</v>
      </c>
      <c r="AU31">
        <v>548.90200000000004</v>
      </c>
      <c r="AV31">
        <f t="shared" si="23"/>
        <v>52.830188679245282</v>
      </c>
      <c r="AW31">
        <v>294.37299999999999</v>
      </c>
      <c r="AX31">
        <f t="shared" si="23"/>
        <v>52.830188679245282</v>
      </c>
      <c r="AY31">
        <v>203.845</v>
      </c>
      <c r="AZ31">
        <f t="shared" si="24"/>
        <v>47.457627118644069</v>
      </c>
      <c r="BA31">
        <v>210.19399999999999</v>
      </c>
      <c r="BB31">
        <f t="shared" si="25"/>
        <v>66.666666666666657</v>
      </c>
      <c r="BC31">
        <v>663.173</v>
      </c>
      <c r="BD31">
        <f t="shared" si="26"/>
        <v>60.869565217391312</v>
      </c>
      <c r="BE31">
        <v>582.72500000000002</v>
      </c>
      <c r="BF31">
        <f t="shared" si="27"/>
        <v>58.333333333333336</v>
      </c>
      <c r="BG31">
        <v>548.73500000000001</v>
      </c>
      <c r="BH31">
        <f t="shared" si="28"/>
        <v>52.830188679245282</v>
      </c>
      <c r="BI31">
        <v>334.98599999999999</v>
      </c>
      <c r="BJ31">
        <f t="shared" si="29"/>
        <v>45.901639344262293</v>
      </c>
      <c r="BK31">
        <v>170.709</v>
      </c>
      <c r="BL31">
        <f t="shared" si="30"/>
        <v>66.666666666666657</v>
      </c>
      <c r="BM31">
        <v>268.45</v>
      </c>
      <c r="BN31">
        <f t="shared" si="31"/>
        <v>73.684210526315795</v>
      </c>
      <c r="BO31">
        <v>340.55599999999998</v>
      </c>
      <c r="BP31">
        <f t="shared" si="32"/>
        <v>59.574468085106382</v>
      </c>
      <c r="BQ31">
        <v>770.47900000000004</v>
      </c>
      <c r="BR31">
        <f t="shared" si="33"/>
        <v>80</v>
      </c>
      <c r="BS31">
        <v>524.13</v>
      </c>
      <c r="BT31">
        <f t="shared" si="34"/>
        <v>73.684210526315795</v>
      </c>
      <c r="BU31">
        <v>537.88599999999997</v>
      </c>
      <c r="BV31">
        <f t="shared" si="35"/>
        <v>52.830188679245282</v>
      </c>
      <c r="BW31">
        <v>404.39400000000001</v>
      </c>
      <c r="BX31">
        <f t="shared" si="36"/>
        <v>58.333333333333336</v>
      </c>
      <c r="BY31">
        <v>402.45499999999998</v>
      </c>
      <c r="BZ31">
        <f t="shared" si="37"/>
        <v>60.869565217391312</v>
      </c>
      <c r="CA31">
        <v>450.29899999999998</v>
      </c>
      <c r="CB31">
        <f t="shared" si="38"/>
        <v>66.666666666666657</v>
      </c>
      <c r="CC31">
        <v>453.476</v>
      </c>
    </row>
    <row r="32" spans="1:81" x14ac:dyDescent="0.65">
      <c r="A32">
        <v>3.19</v>
      </c>
      <c r="B32">
        <f t="shared" si="0"/>
        <v>57.999999999999993</v>
      </c>
      <c r="C32">
        <v>581.178</v>
      </c>
      <c r="D32">
        <f t="shared" si="1"/>
        <v>52.72727272727272</v>
      </c>
      <c r="E32">
        <v>239.541</v>
      </c>
      <c r="F32">
        <f t="shared" si="2"/>
        <v>55.769230769230774</v>
      </c>
      <c r="G32">
        <v>243.04499999999999</v>
      </c>
      <c r="H32">
        <f t="shared" si="3"/>
        <v>70.731707317073173</v>
      </c>
      <c r="I32">
        <v>815.17700000000002</v>
      </c>
      <c r="J32">
        <f t="shared" si="4"/>
        <v>64.444444444444443</v>
      </c>
      <c r="K32">
        <v>524.58000000000004</v>
      </c>
      <c r="L32">
        <f t="shared" si="5"/>
        <v>67.441860465116278</v>
      </c>
      <c r="M32">
        <v>904.07299999999998</v>
      </c>
      <c r="N32">
        <f t="shared" si="6"/>
        <v>36.25</v>
      </c>
      <c r="O32">
        <v>147.06399999999999</v>
      </c>
      <c r="P32">
        <f t="shared" si="7"/>
        <v>55.769230769230774</v>
      </c>
      <c r="Q32">
        <v>541.13099999999997</v>
      </c>
      <c r="R32">
        <f t="shared" si="8"/>
        <v>76.31578947368422</v>
      </c>
      <c r="S32">
        <v>832.096</v>
      </c>
      <c r="T32">
        <f t="shared" si="9"/>
        <v>61.702127659574465</v>
      </c>
      <c r="U32">
        <v>365.01100000000002</v>
      </c>
      <c r="V32">
        <f t="shared" si="10"/>
        <v>65.909090909090907</v>
      </c>
      <c r="W32">
        <v>616.26800000000003</v>
      </c>
      <c r="X32">
        <f t="shared" si="11"/>
        <v>55.769230769230774</v>
      </c>
      <c r="Y32">
        <v>238.16300000000001</v>
      </c>
      <c r="Z32">
        <f t="shared" si="12"/>
        <v>60.416666666666664</v>
      </c>
      <c r="AA32">
        <v>214.065</v>
      </c>
      <c r="AB32">
        <f t="shared" si="13"/>
        <v>63.04347826086957</v>
      </c>
      <c r="AC32">
        <v>704.45299999999997</v>
      </c>
      <c r="AD32">
        <f t="shared" si="14"/>
        <v>39.726027397260275</v>
      </c>
      <c r="AE32">
        <v>192.82499999999999</v>
      </c>
      <c r="AF32">
        <f t="shared" si="15"/>
        <v>59.183673469387756</v>
      </c>
      <c r="AG32">
        <v>189.09100000000001</v>
      </c>
      <c r="AH32">
        <f t="shared" si="16"/>
        <v>85.294117647058826</v>
      </c>
      <c r="AI32">
        <v>911.69299999999998</v>
      </c>
      <c r="AJ32">
        <f t="shared" si="17"/>
        <v>80.555555555555557</v>
      </c>
      <c r="AK32">
        <v>341.93299999999999</v>
      </c>
      <c r="AL32">
        <f t="shared" si="18"/>
        <v>33.333333333333329</v>
      </c>
      <c r="AM32">
        <v>169.67</v>
      </c>
      <c r="AN32">
        <f t="shared" si="19"/>
        <v>80.555555555555557</v>
      </c>
      <c r="AO32">
        <v>472.21699999999998</v>
      </c>
      <c r="AP32">
        <f t="shared" si="20"/>
        <v>76.31578947368422</v>
      </c>
      <c r="AQ32">
        <v>584.40700000000004</v>
      </c>
      <c r="AR32">
        <f t="shared" si="21"/>
        <v>65.909090909090907</v>
      </c>
      <c r="AS32">
        <v>747.85</v>
      </c>
      <c r="AT32">
        <f t="shared" si="22"/>
        <v>70.731707317073173</v>
      </c>
      <c r="AU32">
        <v>621.10699999999997</v>
      </c>
      <c r="AV32">
        <f t="shared" si="23"/>
        <v>54.716981132075468</v>
      </c>
      <c r="AW32">
        <v>324.13</v>
      </c>
      <c r="AX32">
        <f t="shared" si="23"/>
        <v>54.716981132075468</v>
      </c>
      <c r="AY32">
        <v>211.63200000000001</v>
      </c>
      <c r="AZ32">
        <f t="shared" si="24"/>
        <v>49.152542372881349</v>
      </c>
      <c r="BA32">
        <v>275.90699999999998</v>
      </c>
      <c r="BB32">
        <f t="shared" si="25"/>
        <v>69.047619047619051</v>
      </c>
      <c r="BC32">
        <v>848.4</v>
      </c>
      <c r="BD32">
        <f t="shared" si="26"/>
        <v>63.04347826086957</v>
      </c>
      <c r="BE32">
        <v>579.05100000000004</v>
      </c>
      <c r="BF32">
        <f t="shared" si="27"/>
        <v>60.416666666666664</v>
      </c>
      <c r="BG32">
        <v>592.44100000000003</v>
      </c>
      <c r="BH32">
        <f t="shared" si="28"/>
        <v>54.716981132075468</v>
      </c>
      <c r="BI32">
        <v>389.505</v>
      </c>
      <c r="BJ32">
        <f t="shared" si="29"/>
        <v>47.540983606557376</v>
      </c>
      <c r="BK32">
        <v>173.035</v>
      </c>
      <c r="BL32">
        <f t="shared" si="30"/>
        <v>69.047619047619051</v>
      </c>
      <c r="BM32">
        <v>312.84100000000001</v>
      </c>
      <c r="BN32">
        <f t="shared" si="31"/>
        <v>76.31578947368422</v>
      </c>
      <c r="BO32">
        <v>371.73399999999998</v>
      </c>
      <c r="BP32">
        <f t="shared" si="32"/>
        <v>61.702127659574465</v>
      </c>
      <c r="BQ32">
        <v>743.09199999999998</v>
      </c>
      <c r="BR32">
        <f t="shared" si="33"/>
        <v>82.857142857142847</v>
      </c>
      <c r="BS32">
        <v>635.13099999999997</v>
      </c>
      <c r="BT32">
        <f t="shared" si="34"/>
        <v>76.31578947368422</v>
      </c>
      <c r="BU32">
        <v>530.31799999999998</v>
      </c>
      <c r="BV32">
        <f t="shared" si="35"/>
        <v>54.716981132075468</v>
      </c>
      <c r="BW32">
        <v>513.06899999999996</v>
      </c>
      <c r="BX32">
        <f t="shared" si="36"/>
        <v>60.416666666666664</v>
      </c>
      <c r="BY32">
        <v>480.98</v>
      </c>
      <c r="BZ32">
        <f t="shared" si="37"/>
        <v>63.04347826086957</v>
      </c>
      <c r="CA32">
        <v>604.42999999999995</v>
      </c>
      <c r="CB32">
        <f t="shared" si="38"/>
        <v>69.047619047619051</v>
      </c>
      <c r="CC32">
        <v>492.85300000000001</v>
      </c>
    </row>
    <row r="33" spans="1:81" x14ac:dyDescent="0.65">
      <c r="A33">
        <v>3.3</v>
      </c>
      <c r="B33">
        <f t="shared" si="0"/>
        <v>60</v>
      </c>
      <c r="C33">
        <v>679.02200000000005</v>
      </c>
      <c r="D33">
        <f t="shared" si="1"/>
        <v>54.54545454545454</v>
      </c>
      <c r="E33">
        <v>265.45999999999998</v>
      </c>
      <c r="F33">
        <f t="shared" si="2"/>
        <v>57.692307692307686</v>
      </c>
      <c r="G33">
        <v>275.29000000000002</v>
      </c>
      <c r="H33">
        <f t="shared" si="3"/>
        <v>73.170731707317074</v>
      </c>
      <c r="I33">
        <v>688.50300000000004</v>
      </c>
      <c r="J33">
        <f t="shared" si="4"/>
        <v>66.666666666666657</v>
      </c>
      <c r="K33">
        <v>617.00900000000001</v>
      </c>
      <c r="L33">
        <f t="shared" si="5"/>
        <v>69.767441860465112</v>
      </c>
      <c r="M33">
        <v>1058.0070000000001</v>
      </c>
      <c r="N33">
        <f t="shared" si="6"/>
        <v>37.499999999999993</v>
      </c>
      <c r="O33">
        <v>144.25</v>
      </c>
      <c r="P33">
        <f t="shared" si="7"/>
        <v>57.692307692307686</v>
      </c>
      <c r="Q33">
        <v>630.19600000000003</v>
      </c>
      <c r="R33">
        <f t="shared" si="8"/>
        <v>78.94736842105263</v>
      </c>
      <c r="S33">
        <v>909.39200000000005</v>
      </c>
      <c r="T33">
        <f t="shared" si="9"/>
        <v>63.829787234042549</v>
      </c>
      <c r="U33">
        <v>429.88600000000002</v>
      </c>
      <c r="V33">
        <f t="shared" si="10"/>
        <v>68.181818181818173</v>
      </c>
      <c r="W33">
        <v>730.61599999999999</v>
      </c>
      <c r="X33">
        <f t="shared" si="11"/>
        <v>57.692307692307686</v>
      </c>
      <c r="Y33">
        <v>270.786</v>
      </c>
      <c r="Z33">
        <f t="shared" si="12"/>
        <v>62.499999999999986</v>
      </c>
      <c r="AA33">
        <v>226.352</v>
      </c>
      <c r="AB33">
        <f t="shared" si="13"/>
        <v>65.217391304347828</v>
      </c>
      <c r="AC33">
        <v>667.99400000000003</v>
      </c>
      <c r="AD33">
        <f t="shared" si="14"/>
        <v>41.095890410958908</v>
      </c>
      <c r="AE33">
        <v>184.387</v>
      </c>
      <c r="AF33">
        <f t="shared" si="15"/>
        <v>61.224489795918366</v>
      </c>
      <c r="AG33">
        <v>211.46299999999999</v>
      </c>
      <c r="AH33">
        <f t="shared" si="16"/>
        <v>88.235294117647044</v>
      </c>
      <c r="AI33">
        <v>799.44299999999998</v>
      </c>
      <c r="AJ33">
        <f t="shared" si="17"/>
        <v>83.333333333333329</v>
      </c>
      <c r="AK33">
        <v>288.25200000000001</v>
      </c>
      <c r="AL33">
        <f t="shared" si="18"/>
        <v>34.482758620689651</v>
      </c>
      <c r="AM33">
        <v>159.33000000000001</v>
      </c>
      <c r="AN33">
        <f t="shared" si="19"/>
        <v>83.333333333333329</v>
      </c>
      <c r="AO33">
        <v>450.57499999999999</v>
      </c>
      <c r="AP33">
        <f t="shared" si="20"/>
        <v>78.94736842105263</v>
      </c>
      <c r="AQ33">
        <v>557.30200000000002</v>
      </c>
      <c r="AR33">
        <f t="shared" si="21"/>
        <v>68.181818181818173</v>
      </c>
      <c r="AS33">
        <v>851.44899999999996</v>
      </c>
      <c r="AT33">
        <f t="shared" si="22"/>
        <v>73.170731707317074</v>
      </c>
      <c r="AU33">
        <v>748.08</v>
      </c>
      <c r="AV33">
        <f t="shared" si="23"/>
        <v>56.60377358490566</v>
      </c>
      <c r="AW33">
        <v>394.56099999999998</v>
      </c>
      <c r="AX33">
        <f t="shared" si="23"/>
        <v>56.60377358490566</v>
      </c>
      <c r="AY33">
        <v>222.726</v>
      </c>
      <c r="AZ33">
        <f t="shared" si="24"/>
        <v>50.847457627118644</v>
      </c>
      <c r="BA33">
        <v>317.00099999999998</v>
      </c>
      <c r="BB33">
        <f t="shared" si="25"/>
        <v>71.428571428571416</v>
      </c>
      <c r="BC33">
        <v>851.52300000000002</v>
      </c>
      <c r="BD33">
        <f t="shared" si="26"/>
        <v>65.217391304347828</v>
      </c>
      <c r="BE33">
        <v>675.53</v>
      </c>
      <c r="BF33">
        <f t="shared" si="27"/>
        <v>62.499999999999986</v>
      </c>
      <c r="BG33">
        <v>685.92100000000005</v>
      </c>
      <c r="BH33">
        <f t="shared" si="28"/>
        <v>56.60377358490566</v>
      </c>
      <c r="BI33">
        <v>452.108</v>
      </c>
      <c r="BJ33">
        <f t="shared" si="29"/>
        <v>49.180327868852459</v>
      </c>
      <c r="BK33">
        <v>191.131</v>
      </c>
      <c r="BL33">
        <f t="shared" si="30"/>
        <v>71.428571428571416</v>
      </c>
      <c r="BM33">
        <v>372.43799999999999</v>
      </c>
      <c r="BN33">
        <f t="shared" si="31"/>
        <v>78.94736842105263</v>
      </c>
      <c r="BO33">
        <v>396.14100000000002</v>
      </c>
      <c r="BP33">
        <f t="shared" si="32"/>
        <v>63.829787234042549</v>
      </c>
      <c r="BQ33">
        <v>655.02300000000002</v>
      </c>
      <c r="BR33">
        <f t="shared" si="33"/>
        <v>85.714285714285708</v>
      </c>
      <c r="BS33">
        <v>747.18899999999996</v>
      </c>
      <c r="BT33">
        <f t="shared" si="34"/>
        <v>78.94736842105263</v>
      </c>
      <c r="BU33">
        <v>550.779</v>
      </c>
      <c r="BV33">
        <f t="shared" si="35"/>
        <v>56.60377358490566</v>
      </c>
      <c r="BW33">
        <v>666.18100000000004</v>
      </c>
      <c r="BX33">
        <f t="shared" si="36"/>
        <v>62.499999999999986</v>
      </c>
      <c r="BY33">
        <v>576.35299999999995</v>
      </c>
      <c r="BZ33">
        <f t="shared" si="37"/>
        <v>65.217391304347828</v>
      </c>
      <c r="CA33">
        <v>766.02599999999995</v>
      </c>
      <c r="CB33">
        <f t="shared" si="38"/>
        <v>71.428571428571416</v>
      </c>
      <c r="CC33">
        <v>553.50400000000002</v>
      </c>
    </row>
    <row r="34" spans="1:81" x14ac:dyDescent="0.65">
      <c r="A34">
        <v>3.41</v>
      </c>
      <c r="B34">
        <f t="shared" si="0"/>
        <v>62</v>
      </c>
      <c r="C34">
        <v>812.63099999999997</v>
      </c>
      <c r="D34">
        <f t="shared" si="1"/>
        <v>56.363636363636374</v>
      </c>
      <c r="E34">
        <v>305.65899999999999</v>
      </c>
      <c r="F34">
        <f t="shared" si="2"/>
        <v>59.615384615384627</v>
      </c>
      <c r="G34">
        <v>312.74299999999999</v>
      </c>
      <c r="H34">
        <f t="shared" si="3"/>
        <v>75.609756097560989</v>
      </c>
      <c r="I34">
        <v>572.00199999999995</v>
      </c>
      <c r="J34">
        <f t="shared" si="4"/>
        <v>68.888888888888886</v>
      </c>
      <c r="K34">
        <v>711.86099999999999</v>
      </c>
      <c r="L34">
        <f t="shared" si="5"/>
        <v>72.093023255813947</v>
      </c>
      <c r="M34">
        <v>1158.5519999999999</v>
      </c>
      <c r="N34">
        <f t="shared" si="6"/>
        <v>38.75</v>
      </c>
      <c r="O34">
        <v>150.24299999999999</v>
      </c>
      <c r="P34">
        <f t="shared" si="7"/>
        <v>59.615384615384627</v>
      </c>
      <c r="Q34">
        <v>655.78399999999999</v>
      </c>
      <c r="R34">
        <f t="shared" si="8"/>
        <v>81.578947368421069</v>
      </c>
      <c r="S34">
        <v>824.86300000000006</v>
      </c>
      <c r="T34">
        <f t="shared" si="9"/>
        <v>65.957446808510639</v>
      </c>
      <c r="U34">
        <v>498.53399999999999</v>
      </c>
      <c r="V34">
        <f t="shared" si="10"/>
        <v>70.454545454545453</v>
      </c>
      <c r="W34">
        <v>848.6</v>
      </c>
      <c r="X34">
        <f t="shared" si="11"/>
        <v>59.615384615384627</v>
      </c>
      <c r="Y34">
        <v>318.84100000000001</v>
      </c>
      <c r="Z34">
        <f t="shared" si="12"/>
        <v>64.583333333333343</v>
      </c>
      <c r="AA34">
        <v>266.13099999999997</v>
      </c>
      <c r="AB34">
        <f t="shared" si="13"/>
        <v>67.391304347826093</v>
      </c>
      <c r="AC34">
        <v>617.49199999999996</v>
      </c>
      <c r="AD34">
        <f t="shared" si="14"/>
        <v>42.465753424657535</v>
      </c>
      <c r="AE34">
        <v>194.69800000000001</v>
      </c>
      <c r="AF34">
        <f t="shared" si="15"/>
        <v>63.265306122448983</v>
      </c>
      <c r="AG34">
        <v>239.107</v>
      </c>
      <c r="AH34">
        <f t="shared" si="16"/>
        <v>91.17647058823529</v>
      </c>
      <c r="AI34">
        <v>665.21</v>
      </c>
      <c r="AJ34">
        <f t="shared" si="17"/>
        <v>86.111111111111114</v>
      </c>
      <c r="AK34">
        <v>289.16399999999999</v>
      </c>
      <c r="AL34">
        <f t="shared" si="18"/>
        <v>35.632183908045981</v>
      </c>
      <c r="AM34">
        <v>159.97</v>
      </c>
      <c r="AN34">
        <f t="shared" si="19"/>
        <v>86.111111111111114</v>
      </c>
      <c r="AO34">
        <v>405.726</v>
      </c>
      <c r="AP34">
        <f t="shared" si="20"/>
        <v>81.578947368421069</v>
      </c>
      <c r="AQ34">
        <v>554.91499999999996</v>
      </c>
      <c r="AR34">
        <f t="shared" si="21"/>
        <v>70.454545454545453</v>
      </c>
      <c r="AS34">
        <v>921.23400000000004</v>
      </c>
      <c r="AT34">
        <f t="shared" si="22"/>
        <v>75.609756097560989</v>
      </c>
      <c r="AU34">
        <v>823.26300000000003</v>
      </c>
      <c r="AV34">
        <f t="shared" si="23"/>
        <v>58.490566037735846</v>
      </c>
      <c r="AW34">
        <v>439.52199999999999</v>
      </c>
      <c r="AX34">
        <f t="shared" si="23"/>
        <v>58.490566037735846</v>
      </c>
      <c r="AY34">
        <v>226.029</v>
      </c>
      <c r="AZ34">
        <f t="shared" si="24"/>
        <v>52.542372881355938</v>
      </c>
      <c r="BA34">
        <v>326.75</v>
      </c>
      <c r="BB34">
        <f t="shared" si="25"/>
        <v>73.80952380952381</v>
      </c>
      <c r="BC34">
        <v>704.81500000000005</v>
      </c>
      <c r="BD34">
        <f t="shared" si="26"/>
        <v>67.391304347826093</v>
      </c>
      <c r="BE34">
        <v>674.69500000000005</v>
      </c>
      <c r="BF34">
        <f t="shared" si="27"/>
        <v>64.583333333333343</v>
      </c>
      <c r="BG34">
        <v>802.06399999999996</v>
      </c>
      <c r="BH34">
        <f t="shared" si="28"/>
        <v>58.490566037735846</v>
      </c>
      <c r="BI34">
        <v>577.6</v>
      </c>
      <c r="BJ34">
        <f t="shared" si="29"/>
        <v>50.819672131147541</v>
      </c>
      <c r="BK34">
        <v>214.54599999999999</v>
      </c>
      <c r="BL34">
        <f t="shared" si="30"/>
        <v>73.80952380952381</v>
      </c>
      <c r="BM34">
        <v>478.67500000000001</v>
      </c>
      <c r="BN34">
        <f t="shared" si="31"/>
        <v>81.578947368421069</v>
      </c>
      <c r="BO34">
        <v>409.41899999999998</v>
      </c>
      <c r="BP34">
        <f t="shared" si="32"/>
        <v>65.957446808510639</v>
      </c>
      <c r="BQ34">
        <v>580.125</v>
      </c>
      <c r="BR34">
        <f t="shared" si="33"/>
        <v>88.571428571428569</v>
      </c>
      <c r="BS34">
        <v>831.38599999999997</v>
      </c>
      <c r="BT34">
        <f t="shared" si="34"/>
        <v>81.578947368421069</v>
      </c>
      <c r="BU34">
        <v>514.32799999999997</v>
      </c>
      <c r="BV34">
        <f t="shared" si="35"/>
        <v>58.490566037735846</v>
      </c>
      <c r="BW34">
        <v>709.75599999999997</v>
      </c>
      <c r="BX34">
        <f t="shared" si="36"/>
        <v>64.583333333333343</v>
      </c>
      <c r="BY34">
        <v>660.12400000000002</v>
      </c>
      <c r="BZ34">
        <f t="shared" si="37"/>
        <v>67.391304347826093</v>
      </c>
      <c r="CA34">
        <v>788.88</v>
      </c>
      <c r="CB34">
        <f t="shared" si="38"/>
        <v>73.80952380952381</v>
      </c>
      <c r="CC34">
        <v>608.22500000000002</v>
      </c>
    </row>
    <row r="35" spans="1:81" x14ac:dyDescent="0.65">
      <c r="A35">
        <v>3.52</v>
      </c>
      <c r="B35">
        <f t="shared" si="0"/>
        <v>64</v>
      </c>
      <c r="C35">
        <v>881.995</v>
      </c>
      <c r="D35">
        <f t="shared" si="1"/>
        <v>58.18181818181818</v>
      </c>
      <c r="E35">
        <v>328.35399999999998</v>
      </c>
      <c r="F35">
        <f t="shared" si="2"/>
        <v>61.53846153846154</v>
      </c>
      <c r="G35">
        <v>392.77699999999999</v>
      </c>
      <c r="H35">
        <f t="shared" si="3"/>
        <v>78.048780487804876</v>
      </c>
      <c r="I35">
        <v>497.23</v>
      </c>
      <c r="J35">
        <f t="shared" si="4"/>
        <v>71.111111111111114</v>
      </c>
      <c r="K35">
        <v>950.89</v>
      </c>
      <c r="L35">
        <f t="shared" si="5"/>
        <v>74.418604651162795</v>
      </c>
      <c r="M35">
        <v>1068.338</v>
      </c>
      <c r="N35">
        <f t="shared" si="6"/>
        <v>40</v>
      </c>
      <c r="O35">
        <v>152.53399999999999</v>
      </c>
      <c r="P35">
        <f t="shared" si="7"/>
        <v>61.53846153846154</v>
      </c>
      <c r="Q35">
        <v>677.56700000000001</v>
      </c>
      <c r="R35">
        <f t="shared" si="8"/>
        <v>84.21052631578948</v>
      </c>
      <c r="S35">
        <v>706.66600000000005</v>
      </c>
      <c r="T35">
        <f t="shared" si="9"/>
        <v>68.085106382978722</v>
      </c>
      <c r="U35">
        <v>529.74099999999999</v>
      </c>
      <c r="V35">
        <f t="shared" si="10"/>
        <v>72.727272727272734</v>
      </c>
      <c r="W35">
        <v>898.23199999999997</v>
      </c>
      <c r="X35">
        <f t="shared" si="11"/>
        <v>61.53846153846154</v>
      </c>
      <c r="Y35">
        <v>383.209</v>
      </c>
      <c r="Z35">
        <f t="shared" si="12"/>
        <v>66.666666666666657</v>
      </c>
      <c r="AA35">
        <v>350.77300000000002</v>
      </c>
      <c r="AB35">
        <f t="shared" si="13"/>
        <v>69.565217391304358</v>
      </c>
      <c r="AC35">
        <v>592.14099999999996</v>
      </c>
      <c r="AD35">
        <f t="shared" si="14"/>
        <v>43.835616438356169</v>
      </c>
      <c r="AE35">
        <v>202.42500000000001</v>
      </c>
      <c r="AF35">
        <f t="shared" si="15"/>
        <v>65.306122448979593</v>
      </c>
      <c r="AG35">
        <v>261.84800000000001</v>
      </c>
      <c r="AH35">
        <f t="shared" si="16"/>
        <v>94.117647058823522</v>
      </c>
      <c r="AI35">
        <v>497.03300000000002</v>
      </c>
      <c r="AJ35">
        <f t="shared" si="17"/>
        <v>88.8888888888889</v>
      </c>
      <c r="AK35">
        <v>334.16800000000001</v>
      </c>
      <c r="AL35">
        <f t="shared" si="18"/>
        <v>36.781609195402297</v>
      </c>
      <c r="AM35">
        <v>163.88</v>
      </c>
      <c r="AN35">
        <f t="shared" si="19"/>
        <v>88.8888888888889</v>
      </c>
      <c r="AO35">
        <v>331.48599999999999</v>
      </c>
      <c r="AP35">
        <f t="shared" si="20"/>
        <v>84.21052631578948</v>
      </c>
      <c r="AQ35">
        <v>523.32799999999997</v>
      </c>
      <c r="AR35">
        <f t="shared" si="21"/>
        <v>72.727272727272734</v>
      </c>
      <c r="AS35">
        <v>1026.577</v>
      </c>
      <c r="AT35">
        <f t="shared" si="22"/>
        <v>78.048780487804876</v>
      </c>
      <c r="AU35">
        <v>894.93700000000001</v>
      </c>
      <c r="AV35">
        <f t="shared" si="23"/>
        <v>60.377358490566039</v>
      </c>
      <c r="AW35">
        <v>483.92200000000003</v>
      </c>
      <c r="AX35">
        <f t="shared" si="23"/>
        <v>60.377358490566039</v>
      </c>
      <c r="AY35">
        <v>259.041</v>
      </c>
      <c r="AZ35">
        <f t="shared" si="24"/>
        <v>54.237288135593218</v>
      </c>
      <c r="BA35">
        <v>366.28899999999999</v>
      </c>
      <c r="BB35">
        <f t="shared" si="25"/>
        <v>76.19047619047619</v>
      </c>
      <c r="BC35">
        <v>607.11599999999999</v>
      </c>
      <c r="BD35">
        <f t="shared" si="26"/>
        <v>69.565217391304358</v>
      </c>
      <c r="BE35">
        <v>729.55899999999997</v>
      </c>
      <c r="BF35">
        <f t="shared" si="27"/>
        <v>66.666666666666657</v>
      </c>
      <c r="BG35">
        <v>903.505</v>
      </c>
      <c r="BH35">
        <f t="shared" si="28"/>
        <v>60.377358490566039</v>
      </c>
      <c r="BI35">
        <v>682.84500000000003</v>
      </c>
      <c r="BJ35">
        <f t="shared" si="29"/>
        <v>52.459016393442624</v>
      </c>
      <c r="BK35">
        <v>212.90700000000001</v>
      </c>
      <c r="BL35">
        <f t="shared" si="30"/>
        <v>76.19047619047619</v>
      </c>
      <c r="BM35">
        <v>554.13</v>
      </c>
      <c r="BN35">
        <f t="shared" si="31"/>
        <v>84.21052631578948</v>
      </c>
      <c r="BO35">
        <v>421.62299999999999</v>
      </c>
      <c r="BP35">
        <f t="shared" si="32"/>
        <v>68.085106382978722</v>
      </c>
      <c r="BQ35">
        <v>507.66699999999997</v>
      </c>
      <c r="BR35">
        <f t="shared" si="33"/>
        <v>91.428571428571431</v>
      </c>
      <c r="BS35">
        <v>857.65200000000004</v>
      </c>
      <c r="BT35">
        <f t="shared" si="34"/>
        <v>84.21052631578948</v>
      </c>
      <c r="BU35">
        <v>471.303</v>
      </c>
      <c r="BV35">
        <f t="shared" si="35"/>
        <v>60.377358490566039</v>
      </c>
      <c r="BW35">
        <v>656.16200000000003</v>
      </c>
      <c r="BX35">
        <f t="shared" si="36"/>
        <v>66.666666666666657</v>
      </c>
      <c r="BY35">
        <v>741.24699999999996</v>
      </c>
      <c r="BZ35">
        <f t="shared" si="37"/>
        <v>69.565217391304358</v>
      </c>
      <c r="CA35">
        <v>776.68700000000001</v>
      </c>
      <c r="CB35">
        <f t="shared" si="38"/>
        <v>76.19047619047619</v>
      </c>
      <c r="CC35">
        <v>611.80100000000004</v>
      </c>
    </row>
    <row r="36" spans="1:81" x14ac:dyDescent="0.65">
      <c r="A36">
        <v>3.63</v>
      </c>
      <c r="B36">
        <f t="shared" si="0"/>
        <v>66</v>
      </c>
      <c r="C36">
        <v>898.13199999999995</v>
      </c>
      <c r="D36">
        <f t="shared" si="1"/>
        <v>60</v>
      </c>
      <c r="E36">
        <v>345.55399999999997</v>
      </c>
      <c r="F36">
        <f t="shared" si="2"/>
        <v>63.46153846153846</v>
      </c>
      <c r="G36">
        <v>439.02800000000002</v>
      </c>
      <c r="H36">
        <f t="shared" si="3"/>
        <v>80.487804878048792</v>
      </c>
      <c r="I36">
        <v>367.03899999999999</v>
      </c>
      <c r="J36">
        <f t="shared" si="4"/>
        <v>73.333333333333329</v>
      </c>
      <c r="K36">
        <v>1125.008</v>
      </c>
      <c r="L36">
        <f t="shared" si="5"/>
        <v>76.744186046511615</v>
      </c>
      <c r="M36">
        <v>950.65599999999995</v>
      </c>
      <c r="N36">
        <f t="shared" si="6"/>
        <v>41.25</v>
      </c>
      <c r="O36">
        <v>151.43199999999999</v>
      </c>
      <c r="P36">
        <f t="shared" si="7"/>
        <v>63.46153846153846</v>
      </c>
      <c r="Q36">
        <v>608.35699999999997</v>
      </c>
      <c r="R36">
        <f t="shared" si="8"/>
        <v>86.842105263157904</v>
      </c>
      <c r="S36">
        <v>515.50300000000004</v>
      </c>
      <c r="T36">
        <f t="shared" si="9"/>
        <v>70.212765957446805</v>
      </c>
      <c r="U36">
        <v>542.99099999999999</v>
      </c>
      <c r="V36">
        <f t="shared" si="10"/>
        <v>75</v>
      </c>
      <c r="W36">
        <v>976.77</v>
      </c>
      <c r="X36">
        <f t="shared" si="11"/>
        <v>63.46153846153846</v>
      </c>
      <c r="Y36">
        <v>472.06</v>
      </c>
      <c r="Z36">
        <f t="shared" si="12"/>
        <v>68.75</v>
      </c>
      <c r="AA36">
        <v>460.24799999999999</v>
      </c>
      <c r="AB36">
        <f t="shared" si="13"/>
        <v>71.739130434782624</v>
      </c>
      <c r="AC36">
        <v>552.92700000000002</v>
      </c>
      <c r="AD36">
        <f t="shared" si="14"/>
        <v>45.205479452054796</v>
      </c>
      <c r="AE36">
        <v>205.49299999999999</v>
      </c>
      <c r="AF36">
        <f t="shared" si="15"/>
        <v>67.346938775510196</v>
      </c>
      <c r="AG36">
        <v>285.923</v>
      </c>
      <c r="AH36">
        <f t="shared" si="16"/>
        <v>97.058823529411754</v>
      </c>
      <c r="AI36">
        <v>379.25900000000001</v>
      </c>
      <c r="AJ36">
        <f t="shared" si="17"/>
        <v>91.666666666666657</v>
      </c>
      <c r="AK36">
        <v>344.08800000000002</v>
      </c>
      <c r="AL36">
        <f t="shared" si="18"/>
        <v>37.931034482758619</v>
      </c>
      <c r="AM36">
        <v>165.94</v>
      </c>
      <c r="AN36">
        <f t="shared" si="19"/>
        <v>91.666666666666657</v>
      </c>
      <c r="AO36">
        <v>284.98899999999998</v>
      </c>
      <c r="AP36">
        <f t="shared" si="20"/>
        <v>86.842105263157904</v>
      </c>
      <c r="AQ36">
        <v>515.48099999999999</v>
      </c>
      <c r="AR36">
        <f t="shared" si="21"/>
        <v>75</v>
      </c>
      <c r="AS36">
        <v>1054.6479999999999</v>
      </c>
      <c r="AT36">
        <f t="shared" si="22"/>
        <v>80.487804878048792</v>
      </c>
      <c r="AU36">
        <v>853.29700000000003</v>
      </c>
      <c r="AV36">
        <f t="shared" si="23"/>
        <v>62.264150943396224</v>
      </c>
      <c r="AW36">
        <v>507.58800000000002</v>
      </c>
      <c r="AX36">
        <f t="shared" si="23"/>
        <v>62.264150943396224</v>
      </c>
      <c r="AY36">
        <v>280.40499999999997</v>
      </c>
      <c r="AZ36">
        <f t="shared" si="24"/>
        <v>55.932203389830505</v>
      </c>
      <c r="BA36">
        <v>394.57100000000003</v>
      </c>
      <c r="BB36">
        <f t="shared" si="25"/>
        <v>78.571428571428569</v>
      </c>
      <c r="BC36">
        <v>561.28</v>
      </c>
      <c r="BD36">
        <f t="shared" si="26"/>
        <v>71.739130434782624</v>
      </c>
      <c r="BE36">
        <v>746.94299999999998</v>
      </c>
      <c r="BF36">
        <f t="shared" si="27"/>
        <v>68.75</v>
      </c>
      <c r="BG36">
        <v>979.49199999999996</v>
      </c>
      <c r="BH36">
        <f t="shared" si="28"/>
        <v>62.264150943396224</v>
      </c>
      <c r="BI36">
        <v>757.02300000000002</v>
      </c>
      <c r="BJ36">
        <f t="shared" si="29"/>
        <v>54.0983606557377</v>
      </c>
      <c r="BK36">
        <v>212.215</v>
      </c>
      <c r="BL36">
        <f t="shared" si="30"/>
        <v>78.571428571428569</v>
      </c>
      <c r="BM36">
        <v>551.10500000000002</v>
      </c>
      <c r="BN36">
        <f t="shared" si="31"/>
        <v>86.842105263157904</v>
      </c>
      <c r="BO36">
        <v>454.24799999999999</v>
      </c>
      <c r="BP36">
        <f t="shared" si="32"/>
        <v>70.212765957446805</v>
      </c>
      <c r="BQ36">
        <v>553.452</v>
      </c>
      <c r="BR36">
        <f t="shared" si="33"/>
        <v>94.285714285714278</v>
      </c>
      <c r="BS36">
        <v>748.45</v>
      </c>
      <c r="BT36">
        <f t="shared" si="34"/>
        <v>86.842105263157904</v>
      </c>
      <c r="BU36">
        <v>386.01</v>
      </c>
      <c r="BV36">
        <f t="shared" si="35"/>
        <v>62.264150943396224</v>
      </c>
      <c r="BW36">
        <v>590.90599999999995</v>
      </c>
      <c r="BX36">
        <f t="shared" si="36"/>
        <v>68.75</v>
      </c>
      <c r="BY36">
        <v>763.33600000000001</v>
      </c>
      <c r="BZ36">
        <f t="shared" si="37"/>
        <v>71.739130434782624</v>
      </c>
      <c r="CA36">
        <v>883.12</v>
      </c>
      <c r="CB36">
        <f t="shared" si="38"/>
        <v>78.571428571428569</v>
      </c>
      <c r="CC36">
        <v>621.10699999999997</v>
      </c>
    </row>
    <row r="37" spans="1:81" x14ac:dyDescent="0.65">
      <c r="A37">
        <v>3.74</v>
      </c>
      <c r="B37">
        <f t="shared" si="0"/>
        <v>68</v>
      </c>
      <c r="C37">
        <v>854.09199999999998</v>
      </c>
      <c r="D37">
        <f t="shared" si="1"/>
        <v>61.818181818181827</v>
      </c>
      <c r="E37">
        <v>401.57400000000001</v>
      </c>
      <c r="F37">
        <f t="shared" si="2"/>
        <v>65.384615384615401</v>
      </c>
      <c r="G37">
        <v>449.99900000000002</v>
      </c>
      <c r="H37">
        <f t="shared" si="3"/>
        <v>82.926829268292693</v>
      </c>
      <c r="I37">
        <v>336.25200000000001</v>
      </c>
      <c r="J37">
        <f t="shared" si="4"/>
        <v>75.555555555555557</v>
      </c>
      <c r="K37">
        <v>1091.002</v>
      </c>
      <c r="L37">
        <f t="shared" si="5"/>
        <v>79.069767441860463</v>
      </c>
      <c r="M37">
        <v>880.02099999999996</v>
      </c>
      <c r="N37">
        <f t="shared" si="6"/>
        <v>42.5</v>
      </c>
      <c r="O37">
        <v>152.72800000000001</v>
      </c>
      <c r="P37">
        <f t="shared" si="7"/>
        <v>65.384615384615401</v>
      </c>
      <c r="Q37">
        <v>615.13400000000001</v>
      </c>
      <c r="R37">
        <f t="shared" si="8"/>
        <v>89.473684210526329</v>
      </c>
      <c r="S37">
        <v>433.56200000000001</v>
      </c>
      <c r="T37">
        <f t="shared" si="9"/>
        <v>72.340425531914903</v>
      </c>
      <c r="U37">
        <v>615.5</v>
      </c>
      <c r="V37">
        <f t="shared" si="10"/>
        <v>77.27272727272728</v>
      </c>
      <c r="W37">
        <v>1052.165</v>
      </c>
      <c r="X37">
        <f t="shared" si="11"/>
        <v>65.384615384615401</v>
      </c>
      <c r="Y37">
        <v>563.69100000000003</v>
      </c>
      <c r="Z37">
        <f t="shared" si="12"/>
        <v>70.833333333333343</v>
      </c>
      <c r="AA37">
        <v>558.529</v>
      </c>
      <c r="AB37">
        <f t="shared" si="13"/>
        <v>73.913043478260875</v>
      </c>
      <c r="AC37">
        <v>475.91899999999998</v>
      </c>
      <c r="AD37">
        <f t="shared" si="14"/>
        <v>46.575342465753437</v>
      </c>
      <c r="AE37">
        <v>224.489</v>
      </c>
      <c r="AF37">
        <f t="shared" si="15"/>
        <v>69.387755102040828</v>
      </c>
      <c r="AG37">
        <v>316.73099999999999</v>
      </c>
      <c r="AH37">
        <f t="shared" si="16"/>
        <v>100</v>
      </c>
      <c r="AI37">
        <v>348.738</v>
      </c>
      <c r="AJ37">
        <f t="shared" si="17"/>
        <v>94.444444444444457</v>
      </c>
      <c r="AK37">
        <v>352.57</v>
      </c>
      <c r="AL37">
        <f t="shared" si="18"/>
        <v>39.080459770114942</v>
      </c>
      <c r="AM37">
        <v>152.41999999999999</v>
      </c>
      <c r="AN37">
        <f t="shared" si="19"/>
        <v>94.444444444444457</v>
      </c>
      <c r="AO37">
        <v>249.29900000000001</v>
      </c>
      <c r="AP37">
        <f t="shared" si="20"/>
        <v>89.473684210526329</v>
      </c>
      <c r="AQ37">
        <v>475.16699999999997</v>
      </c>
      <c r="AR37">
        <f t="shared" si="21"/>
        <v>77.27272727272728</v>
      </c>
      <c r="AS37">
        <v>1080.4839999999999</v>
      </c>
      <c r="AT37">
        <f t="shared" si="22"/>
        <v>82.926829268292693</v>
      </c>
      <c r="AU37">
        <v>753.61400000000003</v>
      </c>
      <c r="AV37">
        <f t="shared" si="23"/>
        <v>64.150943396226424</v>
      </c>
      <c r="AW37">
        <v>494.565</v>
      </c>
      <c r="AX37">
        <f t="shared" si="23"/>
        <v>64.150943396226424</v>
      </c>
      <c r="AY37">
        <v>323.79000000000002</v>
      </c>
      <c r="AZ37">
        <f t="shared" si="24"/>
        <v>57.627118644067799</v>
      </c>
      <c r="BA37">
        <v>434.02800000000002</v>
      </c>
      <c r="BB37">
        <f t="shared" si="25"/>
        <v>80.952380952380949</v>
      </c>
      <c r="BC37">
        <v>504.10199999999998</v>
      </c>
      <c r="BD37">
        <f t="shared" si="26"/>
        <v>73.913043478260875</v>
      </c>
      <c r="BE37">
        <v>716.30899999999997</v>
      </c>
      <c r="BF37">
        <f t="shared" si="27"/>
        <v>70.833333333333343</v>
      </c>
      <c r="BG37">
        <v>941.49699999999996</v>
      </c>
      <c r="BH37">
        <f t="shared" si="28"/>
        <v>64.150943396226424</v>
      </c>
      <c r="BI37">
        <v>764.63400000000001</v>
      </c>
      <c r="BJ37">
        <f t="shared" si="29"/>
        <v>55.73770491803279</v>
      </c>
      <c r="BK37">
        <v>244.416</v>
      </c>
      <c r="BL37">
        <f t="shared" si="30"/>
        <v>80.952380952380949</v>
      </c>
      <c r="BM37">
        <v>535.27</v>
      </c>
      <c r="BN37">
        <f t="shared" si="31"/>
        <v>89.473684210526329</v>
      </c>
      <c r="BO37">
        <v>493.16699999999997</v>
      </c>
      <c r="BP37">
        <f t="shared" si="32"/>
        <v>72.340425531914903</v>
      </c>
      <c r="BQ37">
        <v>507.52499999999998</v>
      </c>
      <c r="BR37">
        <f t="shared" si="33"/>
        <v>97.142857142857139</v>
      </c>
      <c r="BS37">
        <v>574.11</v>
      </c>
      <c r="BT37">
        <f t="shared" si="34"/>
        <v>89.473684210526329</v>
      </c>
      <c r="BU37">
        <v>320.37799999999999</v>
      </c>
      <c r="BV37">
        <f t="shared" si="35"/>
        <v>64.150943396226424</v>
      </c>
      <c r="BW37">
        <v>579.85199999999998</v>
      </c>
      <c r="BX37">
        <f t="shared" si="36"/>
        <v>70.833333333333343</v>
      </c>
      <c r="BY37">
        <v>748.81700000000001</v>
      </c>
      <c r="BZ37">
        <f t="shared" si="37"/>
        <v>73.913043478260875</v>
      </c>
      <c r="CA37">
        <v>947.48</v>
      </c>
      <c r="CB37">
        <f t="shared" si="38"/>
        <v>80.952380952380949</v>
      </c>
      <c r="CC37">
        <v>622.42999999999995</v>
      </c>
    </row>
    <row r="38" spans="1:81" x14ac:dyDescent="0.65">
      <c r="A38">
        <v>3.85</v>
      </c>
      <c r="B38">
        <f t="shared" si="0"/>
        <v>70</v>
      </c>
      <c r="C38">
        <v>741.23400000000004</v>
      </c>
      <c r="D38">
        <f t="shared" si="1"/>
        <v>63.636363636363633</v>
      </c>
      <c r="E38">
        <v>456.80099999999999</v>
      </c>
      <c r="F38">
        <f t="shared" si="2"/>
        <v>67.307692307692307</v>
      </c>
      <c r="G38">
        <v>484.20100000000002</v>
      </c>
      <c r="H38">
        <f t="shared" si="3"/>
        <v>85.365853658536594</v>
      </c>
      <c r="I38">
        <v>322.858</v>
      </c>
      <c r="J38">
        <f t="shared" si="4"/>
        <v>77.777777777777786</v>
      </c>
      <c r="K38">
        <v>932.18299999999999</v>
      </c>
      <c r="L38">
        <f t="shared" si="5"/>
        <v>81.395348837209298</v>
      </c>
      <c r="M38">
        <v>955.19600000000003</v>
      </c>
      <c r="N38">
        <f t="shared" si="6"/>
        <v>43.75</v>
      </c>
      <c r="O38">
        <v>147.58000000000001</v>
      </c>
      <c r="P38">
        <f t="shared" si="7"/>
        <v>67.307692307692307</v>
      </c>
      <c r="Q38">
        <v>590.60500000000002</v>
      </c>
      <c r="R38">
        <f t="shared" si="8"/>
        <v>92.10526315789474</v>
      </c>
      <c r="S38">
        <v>356.19900000000001</v>
      </c>
      <c r="T38">
        <f t="shared" si="9"/>
        <v>74.468085106382986</v>
      </c>
      <c r="U38">
        <v>664.37</v>
      </c>
      <c r="V38">
        <f t="shared" si="10"/>
        <v>79.545454545454547</v>
      </c>
      <c r="W38">
        <v>1074.0820000000001</v>
      </c>
      <c r="X38">
        <f t="shared" si="11"/>
        <v>67.307692307692307</v>
      </c>
      <c r="Y38">
        <v>627.38</v>
      </c>
      <c r="Z38">
        <f t="shared" si="12"/>
        <v>72.916666666666657</v>
      </c>
      <c r="AA38">
        <v>618.27200000000005</v>
      </c>
      <c r="AB38">
        <f t="shared" si="13"/>
        <v>76.08695652173914</v>
      </c>
      <c r="AC38">
        <v>394.4</v>
      </c>
      <c r="AD38">
        <f t="shared" si="14"/>
        <v>47.945205479452056</v>
      </c>
      <c r="AE38">
        <v>242.44499999999999</v>
      </c>
      <c r="AF38">
        <f t="shared" si="15"/>
        <v>71.428571428571431</v>
      </c>
      <c r="AG38">
        <v>347.762</v>
      </c>
      <c r="AJ38">
        <f t="shared" si="17"/>
        <v>97.222222222222214</v>
      </c>
      <c r="AK38">
        <v>347.34199999999998</v>
      </c>
      <c r="AL38">
        <f t="shared" si="18"/>
        <v>40.229885057471265</v>
      </c>
      <c r="AM38">
        <v>158.79</v>
      </c>
      <c r="AN38">
        <f t="shared" si="19"/>
        <v>97.222222222222214</v>
      </c>
      <c r="AO38">
        <v>223.732</v>
      </c>
      <c r="AP38">
        <f t="shared" si="20"/>
        <v>92.10526315789474</v>
      </c>
      <c r="AQ38">
        <v>423.38499999999999</v>
      </c>
      <c r="AR38">
        <f t="shared" si="21"/>
        <v>79.545454545454547</v>
      </c>
      <c r="AS38">
        <v>1091.7809999999999</v>
      </c>
      <c r="AT38">
        <f t="shared" si="22"/>
        <v>85.365853658536594</v>
      </c>
      <c r="AU38">
        <v>592.90599999999995</v>
      </c>
      <c r="AV38">
        <f t="shared" si="23"/>
        <v>66.037735849056602</v>
      </c>
      <c r="AW38">
        <v>546.07399999999996</v>
      </c>
      <c r="AX38">
        <f t="shared" si="23"/>
        <v>66.037735849056602</v>
      </c>
      <c r="AY38">
        <v>424.34500000000003</v>
      </c>
      <c r="AZ38">
        <f t="shared" si="24"/>
        <v>59.322033898305079</v>
      </c>
      <c r="BA38">
        <v>450.834</v>
      </c>
      <c r="BB38">
        <f t="shared" si="25"/>
        <v>83.333333333333343</v>
      </c>
      <c r="BC38">
        <v>454.358</v>
      </c>
      <c r="BD38">
        <f t="shared" si="26"/>
        <v>76.08695652173914</v>
      </c>
      <c r="BE38">
        <v>695.68899999999996</v>
      </c>
      <c r="BF38">
        <f t="shared" si="27"/>
        <v>72.916666666666657</v>
      </c>
      <c r="BG38">
        <v>801.75300000000004</v>
      </c>
      <c r="BH38">
        <f t="shared" si="28"/>
        <v>66.037735849056602</v>
      </c>
      <c r="BI38">
        <v>744.6</v>
      </c>
      <c r="BJ38">
        <f t="shared" si="29"/>
        <v>57.377049180327866</v>
      </c>
      <c r="BK38">
        <v>262.73599999999999</v>
      </c>
      <c r="BL38">
        <f t="shared" si="30"/>
        <v>83.333333333333343</v>
      </c>
      <c r="BM38">
        <v>527.03599999999994</v>
      </c>
      <c r="BN38">
        <f t="shared" si="31"/>
        <v>92.10526315789474</v>
      </c>
      <c r="BO38">
        <v>480.36</v>
      </c>
      <c r="BP38">
        <f t="shared" si="32"/>
        <v>74.468085106382986</v>
      </c>
      <c r="BQ38">
        <v>455.21</v>
      </c>
      <c r="BR38">
        <f t="shared" si="33"/>
        <v>100</v>
      </c>
      <c r="BS38">
        <v>455.30599999999998</v>
      </c>
      <c r="BT38">
        <f t="shared" si="34"/>
        <v>92.10526315789474</v>
      </c>
      <c r="BU38">
        <v>285.02</v>
      </c>
      <c r="BV38">
        <f t="shared" si="35"/>
        <v>66.037735849056602</v>
      </c>
      <c r="BW38">
        <v>571.74900000000002</v>
      </c>
      <c r="BX38">
        <f t="shared" si="36"/>
        <v>72.916666666666657</v>
      </c>
      <c r="BY38">
        <v>724.60500000000002</v>
      </c>
      <c r="BZ38">
        <f t="shared" si="37"/>
        <v>76.08695652173914</v>
      </c>
      <c r="CA38">
        <v>880.36</v>
      </c>
      <c r="CB38">
        <f t="shared" si="38"/>
        <v>83.333333333333343</v>
      </c>
      <c r="CC38">
        <v>560.92700000000002</v>
      </c>
    </row>
    <row r="39" spans="1:81" x14ac:dyDescent="0.65">
      <c r="A39">
        <v>3.96</v>
      </c>
      <c r="B39">
        <f t="shared" si="0"/>
        <v>72</v>
      </c>
      <c r="C39">
        <v>617.35500000000002</v>
      </c>
      <c r="D39">
        <f t="shared" si="1"/>
        <v>65.454545454545453</v>
      </c>
      <c r="E39">
        <v>473.56799999999998</v>
      </c>
      <c r="F39">
        <f t="shared" si="2"/>
        <v>69.230769230769226</v>
      </c>
      <c r="G39">
        <v>546.77300000000002</v>
      </c>
      <c r="H39">
        <f t="shared" si="3"/>
        <v>87.804878048780495</v>
      </c>
      <c r="I39">
        <v>308.63200000000001</v>
      </c>
      <c r="J39">
        <f t="shared" si="4"/>
        <v>80</v>
      </c>
      <c r="K39">
        <v>679.029</v>
      </c>
      <c r="L39">
        <f t="shared" si="5"/>
        <v>83.720930232558132</v>
      </c>
      <c r="M39">
        <v>915.05200000000002</v>
      </c>
      <c r="N39">
        <f t="shared" si="6"/>
        <v>44.999999999999993</v>
      </c>
      <c r="O39">
        <v>148.18700000000001</v>
      </c>
      <c r="P39">
        <f t="shared" si="7"/>
        <v>69.230769230769226</v>
      </c>
      <c r="Q39">
        <v>605.13499999999999</v>
      </c>
      <c r="R39">
        <f t="shared" si="8"/>
        <v>94.736842105263165</v>
      </c>
      <c r="S39">
        <v>292.69099999999997</v>
      </c>
      <c r="T39">
        <f t="shared" si="9"/>
        <v>76.59574468085107</v>
      </c>
      <c r="U39">
        <v>676.28200000000004</v>
      </c>
      <c r="V39">
        <f t="shared" si="10"/>
        <v>81.818181818181827</v>
      </c>
      <c r="W39">
        <v>1065.085</v>
      </c>
      <c r="X39">
        <f t="shared" si="11"/>
        <v>69.230769230769226</v>
      </c>
      <c r="Y39">
        <v>696.81600000000003</v>
      </c>
      <c r="Z39">
        <f t="shared" si="12"/>
        <v>75</v>
      </c>
      <c r="AA39">
        <v>691.3</v>
      </c>
      <c r="AB39">
        <f t="shared" si="13"/>
        <v>78.260869565217391</v>
      </c>
      <c r="AC39">
        <v>346.87299999999999</v>
      </c>
      <c r="AD39">
        <f t="shared" si="14"/>
        <v>49.31506849315069</v>
      </c>
      <c r="AE39">
        <v>271.47800000000001</v>
      </c>
      <c r="AF39">
        <f t="shared" si="15"/>
        <v>73.469387755102048</v>
      </c>
      <c r="AG39">
        <v>384.48</v>
      </c>
      <c r="AJ39">
        <f t="shared" si="17"/>
        <v>100</v>
      </c>
      <c r="AK39">
        <v>304.76799999999997</v>
      </c>
      <c r="AL39">
        <f t="shared" si="18"/>
        <v>41.379310344827587</v>
      </c>
      <c r="AM39">
        <v>165.79</v>
      </c>
      <c r="AN39">
        <f t="shared" si="19"/>
        <v>100</v>
      </c>
      <c r="AO39">
        <v>213.14599999999999</v>
      </c>
      <c r="AP39">
        <f t="shared" si="20"/>
        <v>94.736842105263165</v>
      </c>
      <c r="AQ39">
        <v>354.21899999999999</v>
      </c>
      <c r="AR39">
        <f t="shared" si="21"/>
        <v>81.818181818181827</v>
      </c>
      <c r="AS39">
        <v>1073.3630000000001</v>
      </c>
      <c r="AT39">
        <f t="shared" si="22"/>
        <v>87.804878048780495</v>
      </c>
      <c r="AU39">
        <v>483.09</v>
      </c>
      <c r="AV39">
        <f t="shared" si="23"/>
        <v>67.924528301886795</v>
      </c>
      <c r="AW39">
        <v>603.69100000000003</v>
      </c>
      <c r="AX39">
        <f t="shared" si="23"/>
        <v>67.924528301886795</v>
      </c>
      <c r="AY39">
        <v>509.77199999999999</v>
      </c>
      <c r="AZ39">
        <f t="shared" si="24"/>
        <v>61.016949152542367</v>
      </c>
      <c r="BA39">
        <v>467.18799999999999</v>
      </c>
      <c r="BB39">
        <f t="shared" si="25"/>
        <v>85.714285714285708</v>
      </c>
      <c r="BC39">
        <v>425.79399999999998</v>
      </c>
      <c r="BD39">
        <f t="shared" si="26"/>
        <v>78.260869565217391</v>
      </c>
      <c r="BE39">
        <v>616.024</v>
      </c>
      <c r="BF39">
        <f t="shared" si="27"/>
        <v>75</v>
      </c>
      <c r="BG39">
        <v>667.827</v>
      </c>
      <c r="BH39">
        <f t="shared" si="28"/>
        <v>67.924528301886795</v>
      </c>
      <c r="BI39">
        <v>685.27800000000002</v>
      </c>
      <c r="BJ39">
        <f t="shared" si="29"/>
        <v>59.016393442622949</v>
      </c>
      <c r="BK39">
        <v>319.88600000000002</v>
      </c>
      <c r="BL39">
        <f t="shared" si="30"/>
        <v>85.714285714285708</v>
      </c>
      <c r="BM39">
        <v>517.00400000000002</v>
      </c>
      <c r="BN39">
        <f t="shared" si="31"/>
        <v>94.736842105263165</v>
      </c>
      <c r="BO39">
        <v>419.29199999999997</v>
      </c>
      <c r="BP39">
        <f t="shared" si="32"/>
        <v>76.59574468085107</v>
      </c>
      <c r="BQ39">
        <v>409.423</v>
      </c>
      <c r="BT39">
        <f t="shared" si="34"/>
        <v>94.736842105263165</v>
      </c>
      <c r="BU39">
        <v>262.375</v>
      </c>
      <c r="BV39">
        <f t="shared" si="35"/>
        <v>67.924528301886795</v>
      </c>
      <c r="BW39">
        <v>569.01499999999999</v>
      </c>
      <c r="BX39">
        <f t="shared" si="36"/>
        <v>75</v>
      </c>
      <c r="BY39">
        <v>661.80799999999999</v>
      </c>
      <c r="BZ39">
        <f t="shared" si="37"/>
        <v>78.260869565217391</v>
      </c>
      <c r="CA39">
        <v>739.6</v>
      </c>
      <c r="CB39">
        <f t="shared" si="38"/>
        <v>85.714285714285708</v>
      </c>
      <c r="CC39">
        <v>516.38800000000003</v>
      </c>
    </row>
    <row r="40" spans="1:81" x14ac:dyDescent="0.65">
      <c r="A40">
        <v>4.07</v>
      </c>
      <c r="B40">
        <f t="shared" si="0"/>
        <v>74.000000000000014</v>
      </c>
      <c r="C40">
        <v>527.45100000000002</v>
      </c>
      <c r="D40">
        <f t="shared" si="1"/>
        <v>67.27272727272728</v>
      </c>
      <c r="E40">
        <v>570.65899999999999</v>
      </c>
      <c r="F40">
        <f t="shared" si="2"/>
        <v>71.15384615384616</v>
      </c>
      <c r="G40">
        <v>559.44100000000003</v>
      </c>
      <c r="H40">
        <f t="shared" si="3"/>
        <v>90.24390243902441</v>
      </c>
      <c r="I40">
        <v>285.51600000000002</v>
      </c>
      <c r="J40">
        <f t="shared" si="4"/>
        <v>82.222222222222229</v>
      </c>
      <c r="K40">
        <v>506.82</v>
      </c>
      <c r="L40">
        <f t="shared" si="5"/>
        <v>86.04651162790698</v>
      </c>
      <c r="M40">
        <v>825.08399999999995</v>
      </c>
      <c r="N40">
        <f t="shared" si="6"/>
        <v>46.25</v>
      </c>
      <c r="O40">
        <v>148.648</v>
      </c>
      <c r="P40">
        <f t="shared" si="7"/>
        <v>71.15384615384616</v>
      </c>
      <c r="Q40">
        <v>577.59199999999998</v>
      </c>
      <c r="R40">
        <f t="shared" si="8"/>
        <v>97.368421052631589</v>
      </c>
      <c r="S40">
        <v>278.57100000000003</v>
      </c>
      <c r="T40">
        <f t="shared" si="9"/>
        <v>78.723404255319153</v>
      </c>
      <c r="U40">
        <v>650.779</v>
      </c>
      <c r="V40">
        <f t="shared" si="10"/>
        <v>84.090909090909093</v>
      </c>
      <c r="W40">
        <v>1013.093</v>
      </c>
      <c r="X40">
        <f t="shared" si="11"/>
        <v>71.15384615384616</v>
      </c>
      <c r="Y40">
        <v>704.74800000000005</v>
      </c>
      <c r="Z40">
        <f t="shared" si="12"/>
        <v>77.083333333333343</v>
      </c>
      <c r="AA40">
        <v>619.95000000000005</v>
      </c>
      <c r="AB40">
        <f t="shared" si="13"/>
        <v>80.43478260869567</v>
      </c>
      <c r="AC40">
        <v>317.50900000000001</v>
      </c>
      <c r="AD40">
        <f t="shared" si="14"/>
        <v>50.684931506849317</v>
      </c>
      <c r="AE40">
        <v>290.03199999999998</v>
      </c>
      <c r="AF40">
        <f t="shared" si="15"/>
        <v>75.510204081632665</v>
      </c>
      <c r="AG40">
        <v>425.85</v>
      </c>
      <c r="AL40">
        <f t="shared" si="18"/>
        <v>42.52873563218391</v>
      </c>
      <c r="AM40">
        <v>159.21</v>
      </c>
      <c r="AP40">
        <f t="shared" si="20"/>
        <v>97.368421052631589</v>
      </c>
      <c r="AQ40">
        <v>313.83100000000002</v>
      </c>
      <c r="AR40">
        <f t="shared" si="21"/>
        <v>84.090909090909093</v>
      </c>
      <c r="AS40">
        <v>922.66499999999996</v>
      </c>
      <c r="AT40">
        <f t="shared" si="22"/>
        <v>90.24390243902441</v>
      </c>
      <c r="AU40">
        <v>380.04</v>
      </c>
      <c r="AV40">
        <f t="shared" si="23"/>
        <v>69.811320754716988</v>
      </c>
      <c r="AW40">
        <v>639.63699999999994</v>
      </c>
      <c r="AX40">
        <f t="shared" si="23"/>
        <v>69.811320754716988</v>
      </c>
      <c r="AY40">
        <v>584.08799999999997</v>
      </c>
      <c r="AZ40">
        <f t="shared" si="24"/>
        <v>62.711864406779661</v>
      </c>
      <c r="BA40">
        <v>487.63400000000001</v>
      </c>
      <c r="BB40">
        <f t="shared" si="25"/>
        <v>88.095238095238102</v>
      </c>
      <c r="BC40">
        <v>349.99599999999998</v>
      </c>
      <c r="BD40">
        <f t="shared" si="26"/>
        <v>80.43478260869567</v>
      </c>
      <c r="BE40">
        <v>513.84</v>
      </c>
      <c r="BF40">
        <f t="shared" si="27"/>
        <v>77.083333333333343</v>
      </c>
      <c r="BG40">
        <v>514.53300000000002</v>
      </c>
      <c r="BH40">
        <f t="shared" si="28"/>
        <v>69.811320754716988</v>
      </c>
      <c r="BI40">
        <v>700.697</v>
      </c>
      <c r="BJ40">
        <f t="shared" si="29"/>
        <v>60.655737704918032</v>
      </c>
      <c r="BK40">
        <v>391.34699999999998</v>
      </c>
      <c r="BL40">
        <f t="shared" si="30"/>
        <v>88.095238095238102</v>
      </c>
      <c r="BM40">
        <v>502.649</v>
      </c>
      <c r="BN40">
        <f t="shared" si="31"/>
        <v>97.368421052631589</v>
      </c>
      <c r="BO40">
        <v>376.81599999999997</v>
      </c>
      <c r="BP40">
        <f t="shared" si="32"/>
        <v>78.723404255319153</v>
      </c>
      <c r="BQ40">
        <v>366.67500000000001</v>
      </c>
      <c r="BT40">
        <f t="shared" si="34"/>
        <v>97.368421052631589</v>
      </c>
      <c r="BU40">
        <v>239.21</v>
      </c>
      <c r="BV40">
        <f t="shared" si="35"/>
        <v>69.811320754716988</v>
      </c>
      <c r="BW40">
        <v>531.48900000000003</v>
      </c>
      <c r="BX40">
        <f t="shared" si="36"/>
        <v>77.083333333333343</v>
      </c>
      <c r="BY40">
        <v>605.36300000000006</v>
      </c>
      <c r="BZ40">
        <f t="shared" si="37"/>
        <v>80.43478260869567</v>
      </c>
      <c r="CA40">
        <v>571.96</v>
      </c>
      <c r="CB40">
        <f t="shared" si="38"/>
        <v>88.095238095238102</v>
      </c>
      <c r="CC40">
        <v>488.79700000000003</v>
      </c>
    </row>
    <row r="41" spans="1:81" x14ac:dyDescent="0.65">
      <c r="A41">
        <v>4.18</v>
      </c>
      <c r="B41">
        <f t="shared" si="0"/>
        <v>75.999999999999986</v>
      </c>
      <c r="C41">
        <v>459.37</v>
      </c>
      <c r="D41">
        <f t="shared" si="1"/>
        <v>69.090909090909093</v>
      </c>
      <c r="E41">
        <v>644.08399999999995</v>
      </c>
      <c r="F41">
        <f t="shared" si="2"/>
        <v>73.076923076923066</v>
      </c>
      <c r="G41">
        <v>607.79899999999998</v>
      </c>
      <c r="H41">
        <f t="shared" si="3"/>
        <v>92.682926829268283</v>
      </c>
      <c r="I41">
        <v>266.52999999999997</v>
      </c>
      <c r="J41">
        <f t="shared" si="4"/>
        <v>84.444444444444429</v>
      </c>
      <c r="K41">
        <v>420.01600000000002</v>
      </c>
      <c r="L41">
        <f t="shared" si="5"/>
        <v>88.3720930232558</v>
      </c>
      <c r="M41">
        <v>652.98400000000004</v>
      </c>
      <c r="N41">
        <f t="shared" si="6"/>
        <v>47.499999999999993</v>
      </c>
      <c r="O41">
        <v>155.85900000000001</v>
      </c>
      <c r="P41">
        <f t="shared" si="7"/>
        <v>73.076923076923066</v>
      </c>
      <c r="Q41">
        <v>562.33299999999997</v>
      </c>
      <c r="R41">
        <f t="shared" si="8"/>
        <v>100</v>
      </c>
      <c r="S41">
        <v>248.1</v>
      </c>
      <c r="T41">
        <f t="shared" si="9"/>
        <v>80.851063829787222</v>
      </c>
      <c r="U41">
        <v>669.27800000000002</v>
      </c>
      <c r="V41">
        <f t="shared" si="10"/>
        <v>86.36363636363636</v>
      </c>
      <c r="W41">
        <v>921.84500000000003</v>
      </c>
      <c r="X41">
        <f t="shared" si="11"/>
        <v>73.076923076923066</v>
      </c>
      <c r="Y41">
        <v>748.78</v>
      </c>
      <c r="Z41">
        <f t="shared" si="12"/>
        <v>79.166666666666657</v>
      </c>
      <c r="AA41">
        <v>550.45000000000005</v>
      </c>
      <c r="AB41">
        <f t="shared" si="13"/>
        <v>82.608695652173907</v>
      </c>
      <c r="AC41">
        <v>285.39400000000001</v>
      </c>
      <c r="AD41">
        <f t="shared" si="14"/>
        <v>52.054794520547944</v>
      </c>
      <c r="AE41">
        <v>276.40699999999998</v>
      </c>
      <c r="AF41">
        <f t="shared" si="15"/>
        <v>77.551020408163268</v>
      </c>
      <c r="AG41">
        <v>420.05</v>
      </c>
      <c r="AL41">
        <f t="shared" si="18"/>
        <v>43.678160919540225</v>
      </c>
      <c r="AM41">
        <v>164.82</v>
      </c>
      <c r="AP41">
        <f t="shared" si="20"/>
        <v>100</v>
      </c>
      <c r="AQ41">
        <v>289.88299999999998</v>
      </c>
      <c r="AR41">
        <f t="shared" si="21"/>
        <v>86.36363636363636</v>
      </c>
      <c r="AS41">
        <v>760.60199999999998</v>
      </c>
      <c r="AT41">
        <f t="shared" si="22"/>
        <v>92.682926829268283</v>
      </c>
      <c r="AU41">
        <v>326.69600000000003</v>
      </c>
      <c r="AV41">
        <f t="shared" si="23"/>
        <v>71.698113207547166</v>
      </c>
      <c r="AW41">
        <v>615.03899999999999</v>
      </c>
      <c r="AX41">
        <f t="shared" si="23"/>
        <v>71.698113207547166</v>
      </c>
      <c r="AY41">
        <v>633.245</v>
      </c>
      <c r="AZ41">
        <f t="shared" si="24"/>
        <v>64.406779661016941</v>
      </c>
      <c r="BA41">
        <v>509.59800000000001</v>
      </c>
      <c r="BB41">
        <f t="shared" si="25"/>
        <v>90.476190476190467</v>
      </c>
      <c r="BC41">
        <v>290.14800000000002</v>
      </c>
      <c r="BD41">
        <f t="shared" si="26"/>
        <v>82.608695652173907</v>
      </c>
      <c r="BE41">
        <v>456.983</v>
      </c>
      <c r="BF41">
        <f t="shared" si="27"/>
        <v>79.166666666666657</v>
      </c>
      <c r="BG41">
        <v>388.21899999999999</v>
      </c>
      <c r="BH41">
        <f t="shared" si="28"/>
        <v>71.698113207547166</v>
      </c>
      <c r="BI41">
        <v>705.596</v>
      </c>
      <c r="BJ41">
        <f t="shared" si="29"/>
        <v>62.295081967213108</v>
      </c>
      <c r="BK41">
        <v>477.78100000000001</v>
      </c>
      <c r="BL41">
        <f t="shared" si="30"/>
        <v>90.476190476190467</v>
      </c>
      <c r="BM41">
        <v>440.41399999999999</v>
      </c>
      <c r="BN41">
        <f t="shared" si="31"/>
        <v>100</v>
      </c>
      <c r="BO41">
        <v>365.79399999999998</v>
      </c>
      <c r="BP41">
        <f t="shared" si="32"/>
        <v>80.851063829787222</v>
      </c>
      <c r="BQ41">
        <v>313.21499999999997</v>
      </c>
      <c r="BT41">
        <f t="shared" si="34"/>
        <v>100</v>
      </c>
      <c r="BU41">
        <v>218.096</v>
      </c>
      <c r="BV41">
        <f t="shared" si="35"/>
        <v>71.698113207547166</v>
      </c>
      <c r="BW41">
        <v>398.39100000000002</v>
      </c>
      <c r="BX41">
        <f t="shared" si="36"/>
        <v>79.166666666666657</v>
      </c>
      <c r="BY41">
        <v>575.37800000000004</v>
      </c>
      <c r="BZ41">
        <f t="shared" si="37"/>
        <v>82.608695652173907</v>
      </c>
      <c r="CA41">
        <v>424.36</v>
      </c>
      <c r="CB41">
        <f t="shared" si="38"/>
        <v>90.476190476190467</v>
      </c>
      <c r="CC41">
        <v>475.38200000000001</v>
      </c>
    </row>
    <row r="42" spans="1:81" x14ac:dyDescent="0.65">
      <c r="A42">
        <v>4.29</v>
      </c>
      <c r="B42">
        <f t="shared" si="0"/>
        <v>78</v>
      </c>
      <c r="C42">
        <v>410.767</v>
      </c>
      <c r="D42">
        <f t="shared" si="1"/>
        <v>70.909090909090907</v>
      </c>
      <c r="E42">
        <v>743.42499999999995</v>
      </c>
      <c r="F42">
        <f t="shared" si="2"/>
        <v>75</v>
      </c>
      <c r="G42">
        <v>612.048</v>
      </c>
      <c r="H42">
        <f t="shared" si="3"/>
        <v>95.121951219512198</v>
      </c>
      <c r="I42">
        <v>228.78299999999999</v>
      </c>
      <c r="J42">
        <f t="shared" si="4"/>
        <v>86.666666666666671</v>
      </c>
      <c r="K42">
        <v>326.47300000000001</v>
      </c>
      <c r="L42">
        <f t="shared" si="5"/>
        <v>90.697674418604649</v>
      </c>
      <c r="M42">
        <v>595.48800000000006</v>
      </c>
      <c r="N42">
        <f t="shared" si="6"/>
        <v>48.75</v>
      </c>
      <c r="O42">
        <v>152.20500000000001</v>
      </c>
      <c r="P42">
        <f t="shared" si="7"/>
        <v>75</v>
      </c>
      <c r="Q42">
        <v>556.53899999999999</v>
      </c>
      <c r="T42">
        <f t="shared" si="9"/>
        <v>82.978723404255319</v>
      </c>
      <c r="U42">
        <v>618.11300000000006</v>
      </c>
      <c r="V42">
        <f t="shared" si="10"/>
        <v>88.63636363636364</v>
      </c>
      <c r="W42">
        <v>730.18600000000004</v>
      </c>
      <c r="X42">
        <f t="shared" si="11"/>
        <v>75</v>
      </c>
      <c r="Y42">
        <v>758.86599999999999</v>
      </c>
      <c r="Z42">
        <f t="shared" si="12"/>
        <v>81.25</v>
      </c>
      <c r="AA42">
        <v>414</v>
      </c>
      <c r="AB42">
        <f t="shared" si="13"/>
        <v>84.782608695652186</v>
      </c>
      <c r="AC42">
        <v>259.31599999999997</v>
      </c>
      <c r="AD42">
        <f t="shared" si="14"/>
        <v>53.424657534246577</v>
      </c>
      <c r="AE42">
        <v>297.678</v>
      </c>
      <c r="AF42">
        <f t="shared" si="15"/>
        <v>79.591836734693885</v>
      </c>
      <c r="AG42">
        <v>367.91</v>
      </c>
      <c r="AL42">
        <f t="shared" si="18"/>
        <v>44.827586206896555</v>
      </c>
      <c r="AM42">
        <v>165.97</v>
      </c>
      <c r="AR42">
        <f t="shared" si="21"/>
        <v>88.63636363636364</v>
      </c>
      <c r="AS42">
        <v>657.65800000000002</v>
      </c>
      <c r="AT42">
        <f t="shared" si="22"/>
        <v>95.121951219512198</v>
      </c>
      <c r="AU42">
        <v>279.61900000000003</v>
      </c>
      <c r="AV42">
        <f t="shared" si="23"/>
        <v>73.584905660377359</v>
      </c>
      <c r="AW42">
        <v>575.57399999999996</v>
      </c>
      <c r="AX42">
        <f t="shared" si="23"/>
        <v>73.584905660377359</v>
      </c>
      <c r="AY42">
        <v>719.56200000000001</v>
      </c>
      <c r="AZ42">
        <f t="shared" si="24"/>
        <v>66.101694915254242</v>
      </c>
      <c r="BA42">
        <v>475.048</v>
      </c>
      <c r="BB42">
        <f t="shared" si="25"/>
        <v>92.857142857142861</v>
      </c>
      <c r="BC42">
        <v>267.928</v>
      </c>
      <c r="BD42">
        <f t="shared" si="26"/>
        <v>84.782608695652186</v>
      </c>
      <c r="BE42">
        <v>428.37400000000002</v>
      </c>
      <c r="BF42">
        <f t="shared" si="27"/>
        <v>81.25</v>
      </c>
      <c r="BG42">
        <v>298.09699999999998</v>
      </c>
      <c r="BH42">
        <f t="shared" si="28"/>
        <v>73.584905660377359</v>
      </c>
      <c r="BI42">
        <v>753.37300000000005</v>
      </c>
      <c r="BJ42">
        <f t="shared" si="29"/>
        <v>63.934426229508205</v>
      </c>
      <c r="BK42">
        <v>510.38099999999997</v>
      </c>
      <c r="BL42">
        <f t="shared" si="30"/>
        <v>92.857142857142861</v>
      </c>
      <c r="BM42">
        <v>358.53199999999998</v>
      </c>
      <c r="BP42">
        <f t="shared" si="32"/>
        <v>82.978723404255319</v>
      </c>
      <c r="BQ42">
        <v>282.12200000000001</v>
      </c>
      <c r="BV42">
        <f t="shared" si="35"/>
        <v>73.584905660377359</v>
      </c>
      <c r="BW42">
        <v>332.25200000000001</v>
      </c>
      <c r="BX42">
        <f t="shared" si="36"/>
        <v>81.25</v>
      </c>
      <c r="BY42">
        <v>548.94600000000003</v>
      </c>
      <c r="BZ42">
        <f t="shared" si="37"/>
        <v>84.782608695652186</v>
      </c>
      <c r="CA42">
        <v>343.8</v>
      </c>
      <c r="CB42">
        <f t="shared" si="38"/>
        <v>92.857142857142861</v>
      </c>
      <c r="CC42">
        <v>436.47300000000001</v>
      </c>
    </row>
    <row r="43" spans="1:81" x14ac:dyDescent="0.65">
      <c r="A43">
        <v>4.4000000000000004</v>
      </c>
      <c r="B43">
        <f t="shared" si="0"/>
        <v>80</v>
      </c>
      <c r="C43">
        <v>356.8</v>
      </c>
      <c r="D43">
        <f t="shared" si="1"/>
        <v>72.727272727272734</v>
      </c>
      <c r="E43">
        <v>880.88099999999997</v>
      </c>
      <c r="F43">
        <f t="shared" si="2"/>
        <v>76.923076923076934</v>
      </c>
      <c r="G43">
        <v>613.52800000000002</v>
      </c>
      <c r="H43">
        <f t="shared" si="3"/>
        <v>97.560975609756113</v>
      </c>
      <c r="I43">
        <v>204.876</v>
      </c>
      <c r="J43">
        <f t="shared" si="4"/>
        <v>88.8888888888889</v>
      </c>
      <c r="K43">
        <v>294.74700000000001</v>
      </c>
      <c r="L43">
        <f t="shared" si="5"/>
        <v>93.023255813953483</v>
      </c>
      <c r="M43">
        <v>457.65300000000002</v>
      </c>
      <c r="N43">
        <f t="shared" si="6"/>
        <v>50</v>
      </c>
      <c r="O43">
        <v>152.048</v>
      </c>
      <c r="P43">
        <f t="shared" si="7"/>
        <v>76.923076923076934</v>
      </c>
      <c r="Q43">
        <v>552.65300000000002</v>
      </c>
      <c r="T43">
        <f t="shared" si="9"/>
        <v>85.106382978723417</v>
      </c>
      <c r="U43">
        <v>595.08699999999999</v>
      </c>
      <c r="V43">
        <f t="shared" si="10"/>
        <v>90.909090909090921</v>
      </c>
      <c r="W43">
        <v>550.46799999999996</v>
      </c>
      <c r="X43">
        <f t="shared" si="11"/>
        <v>76.923076923076934</v>
      </c>
      <c r="Y43">
        <v>723.053</v>
      </c>
      <c r="Z43">
        <f t="shared" si="12"/>
        <v>83.333333333333343</v>
      </c>
      <c r="AA43">
        <v>368.05</v>
      </c>
      <c r="AB43">
        <f t="shared" si="13"/>
        <v>86.956521739130437</v>
      </c>
      <c r="AC43">
        <v>239.29900000000001</v>
      </c>
      <c r="AD43">
        <f t="shared" si="14"/>
        <v>54.794520547945211</v>
      </c>
      <c r="AE43">
        <v>266.95100000000002</v>
      </c>
      <c r="AF43">
        <f t="shared" si="15"/>
        <v>81.632653061224502</v>
      </c>
      <c r="AG43">
        <v>319.11</v>
      </c>
      <c r="AL43">
        <f t="shared" si="18"/>
        <v>45.977011494252878</v>
      </c>
      <c r="AM43">
        <v>167.94</v>
      </c>
      <c r="AR43">
        <f t="shared" si="21"/>
        <v>90.909090909090921</v>
      </c>
      <c r="AS43">
        <v>560.81799999999998</v>
      </c>
      <c r="AT43">
        <f t="shared" si="22"/>
        <v>97.560975609756113</v>
      </c>
      <c r="AU43">
        <v>259.42399999999998</v>
      </c>
      <c r="AV43">
        <f t="shared" si="23"/>
        <v>75.471698113207552</v>
      </c>
      <c r="AW43">
        <v>602.28099999999995</v>
      </c>
      <c r="AX43">
        <f t="shared" si="23"/>
        <v>75.471698113207552</v>
      </c>
      <c r="AY43">
        <v>853.08600000000001</v>
      </c>
      <c r="AZ43">
        <f t="shared" si="24"/>
        <v>67.79661016949153</v>
      </c>
      <c r="BA43">
        <v>451.887</v>
      </c>
      <c r="BB43">
        <f t="shared" si="25"/>
        <v>95.238095238095241</v>
      </c>
      <c r="BC43">
        <v>254.376</v>
      </c>
      <c r="BD43">
        <f t="shared" si="26"/>
        <v>86.956521739130437</v>
      </c>
      <c r="BE43">
        <v>374.46899999999999</v>
      </c>
      <c r="BF43">
        <f t="shared" si="27"/>
        <v>83.333333333333343</v>
      </c>
      <c r="BG43">
        <v>262.62599999999998</v>
      </c>
      <c r="BH43">
        <f t="shared" si="28"/>
        <v>75.471698113207552</v>
      </c>
      <c r="BI43">
        <v>737.56299999999999</v>
      </c>
      <c r="BJ43">
        <f t="shared" si="29"/>
        <v>65.573770491803288</v>
      </c>
      <c r="BK43">
        <v>521.32399999999996</v>
      </c>
      <c r="BL43">
        <f t="shared" si="30"/>
        <v>95.238095238095241</v>
      </c>
      <c r="BM43">
        <v>328.17599999999999</v>
      </c>
      <c r="BP43">
        <f t="shared" si="32"/>
        <v>85.106382978723417</v>
      </c>
      <c r="BQ43">
        <v>258.64600000000002</v>
      </c>
      <c r="BV43">
        <f t="shared" si="35"/>
        <v>75.471698113207552</v>
      </c>
      <c r="BW43">
        <v>294.92899999999997</v>
      </c>
      <c r="BX43">
        <f t="shared" si="36"/>
        <v>83.333333333333343</v>
      </c>
      <c r="BY43">
        <v>540.90200000000004</v>
      </c>
      <c r="BZ43">
        <f t="shared" si="37"/>
        <v>86.956521739130437</v>
      </c>
      <c r="CA43">
        <v>307.36</v>
      </c>
      <c r="CB43">
        <f t="shared" si="38"/>
        <v>95.238095238095241</v>
      </c>
      <c r="CC43">
        <v>428.03699999999998</v>
      </c>
    </row>
    <row r="44" spans="1:81" x14ac:dyDescent="0.65">
      <c r="A44">
        <v>4.51</v>
      </c>
      <c r="B44">
        <f t="shared" si="0"/>
        <v>82</v>
      </c>
      <c r="C44">
        <v>317.46699999999998</v>
      </c>
      <c r="D44">
        <f t="shared" si="1"/>
        <v>74.545454545454547</v>
      </c>
      <c r="E44">
        <v>941.72900000000004</v>
      </c>
      <c r="F44">
        <f t="shared" si="2"/>
        <v>78.84615384615384</v>
      </c>
      <c r="G44">
        <v>639.00800000000004</v>
      </c>
      <c r="H44">
        <f t="shared" si="3"/>
        <v>100</v>
      </c>
      <c r="I44">
        <v>206.06800000000001</v>
      </c>
      <c r="J44">
        <f t="shared" si="4"/>
        <v>91.1111111111111</v>
      </c>
      <c r="K44">
        <v>263.66300000000001</v>
      </c>
      <c r="L44">
        <f t="shared" si="5"/>
        <v>95.348837209302317</v>
      </c>
      <c r="M44">
        <v>378.72199999999998</v>
      </c>
      <c r="N44">
        <f t="shared" si="6"/>
        <v>51.249999999999993</v>
      </c>
      <c r="O44">
        <v>152.01599999999999</v>
      </c>
      <c r="P44">
        <f t="shared" si="7"/>
        <v>78.84615384615384</v>
      </c>
      <c r="Q44">
        <v>548.65700000000004</v>
      </c>
      <c r="T44">
        <f t="shared" si="9"/>
        <v>87.234042553191486</v>
      </c>
      <c r="U44">
        <v>506.48500000000001</v>
      </c>
      <c r="V44">
        <f t="shared" si="10"/>
        <v>93.181818181818173</v>
      </c>
      <c r="W44">
        <v>433.67599999999999</v>
      </c>
      <c r="X44">
        <f t="shared" si="11"/>
        <v>78.84615384615384</v>
      </c>
      <c r="Y44">
        <v>689.97400000000005</v>
      </c>
      <c r="Z44">
        <f t="shared" si="12"/>
        <v>85.416666666666657</v>
      </c>
      <c r="AA44">
        <v>313.75</v>
      </c>
      <c r="AB44">
        <f t="shared" si="13"/>
        <v>89.130434782608702</v>
      </c>
      <c r="AC44">
        <v>223.96700000000001</v>
      </c>
      <c r="AD44">
        <f t="shared" si="14"/>
        <v>56.164383561643838</v>
      </c>
      <c r="AE44">
        <v>253.18299999999999</v>
      </c>
      <c r="AF44">
        <f t="shared" si="15"/>
        <v>83.673469387755105</v>
      </c>
      <c r="AG44">
        <v>288.27</v>
      </c>
      <c r="AL44">
        <f t="shared" si="18"/>
        <v>47.126436781609193</v>
      </c>
      <c r="AM44">
        <v>168.97</v>
      </c>
      <c r="AR44">
        <f t="shared" si="21"/>
        <v>93.181818181818173</v>
      </c>
      <c r="AS44">
        <v>482.54</v>
      </c>
      <c r="AT44">
        <f t="shared" si="22"/>
        <v>100</v>
      </c>
      <c r="AU44">
        <v>235.739</v>
      </c>
      <c r="AV44">
        <f t="shared" si="23"/>
        <v>77.35849056603773</v>
      </c>
      <c r="AW44">
        <v>620.54100000000005</v>
      </c>
      <c r="AX44">
        <f t="shared" si="23"/>
        <v>77.35849056603773</v>
      </c>
      <c r="AY44">
        <v>870.36099999999999</v>
      </c>
      <c r="AZ44">
        <f t="shared" si="24"/>
        <v>69.491525423728802</v>
      </c>
      <c r="BA44">
        <v>463.42</v>
      </c>
      <c r="BB44">
        <f t="shared" si="25"/>
        <v>97.61904761904762</v>
      </c>
      <c r="BC44">
        <v>241.01400000000001</v>
      </c>
      <c r="BD44">
        <f t="shared" si="26"/>
        <v>89.130434782608702</v>
      </c>
      <c r="BE44">
        <v>320.13600000000002</v>
      </c>
      <c r="BF44">
        <f t="shared" si="27"/>
        <v>85.416666666666657</v>
      </c>
      <c r="BG44">
        <v>222.18100000000001</v>
      </c>
      <c r="BH44">
        <f t="shared" si="28"/>
        <v>77.35849056603773</v>
      </c>
      <c r="BI44">
        <v>773.25699999999995</v>
      </c>
      <c r="BJ44">
        <f t="shared" si="29"/>
        <v>67.213114754098356</v>
      </c>
      <c r="BK44">
        <v>545.39099999999996</v>
      </c>
      <c r="BL44">
        <f t="shared" si="30"/>
        <v>97.61904761904762</v>
      </c>
      <c r="BM44">
        <v>303.06400000000002</v>
      </c>
      <c r="BP44">
        <f t="shared" si="32"/>
        <v>87.234042553191486</v>
      </c>
      <c r="BQ44">
        <v>251.739</v>
      </c>
      <c r="BV44">
        <f t="shared" si="35"/>
        <v>77.35849056603773</v>
      </c>
      <c r="BW44">
        <v>282.14999999999998</v>
      </c>
      <c r="BX44">
        <f t="shared" si="36"/>
        <v>85.416666666666657</v>
      </c>
      <c r="BY44">
        <v>497.73200000000003</v>
      </c>
      <c r="BZ44">
        <f t="shared" si="37"/>
        <v>89.130434782608702</v>
      </c>
      <c r="CA44">
        <v>267.92</v>
      </c>
      <c r="CB44">
        <f t="shared" si="38"/>
        <v>97.61904761904762</v>
      </c>
      <c r="CC44">
        <v>412.75700000000001</v>
      </c>
    </row>
    <row r="45" spans="1:81" x14ac:dyDescent="0.65">
      <c r="A45">
        <v>4.62</v>
      </c>
      <c r="B45">
        <f t="shared" si="0"/>
        <v>84</v>
      </c>
      <c r="C45">
        <v>279.262</v>
      </c>
      <c r="D45">
        <f t="shared" si="1"/>
        <v>76.363636363636374</v>
      </c>
      <c r="E45">
        <v>883.29899999999998</v>
      </c>
      <c r="F45">
        <f t="shared" si="2"/>
        <v>80.769230769230774</v>
      </c>
      <c r="G45">
        <v>596.53800000000001</v>
      </c>
      <c r="J45">
        <f t="shared" si="4"/>
        <v>93.333333333333329</v>
      </c>
      <c r="K45">
        <v>248.351</v>
      </c>
      <c r="L45">
        <f t="shared" si="5"/>
        <v>97.674418604651152</v>
      </c>
      <c r="M45">
        <v>305.69799999999998</v>
      </c>
      <c r="N45">
        <f t="shared" si="6"/>
        <v>52.5</v>
      </c>
      <c r="O45">
        <v>152.429</v>
      </c>
      <c r="P45">
        <f t="shared" si="7"/>
        <v>80.769230769230774</v>
      </c>
      <c r="Q45">
        <v>497.94400000000002</v>
      </c>
      <c r="T45">
        <f t="shared" si="9"/>
        <v>89.361702127659584</v>
      </c>
      <c r="U45">
        <v>417.95100000000002</v>
      </c>
      <c r="V45">
        <f t="shared" si="10"/>
        <v>95.454545454545453</v>
      </c>
      <c r="W45">
        <v>371.77699999999999</v>
      </c>
      <c r="X45">
        <f t="shared" si="11"/>
        <v>80.769230769230774</v>
      </c>
      <c r="Y45">
        <v>645.75400000000002</v>
      </c>
      <c r="Z45">
        <f t="shared" si="12"/>
        <v>87.5</v>
      </c>
      <c r="AA45">
        <v>300.55</v>
      </c>
      <c r="AB45">
        <f t="shared" si="13"/>
        <v>91.304347826086968</v>
      </c>
      <c r="AC45">
        <v>214.33099999999999</v>
      </c>
      <c r="AD45">
        <f t="shared" si="14"/>
        <v>57.534246575342472</v>
      </c>
      <c r="AE45">
        <v>244.81299999999999</v>
      </c>
      <c r="AF45">
        <f t="shared" si="15"/>
        <v>85.714285714285722</v>
      </c>
      <c r="AG45">
        <v>264.76</v>
      </c>
      <c r="AL45">
        <f t="shared" si="18"/>
        <v>48.275862068965516</v>
      </c>
      <c r="AM45">
        <v>170.351</v>
      </c>
      <c r="AR45">
        <f t="shared" si="21"/>
        <v>95.454545454545453</v>
      </c>
      <c r="AS45">
        <v>405.971</v>
      </c>
      <c r="AV45">
        <f t="shared" si="23"/>
        <v>79.245283018867923</v>
      </c>
      <c r="AW45">
        <v>557.83399999999995</v>
      </c>
      <c r="AX45">
        <f t="shared" si="23"/>
        <v>79.245283018867923</v>
      </c>
      <c r="AY45">
        <v>821.70299999999997</v>
      </c>
      <c r="AZ45">
        <f t="shared" si="24"/>
        <v>71.186440677966104</v>
      </c>
      <c r="BA45">
        <v>467.416</v>
      </c>
      <c r="BB45">
        <f t="shared" si="25"/>
        <v>100</v>
      </c>
      <c r="BC45">
        <v>226.529</v>
      </c>
      <c r="BD45">
        <f t="shared" si="26"/>
        <v>91.304347826086968</v>
      </c>
      <c r="BE45">
        <v>283.59199999999998</v>
      </c>
      <c r="BF45">
        <f t="shared" si="27"/>
        <v>87.5</v>
      </c>
      <c r="BG45">
        <v>207.536</v>
      </c>
      <c r="BH45">
        <f t="shared" si="28"/>
        <v>79.245283018867923</v>
      </c>
      <c r="BI45">
        <v>863.93600000000004</v>
      </c>
      <c r="BJ45">
        <f t="shared" si="29"/>
        <v>68.852459016393439</v>
      </c>
      <c r="BK45">
        <v>532.04100000000005</v>
      </c>
      <c r="BL45">
        <f t="shared" si="30"/>
        <v>100</v>
      </c>
      <c r="BM45">
        <v>271.02499999999998</v>
      </c>
      <c r="BP45">
        <f t="shared" si="32"/>
        <v>89.361702127659584</v>
      </c>
      <c r="BQ45">
        <v>235.40199999999999</v>
      </c>
      <c r="BV45">
        <f t="shared" si="35"/>
        <v>79.245283018867923</v>
      </c>
      <c r="BW45">
        <v>261.09800000000001</v>
      </c>
      <c r="BX45">
        <f t="shared" si="36"/>
        <v>87.5</v>
      </c>
      <c r="BY45">
        <v>410.964</v>
      </c>
      <c r="BZ45">
        <f t="shared" si="37"/>
        <v>91.304347826086968</v>
      </c>
      <c r="CA45">
        <v>231.16</v>
      </c>
      <c r="CB45">
        <f t="shared" si="38"/>
        <v>100</v>
      </c>
      <c r="CC45">
        <v>363.59800000000001</v>
      </c>
    </row>
    <row r="46" spans="1:81" x14ac:dyDescent="0.65">
      <c r="A46">
        <v>4.7300000000000004</v>
      </c>
      <c r="B46">
        <f t="shared" si="0"/>
        <v>86.000000000000014</v>
      </c>
      <c r="C46">
        <v>261.24700000000001</v>
      </c>
      <c r="D46">
        <f t="shared" si="1"/>
        <v>78.181818181818187</v>
      </c>
      <c r="E46">
        <v>779.28599999999994</v>
      </c>
      <c r="F46">
        <f t="shared" si="2"/>
        <v>82.692307692307693</v>
      </c>
      <c r="G46">
        <v>502.82299999999998</v>
      </c>
      <c r="J46">
        <f t="shared" si="4"/>
        <v>95.555555555555557</v>
      </c>
      <c r="K46">
        <v>237.244</v>
      </c>
      <c r="L46">
        <f t="shared" si="5"/>
        <v>100</v>
      </c>
      <c r="M46">
        <v>275.29899999999998</v>
      </c>
      <c r="N46">
        <f t="shared" si="6"/>
        <v>53.75</v>
      </c>
      <c r="O46">
        <v>149.047</v>
      </c>
      <c r="P46">
        <f t="shared" si="7"/>
        <v>82.692307692307693</v>
      </c>
      <c r="Q46">
        <v>476.75599999999997</v>
      </c>
      <c r="T46">
        <f t="shared" si="9"/>
        <v>91.489361702127667</v>
      </c>
      <c r="U46">
        <v>378.30700000000002</v>
      </c>
      <c r="V46">
        <f t="shared" si="10"/>
        <v>97.727272727272734</v>
      </c>
      <c r="W46">
        <v>332.61200000000002</v>
      </c>
      <c r="X46">
        <f t="shared" si="11"/>
        <v>82.692307692307693</v>
      </c>
      <c r="Y46">
        <v>520.39400000000001</v>
      </c>
      <c r="Z46">
        <f t="shared" si="12"/>
        <v>89.583333333333343</v>
      </c>
      <c r="AA46">
        <v>236.35</v>
      </c>
      <c r="AB46">
        <f t="shared" si="13"/>
        <v>93.478260869565233</v>
      </c>
      <c r="AC46">
        <v>204.99600000000001</v>
      </c>
      <c r="AD46">
        <f t="shared" si="14"/>
        <v>58.904109589041113</v>
      </c>
      <c r="AE46">
        <v>239.77799999999999</v>
      </c>
      <c r="AF46">
        <f t="shared" si="15"/>
        <v>87.75510204081634</v>
      </c>
      <c r="AG46">
        <v>236.68</v>
      </c>
      <c r="AL46">
        <f t="shared" si="18"/>
        <v>49.425287356321839</v>
      </c>
      <c r="AM46">
        <v>187.56100000000001</v>
      </c>
      <c r="AR46">
        <f t="shared" si="21"/>
        <v>97.727272727272734</v>
      </c>
      <c r="AS46">
        <v>352.834</v>
      </c>
      <c r="AV46">
        <f t="shared" si="23"/>
        <v>81.132075471698116</v>
      </c>
      <c r="AW46">
        <v>460.60199999999998</v>
      </c>
      <c r="AX46">
        <f t="shared" si="23"/>
        <v>81.132075471698116</v>
      </c>
      <c r="AY46">
        <v>783.54200000000003</v>
      </c>
      <c r="AZ46">
        <f t="shared" si="24"/>
        <v>72.881355932203391</v>
      </c>
      <c r="BA46">
        <v>424.23099999999999</v>
      </c>
      <c r="BD46">
        <f t="shared" si="26"/>
        <v>93.478260869565233</v>
      </c>
      <c r="BE46">
        <v>264.78800000000001</v>
      </c>
      <c r="BF46">
        <f t="shared" si="27"/>
        <v>89.583333333333343</v>
      </c>
      <c r="BG46">
        <v>197.25899999999999</v>
      </c>
      <c r="BH46">
        <f t="shared" si="28"/>
        <v>81.132075471698116</v>
      </c>
      <c r="BI46">
        <v>857.52</v>
      </c>
      <c r="BJ46">
        <f t="shared" si="29"/>
        <v>70.491803278688536</v>
      </c>
      <c r="BK46">
        <v>560.75199999999995</v>
      </c>
      <c r="BP46">
        <f t="shared" si="32"/>
        <v>91.489361702127667</v>
      </c>
      <c r="BQ46">
        <v>214.976</v>
      </c>
      <c r="BV46">
        <f t="shared" si="35"/>
        <v>81.132075471698116</v>
      </c>
      <c r="BW46">
        <v>231.25200000000001</v>
      </c>
      <c r="BX46">
        <f t="shared" si="36"/>
        <v>89.583333333333343</v>
      </c>
      <c r="BY46">
        <v>349.3</v>
      </c>
      <c r="BZ46">
        <f t="shared" si="37"/>
        <v>93.478260869565233</v>
      </c>
      <c r="CA46">
        <v>212.96</v>
      </c>
    </row>
    <row r="47" spans="1:81" x14ac:dyDescent="0.65">
      <c r="A47">
        <v>4.84</v>
      </c>
      <c r="B47">
        <f t="shared" si="0"/>
        <v>88</v>
      </c>
      <c r="C47">
        <v>245.571</v>
      </c>
      <c r="D47">
        <f t="shared" si="1"/>
        <v>80</v>
      </c>
      <c r="E47">
        <v>624.20500000000004</v>
      </c>
      <c r="F47">
        <f t="shared" si="2"/>
        <v>84.615384615384613</v>
      </c>
      <c r="G47">
        <v>434.714</v>
      </c>
      <c r="J47">
        <f t="shared" si="4"/>
        <v>97.777777777777771</v>
      </c>
      <c r="K47">
        <v>219.62899999999999</v>
      </c>
      <c r="N47">
        <f t="shared" si="6"/>
        <v>54.999999999999993</v>
      </c>
      <c r="O47">
        <v>149.44499999999999</v>
      </c>
      <c r="P47">
        <f t="shared" si="7"/>
        <v>84.615384615384613</v>
      </c>
      <c r="Q47">
        <v>462.02499999999998</v>
      </c>
      <c r="T47">
        <f t="shared" si="9"/>
        <v>93.61702127659575</v>
      </c>
      <c r="U47">
        <v>370.46</v>
      </c>
      <c r="V47">
        <f t="shared" si="10"/>
        <v>100</v>
      </c>
      <c r="W47">
        <v>288.65100000000001</v>
      </c>
      <c r="X47">
        <f t="shared" si="11"/>
        <v>84.615384615384613</v>
      </c>
      <c r="Y47">
        <v>407</v>
      </c>
      <c r="Z47">
        <f t="shared" si="12"/>
        <v>91.666666666666657</v>
      </c>
      <c r="AA47">
        <v>214</v>
      </c>
      <c r="AB47">
        <f t="shared" si="13"/>
        <v>95.652173913043484</v>
      </c>
      <c r="AC47">
        <v>203.328</v>
      </c>
      <c r="AD47">
        <f t="shared" si="14"/>
        <v>60.273972602739732</v>
      </c>
      <c r="AE47">
        <v>244.238</v>
      </c>
      <c r="AF47">
        <f t="shared" si="15"/>
        <v>89.795918367346943</v>
      </c>
      <c r="AG47">
        <v>213.86</v>
      </c>
      <c r="AL47">
        <f t="shared" si="18"/>
        <v>50.574712643678154</v>
      </c>
      <c r="AM47">
        <v>191.393</v>
      </c>
      <c r="AR47">
        <f t="shared" si="21"/>
        <v>100</v>
      </c>
      <c r="AS47">
        <v>322.99599999999998</v>
      </c>
      <c r="AV47">
        <f t="shared" si="23"/>
        <v>83.018867924528294</v>
      </c>
      <c r="AW47">
        <v>360.90199999999999</v>
      </c>
      <c r="AX47">
        <f t="shared" si="23"/>
        <v>83.018867924528294</v>
      </c>
      <c r="AY47">
        <v>715.23900000000003</v>
      </c>
      <c r="AZ47">
        <f t="shared" si="24"/>
        <v>74.576271186440664</v>
      </c>
      <c r="BA47">
        <v>431.78</v>
      </c>
      <c r="BD47">
        <f t="shared" si="26"/>
        <v>95.652173913043484</v>
      </c>
      <c r="BE47">
        <v>243.74199999999999</v>
      </c>
      <c r="BF47">
        <f t="shared" si="27"/>
        <v>91.666666666666657</v>
      </c>
      <c r="BG47">
        <v>190.37700000000001</v>
      </c>
      <c r="BH47">
        <f t="shared" si="28"/>
        <v>83.018867924528294</v>
      </c>
      <c r="BI47">
        <v>689.79899999999998</v>
      </c>
      <c r="BJ47">
        <f t="shared" si="29"/>
        <v>72.131147540983605</v>
      </c>
      <c r="BK47">
        <v>629.71299999999997</v>
      </c>
      <c r="BP47">
        <f t="shared" si="32"/>
        <v>93.61702127659575</v>
      </c>
      <c r="BQ47">
        <v>201.101</v>
      </c>
      <c r="BV47">
        <f t="shared" si="35"/>
        <v>83.018867924528294</v>
      </c>
      <c r="BW47">
        <v>214.38399999999999</v>
      </c>
      <c r="BX47">
        <f t="shared" si="36"/>
        <v>91.666666666666657</v>
      </c>
      <c r="BY47">
        <v>277.65499999999997</v>
      </c>
      <c r="BZ47">
        <f t="shared" si="37"/>
        <v>95.652173913043484</v>
      </c>
      <c r="CA47">
        <v>209.64</v>
      </c>
    </row>
    <row r="48" spans="1:81" x14ac:dyDescent="0.65">
      <c r="A48">
        <v>4.95</v>
      </c>
      <c r="B48">
        <f t="shared" si="0"/>
        <v>90</v>
      </c>
      <c r="C48">
        <v>243.34700000000001</v>
      </c>
      <c r="D48">
        <f t="shared" si="1"/>
        <v>81.818181818181827</v>
      </c>
      <c r="E48">
        <v>562.75099999999998</v>
      </c>
      <c r="F48">
        <f t="shared" si="2"/>
        <v>86.538461538461547</v>
      </c>
      <c r="G48">
        <v>345.13600000000002</v>
      </c>
      <c r="J48">
        <f t="shared" si="4"/>
        <v>100</v>
      </c>
      <c r="K48">
        <v>202.48699999999999</v>
      </c>
      <c r="N48">
        <f t="shared" si="6"/>
        <v>56.25</v>
      </c>
      <c r="O48">
        <v>146.786</v>
      </c>
      <c r="P48">
        <f t="shared" si="7"/>
        <v>86.538461538461547</v>
      </c>
      <c r="Q48">
        <v>359.79</v>
      </c>
      <c r="T48">
        <f t="shared" si="9"/>
        <v>95.744680851063833</v>
      </c>
      <c r="U48">
        <v>388.30200000000002</v>
      </c>
      <c r="X48">
        <f t="shared" si="11"/>
        <v>86.538461538461547</v>
      </c>
      <c r="Y48">
        <v>356.30200000000002</v>
      </c>
      <c r="Z48">
        <f t="shared" si="12"/>
        <v>93.75</v>
      </c>
      <c r="AA48">
        <v>219.65</v>
      </c>
      <c r="AB48">
        <f t="shared" si="13"/>
        <v>97.826086956521749</v>
      </c>
      <c r="AC48">
        <v>191.285</v>
      </c>
      <c r="AD48">
        <f t="shared" si="14"/>
        <v>61.643835616438359</v>
      </c>
      <c r="AE48">
        <v>245.017</v>
      </c>
      <c r="AF48">
        <f t="shared" si="15"/>
        <v>91.83673469387756</v>
      </c>
      <c r="AG48">
        <v>201.39</v>
      </c>
      <c r="AL48">
        <f t="shared" si="18"/>
        <v>51.724137931034484</v>
      </c>
      <c r="AM48">
        <v>191.29400000000001</v>
      </c>
      <c r="AV48">
        <f t="shared" si="23"/>
        <v>84.905660377358487</v>
      </c>
      <c r="AW48">
        <v>326.10599999999999</v>
      </c>
      <c r="AX48">
        <f t="shared" si="23"/>
        <v>84.905660377358487</v>
      </c>
      <c r="AY48">
        <v>622.79999999999995</v>
      </c>
      <c r="AZ48">
        <f t="shared" si="24"/>
        <v>76.271186440677965</v>
      </c>
      <c r="BA48">
        <v>432.21899999999999</v>
      </c>
      <c r="BD48">
        <f t="shared" si="26"/>
        <v>97.826086956521749</v>
      </c>
      <c r="BE48">
        <v>223.779</v>
      </c>
      <c r="BF48">
        <f t="shared" si="27"/>
        <v>93.75</v>
      </c>
      <c r="BG48">
        <v>197.78200000000001</v>
      </c>
      <c r="BH48">
        <f t="shared" si="28"/>
        <v>84.905660377358487</v>
      </c>
      <c r="BI48">
        <v>523.77499999999998</v>
      </c>
      <c r="BJ48">
        <f t="shared" si="29"/>
        <v>73.770491803278688</v>
      </c>
      <c r="BK48">
        <v>658.04100000000005</v>
      </c>
      <c r="BP48">
        <f t="shared" si="32"/>
        <v>95.744680851063833</v>
      </c>
      <c r="BQ48">
        <v>203.785</v>
      </c>
      <c r="BV48">
        <f t="shared" si="35"/>
        <v>84.905660377358487</v>
      </c>
      <c r="BW48">
        <v>206.339</v>
      </c>
      <c r="BX48">
        <f t="shared" si="36"/>
        <v>93.75</v>
      </c>
      <c r="BY48">
        <v>273.94799999999998</v>
      </c>
      <c r="BZ48">
        <f t="shared" si="37"/>
        <v>97.826086956521749</v>
      </c>
      <c r="CA48">
        <v>201.04</v>
      </c>
    </row>
    <row r="49" spans="1:79" x14ac:dyDescent="0.65">
      <c r="A49">
        <v>5.0599999999999996</v>
      </c>
      <c r="B49">
        <f t="shared" si="0"/>
        <v>92</v>
      </c>
      <c r="C49">
        <v>220.876</v>
      </c>
      <c r="D49">
        <f t="shared" si="1"/>
        <v>83.636363636363626</v>
      </c>
      <c r="E49">
        <v>512.15499999999997</v>
      </c>
      <c r="F49">
        <f t="shared" si="2"/>
        <v>88.461538461538453</v>
      </c>
      <c r="G49">
        <v>318.95</v>
      </c>
      <c r="N49">
        <f t="shared" si="6"/>
        <v>57.499999999999993</v>
      </c>
      <c r="O49">
        <v>150.626</v>
      </c>
      <c r="P49">
        <f t="shared" si="7"/>
        <v>88.461538461538453</v>
      </c>
      <c r="Q49">
        <v>313.72300000000001</v>
      </c>
      <c r="T49">
        <f t="shared" si="9"/>
        <v>97.872340425531917</v>
      </c>
      <c r="U49">
        <v>458.46699999999998</v>
      </c>
      <c r="X49">
        <f t="shared" si="11"/>
        <v>88.461538461538453</v>
      </c>
      <c r="Y49">
        <v>317.62900000000002</v>
      </c>
      <c r="Z49">
        <f t="shared" si="12"/>
        <v>95.833333333333329</v>
      </c>
      <c r="AA49">
        <v>201.95</v>
      </c>
      <c r="AB49">
        <f t="shared" si="13"/>
        <v>100</v>
      </c>
      <c r="AC49">
        <v>194.09299999999999</v>
      </c>
      <c r="AD49">
        <f t="shared" si="14"/>
        <v>63.013698630136986</v>
      </c>
      <c r="AE49">
        <v>246.346</v>
      </c>
      <c r="AF49">
        <f t="shared" si="15"/>
        <v>93.877551020408163</v>
      </c>
      <c r="AG49">
        <v>190.39</v>
      </c>
      <c r="AL49">
        <f t="shared" si="18"/>
        <v>52.873563218390792</v>
      </c>
      <c r="AM49">
        <v>200.471</v>
      </c>
      <c r="AV49">
        <f t="shared" si="23"/>
        <v>86.792452830188665</v>
      </c>
      <c r="AW49">
        <v>301.87799999999999</v>
      </c>
      <c r="AX49">
        <f t="shared" si="23"/>
        <v>86.792452830188665</v>
      </c>
      <c r="AY49">
        <v>510.67599999999999</v>
      </c>
      <c r="AZ49">
        <f t="shared" si="24"/>
        <v>77.966101694915253</v>
      </c>
      <c r="BA49">
        <v>363.80399999999997</v>
      </c>
      <c r="BD49">
        <f t="shared" si="26"/>
        <v>100</v>
      </c>
      <c r="BE49">
        <v>211.22399999999999</v>
      </c>
      <c r="BF49">
        <f t="shared" si="27"/>
        <v>95.833333333333329</v>
      </c>
      <c r="BG49">
        <v>176.81200000000001</v>
      </c>
      <c r="BH49">
        <f t="shared" si="28"/>
        <v>86.792452830188665</v>
      </c>
      <c r="BI49">
        <v>443.685</v>
      </c>
      <c r="BJ49">
        <f t="shared" si="29"/>
        <v>75.409836065573771</v>
      </c>
      <c r="BK49">
        <v>671.72799999999995</v>
      </c>
      <c r="BP49">
        <f t="shared" si="32"/>
        <v>97.872340425531917</v>
      </c>
      <c r="BQ49">
        <v>209.90899999999999</v>
      </c>
      <c r="BV49">
        <f t="shared" si="35"/>
        <v>86.792452830188665</v>
      </c>
      <c r="BW49">
        <v>201.31200000000001</v>
      </c>
      <c r="BX49">
        <f t="shared" si="36"/>
        <v>95.833333333333329</v>
      </c>
      <c r="BY49">
        <v>291.11900000000003</v>
      </c>
      <c r="BZ49">
        <f t="shared" si="37"/>
        <v>100</v>
      </c>
      <c r="CA49">
        <v>189.6</v>
      </c>
    </row>
    <row r="50" spans="1:79" x14ac:dyDescent="0.65">
      <c r="A50">
        <v>5.17</v>
      </c>
      <c r="B50">
        <f t="shared" si="0"/>
        <v>94</v>
      </c>
      <c r="C50">
        <v>223.809</v>
      </c>
      <c r="D50">
        <f t="shared" si="1"/>
        <v>85.454545454545467</v>
      </c>
      <c r="E50">
        <v>419.78199999999998</v>
      </c>
      <c r="F50">
        <f t="shared" si="2"/>
        <v>90.384615384615387</v>
      </c>
      <c r="G50">
        <v>284.66199999999998</v>
      </c>
      <c r="N50">
        <f t="shared" si="6"/>
        <v>58.749999999999993</v>
      </c>
      <c r="O50">
        <v>151.43299999999999</v>
      </c>
      <c r="P50">
        <f t="shared" si="7"/>
        <v>90.384615384615387</v>
      </c>
      <c r="Q50">
        <v>270.57100000000003</v>
      </c>
      <c r="T50">
        <f t="shared" si="9"/>
        <v>100</v>
      </c>
      <c r="U50">
        <v>537.476</v>
      </c>
      <c r="X50">
        <f t="shared" si="11"/>
        <v>90.384615384615387</v>
      </c>
      <c r="Y50">
        <v>240.75200000000001</v>
      </c>
      <c r="Z50">
        <f t="shared" si="12"/>
        <v>97.916666666666657</v>
      </c>
      <c r="AA50">
        <v>203.85</v>
      </c>
      <c r="AD50">
        <f t="shared" si="14"/>
        <v>64.38356164383562</v>
      </c>
      <c r="AE50">
        <v>279.09699999999998</v>
      </c>
      <c r="AF50">
        <f t="shared" si="15"/>
        <v>95.91836734693878</v>
      </c>
      <c r="AG50">
        <v>177.35</v>
      </c>
      <c r="AL50">
        <f t="shared" si="18"/>
        <v>54.022988505747129</v>
      </c>
      <c r="AM50">
        <v>198.142</v>
      </c>
      <c r="AV50">
        <f t="shared" si="23"/>
        <v>88.679245283018872</v>
      </c>
      <c r="AW50">
        <v>277.09899999999999</v>
      </c>
      <c r="AX50">
        <f t="shared" si="23"/>
        <v>88.679245283018872</v>
      </c>
      <c r="AY50">
        <v>394.26400000000001</v>
      </c>
      <c r="AZ50">
        <f t="shared" si="24"/>
        <v>79.66101694915254</v>
      </c>
      <c r="BA50">
        <v>298.20699999999999</v>
      </c>
      <c r="BF50">
        <f t="shared" si="27"/>
        <v>97.916666666666657</v>
      </c>
      <c r="BG50">
        <v>185.24299999999999</v>
      </c>
      <c r="BH50">
        <f t="shared" si="28"/>
        <v>88.679245283018872</v>
      </c>
      <c r="BI50">
        <v>402.90499999999997</v>
      </c>
      <c r="BJ50">
        <f t="shared" si="29"/>
        <v>77.049180327868854</v>
      </c>
      <c r="BK50">
        <v>658.00900000000001</v>
      </c>
      <c r="BP50">
        <f t="shared" si="32"/>
        <v>100</v>
      </c>
      <c r="BQ50">
        <v>203.297</v>
      </c>
      <c r="BV50">
        <f t="shared" si="35"/>
        <v>88.679245283018872</v>
      </c>
      <c r="BW50">
        <v>212.59700000000001</v>
      </c>
      <c r="BX50">
        <f t="shared" si="36"/>
        <v>97.916666666666657</v>
      </c>
      <c r="BY50">
        <v>280.089</v>
      </c>
    </row>
    <row r="51" spans="1:79" x14ac:dyDescent="0.65">
      <c r="A51">
        <v>5.28</v>
      </c>
      <c r="B51">
        <f t="shared" si="0"/>
        <v>96.000000000000014</v>
      </c>
      <c r="C51">
        <v>219.20500000000001</v>
      </c>
      <c r="D51">
        <f t="shared" si="1"/>
        <v>87.27272727272728</v>
      </c>
      <c r="E51">
        <v>354.44</v>
      </c>
      <c r="F51">
        <f t="shared" si="2"/>
        <v>92.307692307692307</v>
      </c>
      <c r="G51">
        <v>253.529</v>
      </c>
      <c r="N51">
        <f t="shared" si="6"/>
        <v>60</v>
      </c>
      <c r="O51">
        <v>157.46299999999999</v>
      </c>
      <c r="P51">
        <f t="shared" si="7"/>
        <v>92.307692307692307</v>
      </c>
      <c r="Q51">
        <v>254.982</v>
      </c>
      <c r="X51">
        <f t="shared" si="11"/>
        <v>92.307692307692307</v>
      </c>
      <c r="Y51">
        <v>226.702</v>
      </c>
      <c r="Z51">
        <f t="shared" si="12"/>
        <v>100</v>
      </c>
      <c r="AA51">
        <v>217.3</v>
      </c>
      <c r="AD51">
        <f t="shared" si="14"/>
        <v>65.753424657534254</v>
      </c>
      <c r="AE51">
        <v>292.81</v>
      </c>
      <c r="AF51">
        <f t="shared" si="15"/>
        <v>97.959183673469397</v>
      </c>
      <c r="AG51">
        <v>170.51</v>
      </c>
      <c r="AL51">
        <f t="shared" si="18"/>
        <v>55.172413793103445</v>
      </c>
      <c r="AM51">
        <v>191.048</v>
      </c>
      <c r="AV51">
        <f t="shared" si="23"/>
        <v>90.566037735849065</v>
      </c>
      <c r="AW51">
        <v>250.75399999999999</v>
      </c>
      <c r="AX51">
        <f t="shared" si="23"/>
        <v>90.566037735849065</v>
      </c>
      <c r="AY51">
        <v>335.738</v>
      </c>
      <c r="AZ51">
        <f t="shared" si="24"/>
        <v>81.355932203389841</v>
      </c>
      <c r="BA51">
        <v>255.68600000000001</v>
      </c>
      <c r="BF51">
        <f t="shared" si="27"/>
        <v>100</v>
      </c>
      <c r="BG51">
        <v>187.006</v>
      </c>
      <c r="BH51">
        <f t="shared" si="28"/>
        <v>90.566037735849065</v>
      </c>
      <c r="BI51">
        <v>360.70400000000001</v>
      </c>
      <c r="BJ51">
        <f t="shared" si="29"/>
        <v>78.688524590163951</v>
      </c>
      <c r="BK51">
        <v>564.62900000000002</v>
      </c>
      <c r="BV51">
        <f t="shared" si="35"/>
        <v>90.566037735849065</v>
      </c>
      <c r="BW51">
        <v>214.73699999999999</v>
      </c>
      <c r="BX51">
        <f t="shared" si="36"/>
        <v>100</v>
      </c>
      <c r="BY51">
        <v>262.67200000000003</v>
      </c>
    </row>
    <row r="52" spans="1:79" x14ac:dyDescent="0.65">
      <c r="A52">
        <v>5.39</v>
      </c>
      <c r="B52">
        <f t="shared" si="0"/>
        <v>98</v>
      </c>
      <c r="C52">
        <v>208.05500000000001</v>
      </c>
      <c r="D52">
        <f t="shared" si="1"/>
        <v>89.090909090909093</v>
      </c>
      <c r="E52">
        <v>295.71100000000001</v>
      </c>
      <c r="F52">
        <f t="shared" si="2"/>
        <v>94.230769230769226</v>
      </c>
      <c r="G52">
        <v>234.06200000000001</v>
      </c>
      <c r="N52">
        <f t="shared" si="6"/>
        <v>61.249999999999993</v>
      </c>
      <c r="O52">
        <v>158.452</v>
      </c>
      <c r="P52">
        <f t="shared" si="7"/>
        <v>94.230769230769226</v>
      </c>
      <c r="Q52">
        <v>228.30099999999999</v>
      </c>
      <c r="X52">
        <f t="shared" si="11"/>
        <v>94.230769230769226</v>
      </c>
      <c r="Y52">
        <v>229.53299999999999</v>
      </c>
      <c r="AD52">
        <f t="shared" si="14"/>
        <v>67.123287671232873</v>
      </c>
      <c r="AE52">
        <v>319.66899999999998</v>
      </c>
      <c r="AF52">
        <f t="shared" si="15"/>
        <v>100</v>
      </c>
      <c r="AG52">
        <v>165.9</v>
      </c>
      <c r="AL52">
        <f t="shared" si="18"/>
        <v>56.321839080459768</v>
      </c>
      <c r="AM52">
        <v>194.96700000000001</v>
      </c>
      <c r="AV52">
        <f t="shared" si="23"/>
        <v>92.452830188679229</v>
      </c>
      <c r="AW52">
        <v>228.00200000000001</v>
      </c>
      <c r="AX52">
        <f t="shared" si="23"/>
        <v>92.452830188679229</v>
      </c>
      <c r="AY52">
        <v>301.61099999999999</v>
      </c>
      <c r="AZ52">
        <f t="shared" si="24"/>
        <v>83.050847457627114</v>
      </c>
      <c r="BA52">
        <v>226.46700000000001</v>
      </c>
      <c r="BH52">
        <f t="shared" si="28"/>
        <v>92.452830188679229</v>
      </c>
      <c r="BI52">
        <v>309.02100000000002</v>
      </c>
      <c r="BJ52">
        <f t="shared" si="29"/>
        <v>80.327868852459019</v>
      </c>
      <c r="BK52">
        <v>535.56100000000004</v>
      </c>
      <c r="BV52">
        <f t="shared" si="35"/>
        <v>92.452830188679229</v>
      </c>
      <c r="BW52">
        <v>216.63800000000001</v>
      </c>
    </row>
    <row r="53" spans="1:79" x14ac:dyDescent="0.65">
      <c r="A53">
        <v>5.5</v>
      </c>
      <c r="B53">
        <f t="shared" si="0"/>
        <v>100</v>
      </c>
      <c r="C53">
        <v>206.887</v>
      </c>
      <c r="D53">
        <f t="shared" si="1"/>
        <v>90.909090909090921</v>
      </c>
      <c r="E53">
        <v>288.67200000000003</v>
      </c>
      <c r="F53">
        <f t="shared" si="2"/>
        <v>96.15384615384616</v>
      </c>
      <c r="G53">
        <v>227.68299999999999</v>
      </c>
      <c r="N53">
        <f t="shared" si="6"/>
        <v>62.5</v>
      </c>
      <c r="O53">
        <v>165.839</v>
      </c>
      <c r="P53">
        <f t="shared" si="7"/>
        <v>96.15384615384616</v>
      </c>
      <c r="Q53">
        <v>237.44900000000001</v>
      </c>
      <c r="X53">
        <f t="shared" si="11"/>
        <v>96.15384615384616</v>
      </c>
      <c r="Y53">
        <v>219.27600000000001</v>
      </c>
      <c r="AD53">
        <f t="shared" si="14"/>
        <v>68.493150684931521</v>
      </c>
      <c r="AE53">
        <v>343.53899999999999</v>
      </c>
      <c r="AL53">
        <f t="shared" si="18"/>
        <v>57.47126436781609</v>
      </c>
      <c r="AM53">
        <v>202.548</v>
      </c>
      <c r="AV53">
        <f t="shared" si="23"/>
        <v>94.339622641509436</v>
      </c>
      <c r="AW53">
        <v>225.88800000000001</v>
      </c>
      <c r="AX53">
        <f t="shared" si="23"/>
        <v>94.339622641509436</v>
      </c>
      <c r="AY53">
        <v>251.72800000000001</v>
      </c>
      <c r="AZ53">
        <f t="shared" si="24"/>
        <v>84.745762711864401</v>
      </c>
      <c r="BA53">
        <v>208.90299999999999</v>
      </c>
      <c r="BH53">
        <f t="shared" si="28"/>
        <v>94.339622641509436</v>
      </c>
      <c r="BI53">
        <v>260.733</v>
      </c>
      <c r="BJ53">
        <f t="shared" si="29"/>
        <v>81.967213114754102</v>
      </c>
      <c r="BK53">
        <v>533.81899999999996</v>
      </c>
      <c r="BV53">
        <f t="shared" si="35"/>
        <v>94.339622641509436</v>
      </c>
      <c r="BW53">
        <v>211.73400000000001</v>
      </c>
    </row>
    <row r="54" spans="1:79" x14ac:dyDescent="0.65">
      <c r="A54">
        <v>5.61</v>
      </c>
      <c r="D54">
        <f t="shared" si="1"/>
        <v>92.727272727272734</v>
      </c>
      <c r="E54">
        <v>271.67599999999999</v>
      </c>
      <c r="F54">
        <f t="shared" si="2"/>
        <v>98.07692307692308</v>
      </c>
      <c r="G54">
        <v>213.27600000000001</v>
      </c>
      <c r="N54">
        <f t="shared" si="6"/>
        <v>63.749999999999993</v>
      </c>
      <c r="O54">
        <v>164.02799999999999</v>
      </c>
      <c r="P54">
        <f t="shared" si="7"/>
        <v>98.07692307692308</v>
      </c>
      <c r="Q54">
        <v>213.15700000000001</v>
      </c>
      <c r="X54">
        <f t="shared" si="11"/>
        <v>98.07692307692308</v>
      </c>
      <c r="Y54">
        <v>211.386</v>
      </c>
      <c r="AD54">
        <f t="shared" si="14"/>
        <v>69.863013698630155</v>
      </c>
      <c r="AE54">
        <v>344.63499999999999</v>
      </c>
      <c r="AL54">
        <f t="shared" si="18"/>
        <v>58.62068965517242</v>
      </c>
      <c r="AM54">
        <v>220.69499999999999</v>
      </c>
      <c r="AV54">
        <f t="shared" si="23"/>
        <v>96.226415094339629</v>
      </c>
      <c r="AW54">
        <v>220.32499999999999</v>
      </c>
      <c r="AX54">
        <f t="shared" si="23"/>
        <v>96.226415094339629</v>
      </c>
      <c r="AY54">
        <v>229.6</v>
      </c>
      <c r="AZ54">
        <f t="shared" si="24"/>
        <v>86.440677966101703</v>
      </c>
      <c r="BA54">
        <v>198.17099999999999</v>
      </c>
      <c r="BH54">
        <f t="shared" si="28"/>
        <v>96.226415094339629</v>
      </c>
      <c r="BI54">
        <v>227.60499999999999</v>
      </c>
      <c r="BJ54">
        <f t="shared" si="29"/>
        <v>83.606557377049185</v>
      </c>
      <c r="BK54">
        <v>510.27600000000001</v>
      </c>
      <c r="BV54">
        <f t="shared" si="35"/>
        <v>96.226415094339629</v>
      </c>
      <c r="BW54">
        <v>202.98599999999999</v>
      </c>
    </row>
    <row r="55" spans="1:79" x14ac:dyDescent="0.65">
      <c r="A55">
        <v>5.72</v>
      </c>
      <c r="D55">
        <f t="shared" si="1"/>
        <v>94.545454545454547</v>
      </c>
      <c r="E55">
        <v>257.01799999999997</v>
      </c>
      <c r="F55">
        <f t="shared" si="2"/>
        <v>100</v>
      </c>
      <c r="G55">
        <v>203.11</v>
      </c>
      <c r="N55">
        <f t="shared" si="6"/>
        <v>64.999999999999986</v>
      </c>
      <c r="O55">
        <v>165.374</v>
      </c>
      <c r="P55">
        <f t="shared" si="7"/>
        <v>100</v>
      </c>
      <c r="Q55">
        <v>195.173</v>
      </c>
      <c r="X55">
        <f t="shared" si="11"/>
        <v>100</v>
      </c>
      <c r="Y55">
        <v>197.31700000000001</v>
      </c>
      <c r="AD55">
        <f t="shared" si="14"/>
        <v>71.232876712328775</v>
      </c>
      <c r="AE55">
        <v>339.45600000000002</v>
      </c>
      <c r="AL55">
        <f t="shared" si="18"/>
        <v>59.770114942528728</v>
      </c>
      <c r="AM55">
        <v>234.636</v>
      </c>
      <c r="AV55">
        <f t="shared" si="23"/>
        <v>98.113207547169807</v>
      </c>
      <c r="AW55">
        <v>204.607</v>
      </c>
      <c r="AX55">
        <f t="shared" si="23"/>
        <v>98.113207547169807</v>
      </c>
      <c r="AY55">
        <v>211.87799999999999</v>
      </c>
      <c r="AZ55">
        <f t="shared" si="24"/>
        <v>88.135593220338976</v>
      </c>
      <c r="BA55">
        <v>185.191</v>
      </c>
      <c r="BH55">
        <f t="shared" si="28"/>
        <v>98.113207547169807</v>
      </c>
      <c r="BI55">
        <v>215.761</v>
      </c>
      <c r="BJ55">
        <f t="shared" si="29"/>
        <v>85.245901639344254</v>
      </c>
      <c r="BK55">
        <v>463.55700000000002</v>
      </c>
      <c r="BV55">
        <f t="shared" si="35"/>
        <v>98.113207547169807</v>
      </c>
      <c r="BW55">
        <v>188.679</v>
      </c>
    </row>
    <row r="56" spans="1:79" x14ac:dyDescent="0.65">
      <c r="A56">
        <v>5.83</v>
      </c>
      <c r="D56">
        <f t="shared" si="1"/>
        <v>96.36363636363636</v>
      </c>
      <c r="E56">
        <v>255.05600000000001</v>
      </c>
      <c r="N56">
        <f t="shared" si="6"/>
        <v>66.25</v>
      </c>
      <c r="O56">
        <v>163.16200000000001</v>
      </c>
      <c r="AD56">
        <f t="shared" si="14"/>
        <v>72.602739726027394</v>
      </c>
      <c r="AE56">
        <v>373.92</v>
      </c>
      <c r="AL56">
        <f t="shared" si="18"/>
        <v>60.919540229885058</v>
      </c>
      <c r="AM56">
        <v>235.29</v>
      </c>
      <c r="AV56">
        <f t="shared" si="23"/>
        <v>100</v>
      </c>
      <c r="AW56">
        <v>197.21600000000001</v>
      </c>
      <c r="AX56">
        <f t="shared" si="23"/>
        <v>100</v>
      </c>
      <c r="AY56">
        <v>201.90700000000001</v>
      </c>
      <c r="AZ56">
        <f t="shared" si="24"/>
        <v>89.830508474576263</v>
      </c>
      <c r="BA56">
        <v>177.46700000000001</v>
      </c>
      <c r="BH56">
        <f t="shared" si="28"/>
        <v>100</v>
      </c>
      <c r="BI56">
        <v>203.99299999999999</v>
      </c>
      <c r="BJ56">
        <f t="shared" si="29"/>
        <v>86.885245901639337</v>
      </c>
      <c r="BK56">
        <v>399.72199999999998</v>
      </c>
      <c r="BV56">
        <f t="shared" si="35"/>
        <v>100</v>
      </c>
      <c r="BW56">
        <v>178.292</v>
      </c>
    </row>
    <row r="57" spans="1:79" x14ac:dyDescent="0.65">
      <c r="A57">
        <v>5.94</v>
      </c>
      <c r="D57">
        <f t="shared" si="1"/>
        <v>98.181818181818187</v>
      </c>
      <c r="E57">
        <v>241.45500000000001</v>
      </c>
      <c r="N57">
        <f t="shared" si="6"/>
        <v>67.5</v>
      </c>
      <c r="O57">
        <v>158.03399999999999</v>
      </c>
      <c r="AD57">
        <f t="shared" si="14"/>
        <v>73.972602739726028</v>
      </c>
      <c r="AE57">
        <v>444.952</v>
      </c>
      <c r="AL57">
        <f t="shared" si="18"/>
        <v>62.068965517241381</v>
      </c>
      <c r="AM57">
        <v>234.83</v>
      </c>
      <c r="AZ57">
        <f t="shared" si="24"/>
        <v>91.525423728813564</v>
      </c>
      <c r="BA57">
        <v>181.33600000000001</v>
      </c>
      <c r="BJ57">
        <f t="shared" si="29"/>
        <v>88.524590163934434</v>
      </c>
      <c r="BK57">
        <v>294.10700000000003</v>
      </c>
    </row>
    <row r="58" spans="1:79" x14ac:dyDescent="0.65">
      <c r="A58">
        <v>6.05</v>
      </c>
      <c r="D58">
        <f t="shared" si="1"/>
        <v>100</v>
      </c>
      <c r="E58">
        <v>245.74</v>
      </c>
      <c r="N58">
        <f t="shared" si="6"/>
        <v>68.749999999999986</v>
      </c>
      <c r="O58">
        <v>176.81299999999999</v>
      </c>
      <c r="AD58">
        <f t="shared" si="14"/>
        <v>75.342465753424662</v>
      </c>
      <c r="AE58">
        <v>496.86900000000003</v>
      </c>
      <c r="AL58">
        <f t="shared" si="18"/>
        <v>63.218390804597703</v>
      </c>
      <c r="AM58">
        <v>242.63200000000001</v>
      </c>
      <c r="AZ58">
        <f t="shared" si="24"/>
        <v>93.220338983050837</v>
      </c>
      <c r="BA58">
        <v>179.69900000000001</v>
      </c>
      <c r="BJ58">
        <f t="shared" si="29"/>
        <v>90.163934426229503</v>
      </c>
      <c r="BK58">
        <v>239.99700000000001</v>
      </c>
    </row>
    <row r="59" spans="1:79" x14ac:dyDescent="0.65">
      <c r="A59">
        <v>6.16</v>
      </c>
      <c r="N59">
        <f t="shared" si="6"/>
        <v>70</v>
      </c>
      <c r="O59">
        <v>182.52799999999999</v>
      </c>
      <c r="AD59">
        <f t="shared" si="14"/>
        <v>76.712328767123296</v>
      </c>
      <c r="AE59">
        <v>512.63099999999997</v>
      </c>
      <c r="AL59">
        <f t="shared" si="18"/>
        <v>64.367816091954026</v>
      </c>
      <c r="AM59">
        <v>273.26499999999999</v>
      </c>
      <c r="AZ59">
        <f t="shared" si="24"/>
        <v>94.915254237288138</v>
      </c>
      <c r="BA59">
        <v>170.816</v>
      </c>
      <c r="BJ59">
        <f t="shared" si="29"/>
        <v>91.803278688524586</v>
      </c>
      <c r="BK59">
        <v>210.76499999999999</v>
      </c>
    </row>
    <row r="60" spans="1:79" x14ac:dyDescent="0.65">
      <c r="A60">
        <v>6.27</v>
      </c>
      <c r="N60">
        <f t="shared" si="6"/>
        <v>71.249999999999986</v>
      </c>
      <c r="O60">
        <v>177.89</v>
      </c>
      <c r="AD60">
        <f t="shared" si="14"/>
        <v>78.082191780821915</v>
      </c>
      <c r="AE60">
        <v>492.72199999999998</v>
      </c>
      <c r="AL60">
        <f t="shared" si="18"/>
        <v>65.517241379310349</v>
      </c>
      <c r="AM60">
        <v>307.66000000000003</v>
      </c>
      <c r="AZ60">
        <f t="shared" si="24"/>
        <v>96.610169491525411</v>
      </c>
      <c r="BA60">
        <v>166.19300000000001</v>
      </c>
      <c r="BJ60">
        <f t="shared" si="29"/>
        <v>93.442622950819668</v>
      </c>
      <c r="BK60">
        <v>196.95</v>
      </c>
    </row>
    <row r="61" spans="1:79" x14ac:dyDescent="0.65">
      <c r="A61">
        <v>6.38</v>
      </c>
      <c r="N61">
        <f t="shared" si="6"/>
        <v>72.5</v>
      </c>
      <c r="O61">
        <v>203.851</v>
      </c>
      <c r="AD61">
        <f t="shared" si="14"/>
        <v>79.452054794520549</v>
      </c>
      <c r="AE61">
        <v>468.89699999999999</v>
      </c>
      <c r="AL61">
        <f t="shared" si="18"/>
        <v>66.666666666666657</v>
      </c>
      <c r="AM61">
        <v>333.71499999999997</v>
      </c>
      <c r="AZ61">
        <f t="shared" si="24"/>
        <v>98.305084745762699</v>
      </c>
      <c r="BA61">
        <v>171.56700000000001</v>
      </c>
      <c r="BJ61">
        <f t="shared" si="29"/>
        <v>95.081967213114751</v>
      </c>
      <c r="BK61">
        <v>185.096</v>
      </c>
    </row>
    <row r="62" spans="1:79" x14ac:dyDescent="0.65">
      <c r="A62">
        <v>6.49</v>
      </c>
      <c r="N62">
        <f t="shared" si="6"/>
        <v>73.75</v>
      </c>
      <c r="O62">
        <v>203.55199999999999</v>
      </c>
      <c r="AD62">
        <f t="shared" si="14"/>
        <v>80.821917808219183</v>
      </c>
      <c r="AE62">
        <v>457.10500000000002</v>
      </c>
      <c r="AL62">
        <f t="shared" si="18"/>
        <v>67.81609195402298</v>
      </c>
      <c r="AM62">
        <v>368.13299999999998</v>
      </c>
      <c r="AZ62">
        <f t="shared" si="24"/>
        <v>100</v>
      </c>
      <c r="BA62">
        <v>164.505</v>
      </c>
      <c r="BJ62">
        <f t="shared" si="29"/>
        <v>96.721311475409848</v>
      </c>
      <c r="BK62">
        <v>175.21700000000001</v>
      </c>
    </row>
    <row r="63" spans="1:79" x14ac:dyDescent="0.65">
      <c r="A63">
        <v>6.6</v>
      </c>
      <c r="N63">
        <f t="shared" si="6"/>
        <v>74.999999999999986</v>
      </c>
      <c r="O63">
        <v>219.202</v>
      </c>
      <c r="AD63">
        <f t="shared" si="14"/>
        <v>82.191780821917817</v>
      </c>
      <c r="AE63">
        <v>393.86700000000002</v>
      </c>
      <c r="AL63">
        <f t="shared" si="18"/>
        <v>68.965517241379303</v>
      </c>
      <c r="AM63">
        <v>393.03699999999998</v>
      </c>
      <c r="BJ63">
        <f t="shared" si="29"/>
        <v>98.360655737704917</v>
      </c>
      <c r="BK63">
        <v>175.94300000000001</v>
      </c>
    </row>
    <row r="64" spans="1:79" x14ac:dyDescent="0.65">
      <c r="A64">
        <v>6.71</v>
      </c>
      <c r="N64">
        <f t="shared" si="6"/>
        <v>76.25</v>
      </c>
      <c r="O64">
        <v>245.78</v>
      </c>
      <c r="AD64">
        <f t="shared" si="14"/>
        <v>83.561643835616437</v>
      </c>
      <c r="AE64">
        <v>285.80200000000002</v>
      </c>
      <c r="AL64">
        <f t="shared" si="18"/>
        <v>70.114942528735625</v>
      </c>
      <c r="AM64">
        <v>439.58600000000001</v>
      </c>
      <c r="BJ64">
        <f t="shared" si="29"/>
        <v>100</v>
      </c>
      <c r="BK64">
        <v>161.11099999999999</v>
      </c>
    </row>
    <row r="65" spans="1:39" x14ac:dyDescent="0.65">
      <c r="A65">
        <v>6.82</v>
      </c>
      <c r="N65">
        <f t="shared" si="6"/>
        <v>77.5</v>
      </c>
      <c r="O65">
        <v>300.49299999999999</v>
      </c>
      <c r="AD65">
        <f t="shared" si="14"/>
        <v>84.93150684931507</v>
      </c>
      <c r="AE65">
        <v>254.03700000000001</v>
      </c>
      <c r="AL65">
        <f t="shared" si="18"/>
        <v>71.264367816091962</v>
      </c>
      <c r="AM65">
        <v>483.976</v>
      </c>
    </row>
    <row r="66" spans="1:39" x14ac:dyDescent="0.65">
      <c r="A66">
        <v>6.93</v>
      </c>
      <c r="N66">
        <f t="shared" si="6"/>
        <v>78.749999999999986</v>
      </c>
      <c r="O66">
        <v>388.23500000000001</v>
      </c>
      <c r="AD66">
        <f t="shared" si="14"/>
        <v>86.301369863013704</v>
      </c>
      <c r="AE66">
        <v>232.196</v>
      </c>
      <c r="AL66">
        <f t="shared" si="18"/>
        <v>72.41379310344827</v>
      </c>
      <c r="AM66">
        <v>510.33</v>
      </c>
    </row>
    <row r="67" spans="1:39" x14ac:dyDescent="0.65">
      <c r="A67">
        <v>7.04</v>
      </c>
      <c r="N67">
        <f t="shared" si="6"/>
        <v>80</v>
      </c>
      <c r="O67">
        <v>485.21</v>
      </c>
      <c r="AD67">
        <f t="shared" si="14"/>
        <v>87.671232876712338</v>
      </c>
      <c r="AE67">
        <v>208.71799999999999</v>
      </c>
      <c r="AL67">
        <f t="shared" si="18"/>
        <v>73.563218390804593</v>
      </c>
      <c r="AM67">
        <v>508.75200000000001</v>
      </c>
    </row>
    <row r="68" spans="1:39" x14ac:dyDescent="0.65">
      <c r="A68">
        <v>7.15</v>
      </c>
      <c r="N68">
        <f t="shared" ref="N68:N82" si="39">($A68/8.8)*100</f>
        <v>81.25</v>
      </c>
      <c r="O68">
        <v>532.99099999999999</v>
      </c>
      <c r="AD68">
        <f t="shared" ref="AD68:AD76" si="40">($A68/8.03)*100</f>
        <v>89.041095890410972</v>
      </c>
      <c r="AE68">
        <v>197.81</v>
      </c>
      <c r="AL68">
        <f t="shared" ref="AL68:AL90" si="41">($A68/9.57)*100</f>
        <v>74.712643678160916</v>
      </c>
      <c r="AM68">
        <v>467.81299999999999</v>
      </c>
    </row>
    <row r="69" spans="1:39" x14ac:dyDescent="0.65">
      <c r="A69">
        <v>7.26</v>
      </c>
      <c r="N69">
        <f t="shared" si="39"/>
        <v>82.5</v>
      </c>
      <c r="O69">
        <v>572.21400000000006</v>
      </c>
      <c r="AD69">
        <f t="shared" si="40"/>
        <v>90.410958904109592</v>
      </c>
      <c r="AE69">
        <v>196.66200000000001</v>
      </c>
      <c r="AL69">
        <f t="shared" si="41"/>
        <v>75.862068965517238</v>
      </c>
      <c r="AM69">
        <v>388.87</v>
      </c>
    </row>
    <row r="70" spans="1:39" x14ac:dyDescent="0.65">
      <c r="A70">
        <v>7.37</v>
      </c>
      <c r="N70">
        <f t="shared" si="39"/>
        <v>83.749999999999986</v>
      </c>
      <c r="O70">
        <v>527.58900000000006</v>
      </c>
      <c r="AD70">
        <f t="shared" si="40"/>
        <v>91.780821917808225</v>
      </c>
      <c r="AE70">
        <v>198.661</v>
      </c>
      <c r="AL70">
        <f t="shared" si="41"/>
        <v>77.011494252873561</v>
      </c>
      <c r="AM70">
        <v>315.892</v>
      </c>
    </row>
    <row r="71" spans="1:39" x14ac:dyDescent="0.65">
      <c r="A71">
        <v>7.48</v>
      </c>
      <c r="N71">
        <f t="shared" si="39"/>
        <v>85</v>
      </c>
      <c r="O71">
        <v>492.67200000000003</v>
      </c>
      <c r="AD71">
        <f t="shared" si="40"/>
        <v>93.150684931506873</v>
      </c>
      <c r="AE71">
        <v>196.62700000000001</v>
      </c>
      <c r="AL71">
        <f t="shared" si="41"/>
        <v>78.160919540229884</v>
      </c>
      <c r="AM71">
        <v>274.92</v>
      </c>
    </row>
    <row r="72" spans="1:39" x14ac:dyDescent="0.65">
      <c r="A72">
        <v>7.59</v>
      </c>
      <c r="N72">
        <f t="shared" si="39"/>
        <v>86.25</v>
      </c>
      <c r="O72">
        <v>536.04399999999998</v>
      </c>
      <c r="AD72">
        <f t="shared" si="40"/>
        <v>94.520547945205479</v>
      </c>
      <c r="AE72">
        <v>191.822</v>
      </c>
      <c r="AL72">
        <f t="shared" si="41"/>
        <v>79.310344827586192</v>
      </c>
      <c r="AM72">
        <v>242.01300000000001</v>
      </c>
    </row>
    <row r="73" spans="1:39" x14ac:dyDescent="0.65">
      <c r="A73">
        <v>7.7</v>
      </c>
      <c r="N73">
        <f t="shared" si="39"/>
        <v>87.5</v>
      </c>
      <c r="O73">
        <v>576.14400000000001</v>
      </c>
      <c r="AD73">
        <f t="shared" si="40"/>
        <v>95.890410958904113</v>
      </c>
      <c r="AE73">
        <v>187.316</v>
      </c>
      <c r="AL73">
        <f t="shared" si="41"/>
        <v>80.459770114942529</v>
      </c>
      <c r="AM73">
        <v>220.04</v>
      </c>
    </row>
    <row r="74" spans="1:39" x14ac:dyDescent="0.65">
      <c r="A74">
        <v>7.81</v>
      </c>
      <c r="N74">
        <f t="shared" si="39"/>
        <v>88.749999999999986</v>
      </c>
      <c r="O74">
        <v>512.23099999999999</v>
      </c>
      <c r="AD74">
        <f t="shared" si="40"/>
        <v>97.260273972602747</v>
      </c>
      <c r="AE74">
        <v>189.31700000000001</v>
      </c>
      <c r="AL74">
        <f t="shared" si="41"/>
        <v>81.609195402298838</v>
      </c>
      <c r="AM74">
        <v>210.923</v>
      </c>
    </row>
    <row r="75" spans="1:39" x14ac:dyDescent="0.65">
      <c r="A75">
        <v>7.92</v>
      </c>
      <c r="N75">
        <f t="shared" si="39"/>
        <v>89.999999999999986</v>
      </c>
      <c r="O75">
        <v>386.50200000000001</v>
      </c>
      <c r="AD75">
        <f t="shared" si="40"/>
        <v>98.63013698630138</v>
      </c>
      <c r="AE75">
        <v>184.51</v>
      </c>
      <c r="AL75">
        <f t="shared" si="41"/>
        <v>82.758620689655174</v>
      </c>
      <c r="AM75">
        <v>204.441</v>
      </c>
    </row>
    <row r="76" spans="1:39" x14ac:dyDescent="0.65">
      <c r="A76">
        <v>8.0299999999999994</v>
      </c>
      <c r="N76">
        <f t="shared" si="39"/>
        <v>91.249999999999986</v>
      </c>
      <c r="O76">
        <v>312.66000000000003</v>
      </c>
      <c r="AD76">
        <f t="shared" si="40"/>
        <v>100</v>
      </c>
      <c r="AE76">
        <v>171.56299999999999</v>
      </c>
      <c r="AL76">
        <f t="shared" si="41"/>
        <v>83.908045977011483</v>
      </c>
      <c r="AM76">
        <v>206.672</v>
      </c>
    </row>
    <row r="77" spans="1:39" x14ac:dyDescent="0.65">
      <c r="A77">
        <v>8.14</v>
      </c>
      <c r="N77">
        <f t="shared" si="39"/>
        <v>92.5</v>
      </c>
      <c r="O77">
        <v>284.68599999999998</v>
      </c>
      <c r="AL77">
        <f t="shared" si="41"/>
        <v>85.05747126436782</v>
      </c>
      <c r="AM77">
        <v>198.22399999999999</v>
      </c>
    </row>
    <row r="78" spans="1:39" x14ac:dyDescent="0.65">
      <c r="A78">
        <v>8.25</v>
      </c>
      <c r="N78">
        <f t="shared" si="39"/>
        <v>93.749999999999986</v>
      </c>
      <c r="O78">
        <v>253.17099999999999</v>
      </c>
      <c r="AL78">
        <f t="shared" si="41"/>
        <v>86.206896551724128</v>
      </c>
      <c r="AM78">
        <v>193.67599999999999</v>
      </c>
    </row>
    <row r="79" spans="1:39" x14ac:dyDescent="0.65">
      <c r="A79">
        <v>8.36</v>
      </c>
      <c r="N79">
        <f t="shared" si="39"/>
        <v>94.999999999999986</v>
      </c>
      <c r="O79">
        <v>225.714</v>
      </c>
      <c r="AL79">
        <f t="shared" si="41"/>
        <v>87.356321839080451</v>
      </c>
      <c r="AM79">
        <v>202.608</v>
      </c>
    </row>
    <row r="80" spans="1:39" x14ac:dyDescent="0.65">
      <c r="A80">
        <v>8.4700000000000006</v>
      </c>
      <c r="N80">
        <f t="shared" si="39"/>
        <v>96.25</v>
      </c>
      <c r="O80">
        <v>214.95</v>
      </c>
      <c r="AL80">
        <f t="shared" si="41"/>
        <v>88.505747126436788</v>
      </c>
      <c r="AM80">
        <v>193.15600000000001</v>
      </c>
    </row>
    <row r="81" spans="1:86" x14ac:dyDescent="0.65">
      <c r="A81">
        <v>8.58</v>
      </c>
      <c r="N81">
        <f t="shared" si="39"/>
        <v>97.5</v>
      </c>
      <c r="O81">
        <v>203.72800000000001</v>
      </c>
      <c r="AL81">
        <f t="shared" si="41"/>
        <v>89.65517241379311</v>
      </c>
      <c r="AM81">
        <v>187.22499999999999</v>
      </c>
    </row>
    <row r="82" spans="1:86" x14ac:dyDescent="0.65">
      <c r="A82">
        <v>8.69</v>
      </c>
      <c r="N82">
        <f t="shared" si="39"/>
        <v>98.749999999999986</v>
      </c>
      <c r="O82">
        <v>194.816</v>
      </c>
      <c r="AL82">
        <f t="shared" si="41"/>
        <v>90.804597701149419</v>
      </c>
      <c r="AM82">
        <v>177.99799999999999</v>
      </c>
    </row>
    <row r="83" spans="1:86" x14ac:dyDescent="0.65">
      <c r="A83">
        <v>8.8000000000000007</v>
      </c>
      <c r="N83">
        <f>($A83/8.8)*100</f>
        <v>100</v>
      </c>
      <c r="O83">
        <v>190.744</v>
      </c>
      <c r="AL83">
        <f t="shared" si="41"/>
        <v>91.954022988505756</v>
      </c>
      <c r="AM83">
        <v>181.63800000000001</v>
      </c>
    </row>
    <row r="84" spans="1:86" x14ac:dyDescent="0.65">
      <c r="A84">
        <v>8.91</v>
      </c>
      <c r="AL84">
        <f t="shared" si="41"/>
        <v>93.103448275862064</v>
      </c>
      <c r="AM84">
        <v>182.935</v>
      </c>
    </row>
    <row r="85" spans="1:86" x14ac:dyDescent="0.65">
      <c r="A85">
        <v>9.02</v>
      </c>
      <c r="AL85">
        <f t="shared" si="41"/>
        <v>94.252873563218387</v>
      </c>
      <c r="AM85">
        <v>181.73599999999999</v>
      </c>
    </row>
    <row r="86" spans="1:86" x14ac:dyDescent="0.65">
      <c r="A86">
        <v>9.1300000000000008</v>
      </c>
      <c r="AL86">
        <f t="shared" si="41"/>
        <v>95.402298850574724</v>
      </c>
      <c r="AM86">
        <v>171.99600000000001</v>
      </c>
    </row>
    <row r="87" spans="1:86" x14ac:dyDescent="0.65">
      <c r="A87">
        <v>9.24</v>
      </c>
      <c r="AL87">
        <f t="shared" si="41"/>
        <v>96.551724137931032</v>
      </c>
      <c r="AM87">
        <v>165.333</v>
      </c>
    </row>
    <row r="88" spans="1:86" x14ac:dyDescent="0.65">
      <c r="A88">
        <v>9.35</v>
      </c>
      <c r="AL88">
        <f t="shared" si="41"/>
        <v>97.701149425287355</v>
      </c>
      <c r="AM88">
        <v>170.03299999999999</v>
      </c>
    </row>
    <row r="89" spans="1:86" x14ac:dyDescent="0.65">
      <c r="A89">
        <v>9.4600000000000009</v>
      </c>
      <c r="AL89">
        <f t="shared" si="41"/>
        <v>98.850574712643677</v>
      </c>
      <c r="AM89">
        <v>169.988</v>
      </c>
    </row>
    <row r="90" spans="1:86" x14ac:dyDescent="0.65">
      <c r="A90">
        <v>9.57</v>
      </c>
      <c r="AL90">
        <f t="shared" si="41"/>
        <v>100</v>
      </c>
      <c r="AM90">
        <v>166.08500000000001</v>
      </c>
    </row>
    <row r="91" spans="1:86" s="2" customFormat="1" x14ac:dyDescent="0.65"/>
    <row r="95" spans="1:86" x14ac:dyDescent="0.65">
      <c r="B95">
        <v>0</v>
      </c>
      <c r="D95">
        <v>0</v>
      </c>
      <c r="F95">
        <v>0</v>
      </c>
      <c r="H95">
        <v>0</v>
      </c>
      <c r="J95">
        <v>0</v>
      </c>
      <c r="L95">
        <v>0</v>
      </c>
      <c r="N95">
        <v>0</v>
      </c>
      <c r="P95">
        <v>0</v>
      </c>
      <c r="R95">
        <v>0</v>
      </c>
      <c r="T95">
        <v>0</v>
      </c>
      <c r="V95">
        <v>0</v>
      </c>
      <c r="X95">
        <v>0</v>
      </c>
      <c r="Z95">
        <v>0</v>
      </c>
      <c r="AB95">
        <v>0</v>
      </c>
      <c r="AD95">
        <v>0</v>
      </c>
      <c r="AF95">
        <v>0</v>
      </c>
      <c r="AH95">
        <v>0</v>
      </c>
      <c r="AJ95">
        <v>0</v>
      </c>
      <c r="AL95">
        <v>0</v>
      </c>
      <c r="AN95">
        <v>0</v>
      </c>
      <c r="AP95">
        <v>0</v>
      </c>
      <c r="AR95">
        <v>0</v>
      </c>
      <c r="AT95">
        <v>0</v>
      </c>
      <c r="AV95">
        <v>0</v>
      </c>
      <c r="AX95">
        <v>0</v>
      </c>
      <c r="AZ95">
        <v>0</v>
      </c>
      <c r="BB95">
        <v>0</v>
      </c>
      <c r="BD95">
        <v>0</v>
      </c>
      <c r="BF95">
        <v>0</v>
      </c>
      <c r="BH95">
        <v>0</v>
      </c>
      <c r="BJ95">
        <v>0</v>
      </c>
      <c r="BL95">
        <v>0</v>
      </c>
      <c r="BN95">
        <v>0</v>
      </c>
      <c r="BP95">
        <v>0</v>
      </c>
      <c r="BR95">
        <v>0</v>
      </c>
      <c r="BT95">
        <v>0</v>
      </c>
      <c r="BV95">
        <v>0</v>
      </c>
      <c r="BX95">
        <v>0</v>
      </c>
      <c r="BZ95">
        <v>0</v>
      </c>
      <c r="CB95">
        <v>0</v>
      </c>
      <c r="CF95" t="s">
        <v>0</v>
      </c>
      <c r="CG95" t="s">
        <v>1</v>
      </c>
      <c r="CH95" t="s">
        <v>2</v>
      </c>
    </row>
    <row r="96" spans="1:86" x14ac:dyDescent="0.65">
      <c r="B96">
        <v>5</v>
      </c>
      <c r="C96">
        <f>AVERAGEIFS(C$3:C$90,B$3:B$90,"&gt;="&amp;B95,B$3:B$90,"&lt;="&amp;B96)</f>
        <v>182.25466666666668</v>
      </c>
      <c r="D96">
        <v>5</v>
      </c>
      <c r="E96">
        <f>AVERAGEIFS(E$3:E$90,D$3:D$90,"&gt;="&amp;D95,D$3:D$90,"&lt;="&amp;D96)</f>
        <v>204.25333333333333</v>
      </c>
      <c r="F96">
        <v>5</v>
      </c>
      <c r="G96">
        <f>AVERAGEIFS(G$3:G$90,F$3:F$90,"&gt;="&amp;F95,F$3:F$90,"&lt;="&amp;F96)</f>
        <v>171.018</v>
      </c>
      <c r="H96">
        <v>5</v>
      </c>
      <c r="I96">
        <f>AVERAGEIFS(I$3:I$90,H$3:H$90,"&gt;="&amp;H95,H$3:H$90,"&lt;="&amp;H96)</f>
        <v>190.08799999999999</v>
      </c>
      <c r="J96">
        <v>5</v>
      </c>
      <c r="K96">
        <f>AVERAGEIFS(K$3:K$90,J$3:J$90,"&gt;="&amp;J95,J$3:J$90,"&lt;="&amp;J96)</f>
        <v>175.35566666666668</v>
      </c>
      <c r="L96">
        <v>5</v>
      </c>
      <c r="M96">
        <f>AVERAGEIFS(M$3:M$90,L$3:L$90,"&gt;="&amp;L95,L$3:L$90,"&lt;="&amp;L96)</f>
        <v>166.797</v>
      </c>
      <c r="N96">
        <v>5</v>
      </c>
      <c r="O96">
        <f>AVERAGEIFS(O$3:O$90,N$3:N$90,"&gt;="&amp;N95,N$3:N$90,"&lt;="&amp;N96)</f>
        <v>158.18719999999999</v>
      </c>
      <c r="P96">
        <v>5</v>
      </c>
      <c r="Q96">
        <f>AVERAGEIFS(Q$3:Q$90,P$3:P$90,"&gt;="&amp;P95,P$3:P$90,"&lt;="&amp;P96)</f>
        <v>187.45666666666668</v>
      </c>
      <c r="R96">
        <v>5</v>
      </c>
      <c r="S96">
        <f>AVERAGEIFS(S$3:S$90,R$3:R$90,"&gt;="&amp;R95,R$3:R$90,"&lt;="&amp;R96)</f>
        <v>198.01900000000001</v>
      </c>
      <c r="T96">
        <v>5</v>
      </c>
      <c r="U96">
        <f>AVERAGEIFS(U$3:U$90,T$3:T$90,"&gt;="&amp;T95,T$3:T$90,"&lt;="&amp;T96)</f>
        <v>185.19566666666665</v>
      </c>
      <c r="V96">
        <v>5</v>
      </c>
      <c r="W96">
        <f>AVERAGEIFS(W$3:W$90,V$3:V$90,"&gt;="&amp;V95,V$3:V$90,"&lt;="&amp;V96)</f>
        <v>175.33366666666666</v>
      </c>
      <c r="X96">
        <v>5</v>
      </c>
      <c r="Y96">
        <f>AVERAGEIFS(Y$3:Y$90,X$3:X$90,"&gt;="&amp;X95,X$3:X$90,"&lt;="&amp;X96)</f>
        <v>161.53933333333333</v>
      </c>
      <c r="Z96">
        <v>5</v>
      </c>
      <c r="AA96">
        <f>AVERAGEIFS(AA$3:AA$90,Z$3:Z$90,"&gt;="&amp;Z95,Z$3:Z$90,"&lt;="&amp;Z96)</f>
        <v>167.20000000000002</v>
      </c>
      <c r="AB96">
        <v>5</v>
      </c>
      <c r="AC96">
        <f>AVERAGEIFS(AC$3:AC$90,AB$3:AB$90,"&gt;="&amp;AB95,AB$3:AB$90,"&lt;="&amp;AB96)</f>
        <v>182.70033333333333</v>
      </c>
      <c r="AD96">
        <v>5</v>
      </c>
      <c r="AE96">
        <f>AVERAGEIFS(AE$3:AE$90,AD$3:AD$90,"&gt;="&amp;AD95,AD$3:AD$90,"&lt;="&amp;AD96)</f>
        <v>160.16624999999999</v>
      </c>
      <c r="AF96">
        <v>5</v>
      </c>
      <c r="AG96">
        <f>AVERAGEIFS(AG$3:AG$90,AF$3:AF$90,"&gt;="&amp;AF95,AF$3:AF$90,"&lt;="&amp;AF96)</f>
        <v>150.29833333333332</v>
      </c>
      <c r="AH96">
        <v>5</v>
      </c>
      <c r="AI96">
        <f>AVERAGEIFS(AI$3:AI$90,AH$3:AH$90,"&gt;="&amp;AH95,AH$3:AH$90,"&lt;="&amp;AH96)</f>
        <v>207.68049999999999</v>
      </c>
      <c r="AJ96">
        <v>5</v>
      </c>
      <c r="AK96">
        <f>AVERAGEIFS(AK$3:AK$90,AJ$3:AJ$90,"&gt;="&amp;AJ95,AJ$3:AJ$90,"&lt;="&amp;AJ96)</f>
        <v>209.0915</v>
      </c>
      <c r="AL96">
        <v>5</v>
      </c>
      <c r="AM96">
        <f>AVERAGEIFS(AM$3:AM$90,AL$3:AL$90,"&gt;="&amp;AL95,AL$3:AL$90,"&lt;="&amp;AL96)</f>
        <v>160.40620000000001</v>
      </c>
      <c r="AN96">
        <v>5</v>
      </c>
      <c r="AO96">
        <f>AVERAGEIFS(AO$3:AO$90,AN$3:AN$90,"&gt;="&amp;AN95,AN$3:AN$90,"&lt;="&amp;AN96)</f>
        <v>194.19900000000001</v>
      </c>
      <c r="AP96">
        <v>5</v>
      </c>
      <c r="AQ96">
        <f>AVERAGEIFS(AQ$3:AQ$90,AP$3:AP$90,"&gt;="&amp;AP95,AP$3:AP$90,"&lt;="&amp;AP96)</f>
        <v>172.81450000000001</v>
      </c>
      <c r="AR96">
        <v>5</v>
      </c>
      <c r="AS96">
        <f>AVERAGEIFS(AS$3:AS$90,AR$3:AR$90,"&gt;="&amp;AR95,AR$3:AR$90,"&lt;="&amp;AR96)</f>
        <v>193.00533333333337</v>
      </c>
      <c r="AT96">
        <v>5</v>
      </c>
      <c r="AU96">
        <f>AVERAGEIFS(AU$3:AU$90,AT$3:AT$90,"&gt;="&amp;AT95,AT$3:AT$90,"&lt;="&amp;AT96)</f>
        <v>190.32666666666668</v>
      </c>
      <c r="AV96">
        <v>5</v>
      </c>
      <c r="AW96">
        <f>AVERAGEIFS(AW$3:AW$90,AV$3:AV$90,"&gt;="&amp;AV95,AV$3:AV$90,"&lt;="&amp;AV96)</f>
        <v>166.00666666666666</v>
      </c>
      <c r="AX96">
        <v>5</v>
      </c>
      <c r="AY96">
        <f>AVERAGEIFS(AY$3:AY$90,AX$3:AX$90,"&gt;="&amp;AX95,AX$3:AX$90,"&lt;="&amp;AX96)</f>
        <v>162.25800000000001</v>
      </c>
      <c r="AZ96">
        <v>5</v>
      </c>
      <c r="BA96">
        <f>AVERAGEIFS(BA$3:BA$90,AZ$3:AZ$90,"&gt;="&amp;AZ95,AZ$3:AZ$90,"&lt;="&amp;AZ96)</f>
        <v>163.13900000000001</v>
      </c>
      <c r="BB96">
        <v>5</v>
      </c>
      <c r="BC96">
        <f>AVERAGEIFS(BC$3:BC$90,BB$3:BB$90,"&gt;="&amp;BB95,BB$3:BB$90,"&lt;="&amp;BB96)</f>
        <v>174.33333333333334</v>
      </c>
      <c r="BD96">
        <v>5</v>
      </c>
      <c r="BE96">
        <f>AVERAGEIFS(BE$3:BE$90,BD$3:BD$90,"&gt;="&amp;BD95,BD$3:BD$90,"&lt;="&amp;BD96)</f>
        <v>182.518</v>
      </c>
      <c r="BF96">
        <v>5</v>
      </c>
      <c r="BG96">
        <f>AVERAGEIFS(BG$3:BG$90,BF$3:BF$90,"&gt;="&amp;BF95,BF$3:BF$90,"&lt;="&amp;BF96)</f>
        <v>171.63266666666667</v>
      </c>
      <c r="BH96">
        <v>5</v>
      </c>
      <c r="BI96">
        <f>AVERAGEIFS(BI$3:BI$90,BH$3:BH$90,"&gt;="&amp;BH95,BH$3:BH$90,"&lt;="&amp;BH96)</f>
        <v>173.79666666666665</v>
      </c>
      <c r="BJ96">
        <v>5</v>
      </c>
      <c r="BK96">
        <f>AVERAGEIFS(BK$3:BK$90,BJ$3:BJ$90,"&gt;="&amp;BJ95,BJ$3:BJ$90,"&lt;="&amp;BJ96)</f>
        <v>170.80549999999999</v>
      </c>
      <c r="BL96">
        <v>5</v>
      </c>
      <c r="BM96">
        <f>AVERAGEIFS(BM$3:BM$90,BL$3:BL$90,"&gt;="&amp;BL95,BL$3:BL$90,"&lt;="&amp;BL96)</f>
        <v>171.88433333333333</v>
      </c>
      <c r="BN96">
        <v>5</v>
      </c>
      <c r="BO96">
        <f>AVERAGEIFS(BO$3:BO$90,BN$3:BN$90,"&gt;="&amp;BN95,BN$3:BN$90,"&lt;="&amp;BN96)</f>
        <v>188.78050000000002</v>
      </c>
      <c r="BP96">
        <v>5</v>
      </c>
      <c r="BQ96">
        <f>AVERAGEIFS(BQ$3:BQ$90,BP$3:BP$90,"&gt;="&amp;BP95,BP$3:BP$90,"&lt;="&amp;BP96)</f>
        <v>176.18666666666664</v>
      </c>
      <c r="BR96">
        <v>5</v>
      </c>
      <c r="BS96">
        <f>AVERAGEIFS(BS$3:BS$90,BR$3:BR$90,"&gt;="&amp;BR95,BR$3:BR$90,"&lt;="&amp;BR96)</f>
        <v>164.3245</v>
      </c>
      <c r="BT96">
        <v>5</v>
      </c>
      <c r="BU96">
        <f>AVERAGEIFS(BU$3:BU$90,BT$3:BT$90,"&gt;="&amp;BT95,BT$3:BT$90,"&lt;="&amp;BT96)</f>
        <v>185.17750000000001</v>
      </c>
      <c r="BV96">
        <v>5</v>
      </c>
      <c r="BW96">
        <f>AVERAGEIFS(BW$3:BW$90,BV$3:BV$90,"&gt;="&amp;BV95,BV$3:BV$90,"&lt;="&amp;BV96)</f>
        <v>164.98699999999999</v>
      </c>
      <c r="BX96">
        <v>5</v>
      </c>
      <c r="BY96">
        <f>AVERAGEIFS(BY$3:BY$90,BX$3:BX$90,"&gt;="&amp;BX95,BX$3:BX$90,"&lt;="&amp;BX96)</f>
        <v>168.68333333333334</v>
      </c>
      <c r="BZ96">
        <v>5</v>
      </c>
      <c r="CA96">
        <f>AVERAGEIFS(CA$3:CA$90,BZ$3:BZ$90,"&gt;="&amp;BZ95,BZ$3:BZ$90,"&lt;="&amp;BZ96)</f>
        <v>160.22666666666666</v>
      </c>
      <c r="CB96">
        <v>5</v>
      </c>
      <c r="CC96">
        <f>AVERAGEIFS(CC$3:CC$90,CB$3:CB$90,"&gt;="&amp;CB95,CB$3:CB$90,"&lt;="&amp;CB96)</f>
        <v>358.36500000000001</v>
      </c>
      <c r="CE96" s="3" t="s">
        <v>4</v>
      </c>
      <c r="CF96" s="3">
        <f>AVERAGE(C96,E96,G96,I96,K96,M96,O96,Q96,S96,U96,W96,Y96,AA96,AC96,AE96,AG96,AI96,AK96,AM96,AO96,AQ96,AS96,AU96,AW96,AY96,BA96,BC96,BE96,BG96,BI96,BK96,BM96,BO96,BQ96,BS96,BU96,BW96,BY96,CA96,CC96)</f>
        <v>181.16230374999998</v>
      </c>
      <c r="CG96" s="3">
        <f>_xlfn.STDEV.P(C96,E96,G96,I96,K96,M96,O96,Q96,S96,U96,W96,Y96,AA96,AC96,AE96,AG96,AI96,AK96,AM96,AO96,AQ96,AS96,AU96,AW96,AY96,BA96,BC96,BE96,BG96,BI96,BK96,BM96,BO96,BQ96,BS96,BU96,BW96,BY96,CA96,CC96)</f>
        <v>31.682144221908874</v>
      </c>
      <c r="CH96" s="3">
        <f>CG96/(SQRT(40))</f>
        <v>5.0093868449587564</v>
      </c>
    </row>
    <row r="97" spans="2:86" x14ac:dyDescent="0.65">
      <c r="B97">
        <v>10</v>
      </c>
      <c r="C97">
        <f t="shared" ref="C97:E115" si="42">AVERAGEIFS(C$3:C$90,B$3:B$90,"&gt;="&amp;B96,B$3:B$90,"&lt;="&amp;B97)</f>
        <v>181.11300000000003</v>
      </c>
      <c r="D97">
        <v>10</v>
      </c>
      <c r="E97">
        <f t="shared" si="42"/>
        <v>212.92533333333333</v>
      </c>
      <c r="F97">
        <v>10</v>
      </c>
      <c r="G97">
        <f t="shared" ref="G97:G115" si="43">AVERAGEIFS(G$3:G$90,F$3:F$90,"&gt;="&amp;F96,F$3:F$90,"&lt;="&amp;F97)</f>
        <v>169.06233333333333</v>
      </c>
      <c r="H97">
        <v>10</v>
      </c>
      <c r="I97">
        <f t="shared" ref="I97:I115" si="44">AVERAGEIFS(I$3:I$90,H$3:H$90,"&gt;="&amp;H96,H$3:H$90,"&lt;="&amp;H97)</f>
        <v>192.8895</v>
      </c>
      <c r="J97">
        <v>10</v>
      </c>
      <c r="K97">
        <f t="shared" ref="K97:K115" si="45">AVERAGEIFS(K$3:K$90,J$3:J$90,"&gt;="&amp;J96,J$3:J$90,"&lt;="&amp;J97)</f>
        <v>185.39150000000001</v>
      </c>
      <c r="L97">
        <v>10</v>
      </c>
      <c r="M97">
        <f t="shared" ref="M97:M115" si="46">AVERAGEIFS(M$3:M$90,L$3:L$90,"&gt;="&amp;L96,L$3:L$90,"&lt;="&amp;L97)</f>
        <v>165.422</v>
      </c>
      <c r="N97">
        <v>10</v>
      </c>
      <c r="O97">
        <f t="shared" ref="O97:O115" si="47">AVERAGEIFS(O$3:O$90,N$3:N$90,"&gt;="&amp;N96,N$3:N$90,"&lt;="&amp;N97)</f>
        <v>161.00319999999999</v>
      </c>
      <c r="P97">
        <v>10</v>
      </c>
      <c r="Q97">
        <f t="shared" ref="Q97:Q115" si="48">AVERAGEIFS(Q$3:Q$90,P$3:P$90,"&gt;="&amp;P96,P$3:P$90,"&lt;="&amp;P97)</f>
        <v>186.86233333333334</v>
      </c>
      <c r="R97">
        <v>10</v>
      </c>
      <c r="S97">
        <f t="shared" ref="S97:S115" si="49">AVERAGEIFS(S$3:S$90,R$3:R$90,"&gt;="&amp;R96,R$3:R$90,"&lt;="&amp;R97)</f>
        <v>196.46549999999999</v>
      </c>
      <c r="T97">
        <v>10</v>
      </c>
      <c r="U97">
        <f t="shared" ref="U97:U115" si="50">AVERAGEIFS(U$3:U$90,T$3:T$90,"&gt;="&amp;T96,T$3:T$90,"&lt;="&amp;T97)</f>
        <v>179.221</v>
      </c>
      <c r="V97">
        <v>10</v>
      </c>
      <c r="W97">
        <f t="shared" ref="W97:W115" si="51">AVERAGEIFS(W$3:W$90,V$3:V$90,"&gt;="&amp;V96,V$3:V$90,"&lt;="&amp;V97)</f>
        <v>172.05799999999999</v>
      </c>
      <c r="X97">
        <v>10</v>
      </c>
      <c r="Y97">
        <f t="shared" ref="Y97:Y115" si="52">AVERAGEIFS(Y$3:Y$90,X$3:X$90,"&gt;="&amp;X96,X$3:X$90,"&lt;="&amp;X97)</f>
        <v>161.06933333333333</v>
      </c>
      <c r="Z97">
        <v>10</v>
      </c>
      <c r="AA97">
        <f t="shared" ref="AA97:AA115" si="53">AVERAGEIFS(AA$3:AA$90,Z$3:Z$90,"&gt;="&amp;Z96,Z$3:Z$90,"&lt;="&amp;Z97)</f>
        <v>164.88</v>
      </c>
      <c r="AB97">
        <v>10</v>
      </c>
      <c r="AC97">
        <f t="shared" ref="AC97:AC115" si="54">AVERAGEIFS(AC$3:AC$90,AB$3:AB$90,"&gt;="&amp;AB96,AB$3:AB$90,"&lt;="&amp;AB97)</f>
        <v>193.15699999999998</v>
      </c>
      <c r="AD97">
        <v>10</v>
      </c>
      <c r="AE97">
        <f t="shared" ref="AE97:AE115" si="55">AVERAGEIFS(AE$3:AE$90,AD$3:AD$90,"&gt;="&amp;AD96,AD$3:AD$90,"&lt;="&amp;AD97)</f>
        <v>162.36924999999999</v>
      </c>
      <c r="AF97">
        <v>10</v>
      </c>
      <c r="AG97">
        <f t="shared" ref="AG97:AG115" si="56">AVERAGEIFS(AG$3:AG$90,AF$3:AF$90,"&gt;="&amp;AF96,AF$3:AF$90,"&lt;="&amp;AF97)</f>
        <v>152.696</v>
      </c>
      <c r="AH97">
        <v>10</v>
      </c>
      <c r="AI97">
        <f t="shared" ref="AI97:AI115" si="57">AVERAGEIFS(AI$3:AI$90,AH$3:AH$90,"&gt;="&amp;AH96,AH$3:AH$90,"&lt;="&amp;AH97)</f>
        <v>214.316</v>
      </c>
      <c r="AJ97">
        <v>10</v>
      </c>
      <c r="AK97">
        <f t="shared" ref="AK97:AK115" si="58">AVERAGEIFS(AK$3:AK$90,AJ$3:AJ$90,"&gt;="&amp;AJ96,AJ$3:AJ$90,"&lt;="&amp;AJ97)</f>
        <v>219.67099999999999</v>
      </c>
      <c r="AL97">
        <v>10</v>
      </c>
      <c r="AM97">
        <f t="shared" ref="AM97:AM115" si="59">AVERAGEIFS(AM$3:AM$90,AL$3:AL$90,"&gt;="&amp;AL96,AL$3:AL$90,"&lt;="&amp;AL97)</f>
        <v>156.75674999999998</v>
      </c>
      <c r="AN97">
        <v>10</v>
      </c>
      <c r="AO97">
        <f t="shared" ref="AO97:AO115" si="60">AVERAGEIFS(AO$3:AO$90,AN$3:AN$90,"&gt;="&amp;AN96,AN$3:AN$90,"&lt;="&amp;AN97)</f>
        <v>181.90199999999999</v>
      </c>
      <c r="AP97">
        <v>10</v>
      </c>
      <c r="AQ97">
        <f t="shared" ref="AQ97:AQ115" si="61">AVERAGEIFS(AQ$3:AQ$90,AP$3:AP$90,"&gt;="&amp;AP96,AP$3:AP$90,"&lt;="&amp;AP97)</f>
        <v>169.4085</v>
      </c>
      <c r="AR97">
        <v>10</v>
      </c>
      <c r="AS97">
        <f t="shared" ref="AS97:AS115" si="62">AVERAGEIFS(AS$3:AS$90,AR$3:AR$90,"&gt;="&amp;AR96,AR$3:AR$90,"&lt;="&amp;AR97)</f>
        <v>192.017</v>
      </c>
      <c r="AT97">
        <v>10</v>
      </c>
      <c r="AU97">
        <f t="shared" ref="AU97:AU115" si="63">AVERAGEIFS(AU$3:AU$90,AT$3:AT$90,"&gt;="&amp;AT96,AT$3:AT$90,"&lt;="&amp;AT97)</f>
        <v>170.76949999999999</v>
      </c>
      <c r="AV97">
        <v>10</v>
      </c>
      <c r="AW97">
        <f t="shared" ref="AW97:AW115" si="64">AVERAGEIFS(AW$3:AW$90,AV$3:AV$90,"&gt;="&amp;AV96,AV$3:AV$90,"&lt;="&amp;AV97)</f>
        <v>170.226</v>
      </c>
      <c r="AX97">
        <v>10</v>
      </c>
      <c r="AY97">
        <f t="shared" ref="AY97:AY115" si="65">AVERAGEIFS(AY$3:AY$90,AX$3:AX$90,"&gt;="&amp;AX96,AX$3:AX$90,"&lt;="&amp;AX97)</f>
        <v>175.154</v>
      </c>
      <c r="AZ97">
        <v>10</v>
      </c>
      <c r="BA97">
        <f t="shared" ref="BA97:BA115" si="66">AVERAGEIFS(BA$3:BA$90,AZ$3:AZ$90,"&gt;="&amp;AZ96,AZ$3:AZ$90,"&lt;="&amp;AZ97)</f>
        <v>166.77366666666668</v>
      </c>
      <c r="BB97">
        <v>10</v>
      </c>
      <c r="BC97">
        <f t="shared" ref="BC97:BC115" si="67">AVERAGEIFS(BC$3:BC$90,BB$3:BB$90,"&gt;="&amp;BB96,BB$3:BB$90,"&lt;="&amp;BB97)</f>
        <v>179.5</v>
      </c>
      <c r="BD97">
        <v>10</v>
      </c>
      <c r="BE97">
        <f t="shared" ref="BE97:BE115" si="68">AVERAGEIFS(BE$3:BE$90,BD$3:BD$90,"&gt;="&amp;BD96,BD$3:BD$90,"&lt;="&amp;BD97)</f>
        <v>203.12100000000001</v>
      </c>
      <c r="BF97">
        <v>10</v>
      </c>
      <c r="BG97">
        <f t="shared" ref="BG97:BG115" si="69">AVERAGEIFS(BG$3:BG$90,BF$3:BF$90,"&gt;="&amp;BF96,BF$3:BF$90,"&lt;="&amp;BF97)</f>
        <v>175.19299999999998</v>
      </c>
      <c r="BH97">
        <v>10</v>
      </c>
      <c r="BI97">
        <f t="shared" ref="BI97:BI115" si="70">AVERAGEIFS(BI$3:BI$90,BH$3:BH$90,"&gt;="&amp;BH96,BH$3:BH$90,"&lt;="&amp;BH97)</f>
        <v>178.01300000000001</v>
      </c>
      <c r="BJ97">
        <v>10</v>
      </c>
      <c r="BK97">
        <f t="shared" ref="BK97:BK115" si="71">AVERAGEIFS(BK$3:BK$90,BJ$3:BJ$90,"&gt;="&amp;BJ96,BJ$3:BJ$90,"&lt;="&amp;BJ97)</f>
        <v>174.02700000000002</v>
      </c>
      <c r="BL97">
        <v>10</v>
      </c>
      <c r="BM97">
        <f t="shared" ref="BM97:BM115" si="72">AVERAGEIFS(BM$3:BM$90,BL$3:BL$90,"&gt;="&amp;BL96,BL$3:BL$90,"&lt;="&amp;BL97)</f>
        <v>167.547</v>
      </c>
      <c r="BN97">
        <v>10</v>
      </c>
      <c r="BO97">
        <f t="shared" ref="BO97:BO115" si="73">AVERAGEIFS(BO$3:BO$90,BN$3:BN$90,"&gt;="&amp;BN96,BN$3:BN$90,"&lt;="&amp;BN97)</f>
        <v>191.38549999999998</v>
      </c>
      <c r="BP97">
        <v>10</v>
      </c>
      <c r="BQ97">
        <f t="shared" ref="BQ97:BQ115" si="74">AVERAGEIFS(BQ$3:BQ$90,BP$3:BP$90,"&gt;="&amp;BP96,BP$3:BP$90,"&lt;="&amp;BP97)</f>
        <v>172.82</v>
      </c>
      <c r="BR97">
        <v>10</v>
      </c>
      <c r="BS97">
        <f t="shared" ref="BS97:BS115" si="75">AVERAGEIFS(BS$3:BS$90,BR$3:BR$90,"&gt;="&amp;BR96,BR$3:BR$90,"&lt;="&amp;BR97)</f>
        <v>167.18700000000001</v>
      </c>
      <c r="BT97">
        <v>10</v>
      </c>
      <c r="BU97">
        <f t="shared" ref="BU97:BU115" si="76">AVERAGEIFS(BU$3:BU$90,BT$3:BT$90,"&gt;="&amp;BT96,BT$3:BT$90,"&lt;="&amp;BT97)</f>
        <v>182.60149999999999</v>
      </c>
      <c r="BV97">
        <v>10</v>
      </c>
      <c r="BW97">
        <f t="shared" ref="BW97:BW115" si="77">AVERAGEIFS(BW$3:BW$90,BV$3:BV$90,"&gt;="&amp;BV96,BV$3:BV$90,"&lt;="&amp;BV97)</f>
        <v>164.33666666666667</v>
      </c>
      <c r="BX97">
        <v>10</v>
      </c>
      <c r="BY97">
        <f t="shared" ref="BY97:BY115" si="78">AVERAGEIFS(BY$3:BY$90,BX$3:BX$90,"&gt;="&amp;BX96,BX$3:BX$90,"&lt;="&amp;BX97)</f>
        <v>179.73000000000002</v>
      </c>
      <c r="BZ97">
        <v>10</v>
      </c>
      <c r="CA97">
        <f t="shared" ref="CA97:CA115" si="79">AVERAGEIFS(CA$3:CA$90,BZ$3:BZ$90,"&gt;="&amp;BZ96,BZ$3:BZ$90,"&lt;="&amp;BZ97)</f>
        <v>162.80000000000001</v>
      </c>
      <c r="CB97">
        <v>10</v>
      </c>
      <c r="CC97">
        <f t="shared" ref="CC97:CC115" si="80">AVERAGEIFS(CC$3:CC$90,CB$3:CB$90,"&gt;="&amp;CB96,CB$3:CB$90,"&lt;="&amp;CB97)</f>
        <v>317.61400000000003</v>
      </c>
      <c r="CE97" s="3"/>
      <c r="CF97" s="3">
        <f t="shared" ref="CF97:CF115" si="81">AVERAGE(C97,E97,G97,I97,K97,M97,O97,Q97,S97,U97,W97,Y97,AA97,AC97,AE97,AG97,AI97,AK97,AM97,AO97,AQ97,AS97,AU97,AW97,AY97,BA97,BC97,BE97,BG97,BI97,BK97,BM97,BO97,BQ97,BS97,BU97,BW97,BY97,CA97,CC97)</f>
        <v>181.73638416666668</v>
      </c>
      <c r="CG97" s="3">
        <f t="shared" ref="CG97:CG115" si="82">_xlfn.STDEV.P(C97,E97,G97,I97,K97,M97,O97,Q97,S97,U97,W97,Y97,AA97,AC97,AE97,AG97,AI97,AK97,AM97,AO97,AQ97,AS97,AU97,AW97,AY97,BA97,BC97,BE97,BG97,BI97,BK97,BM97,BO97,BQ97,BS97,BU97,BW97,BY97,CA97,CC97)</f>
        <v>26.723535120350732</v>
      </c>
      <c r="CH97" s="3">
        <f t="shared" ref="CH97:CH115" si="83">CG97/(SQRT(40))</f>
        <v>4.2253619055905105</v>
      </c>
    </row>
    <row r="98" spans="2:86" x14ac:dyDescent="0.65">
      <c r="B98">
        <v>15</v>
      </c>
      <c r="C98">
        <f t="shared" si="42"/>
        <v>182.41133333333335</v>
      </c>
      <c r="D98">
        <v>15</v>
      </c>
      <c r="E98">
        <f t="shared" si="42"/>
        <v>205.12266666666667</v>
      </c>
      <c r="F98">
        <v>15</v>
      </c>
      <c r="G98">
        <f t="shared" si="43"/>
        <v>174.79</v>
      </c>
      <c r="H98">
        <v>15</v>
      </c>
      <c r="I98">
        <f t="shared" si="44"/>
        <v>192.155</v>
      </c>
      <c r="J98">
        <v>15</v>
      </c>
      <c r="K98">
        <f t="shared" si="45"/>
        <v>177.27499999999998</v>
      </c>
      <c r="L98">
        <v>15</v>
      </c>
      <c r="M98">
        <f t="shared" si="46"/>
        <v>170.512</v>
      </c>
      <c r="N98">
        <v>15</v>
      </c>
      <c r="O98">
        <f t="shared" si="47"/>
        <v>152.5138</v>
      </c>
      <c r="P98">
        <v>15</v>
      </c>
      <c r="Q98">
        <f t="shared" si="48"/>
        <v>186.73500000000001</v>
      </c>
      <c r="R98">
        <v>15</v>
      </c>
      <c r="S98">
        <f t="shared" si="49"/>
        <v>198.92000000000002</v>
      </c>
      <c r="T98">
        <v>15</v>
      </c>
      <c r="U98">
        <f t="shared" si="50"/>
        <v>173.34666666666666</v>
      </c>
      <c r="V98">
        <v>15</v>
      </c>
      <c r="W98">
        <f t="shared" si="51"/>
        <v>172.3015</v>
      </c>
      <c r="X98">
        <v>15</v>
      </c>
      <c r="Y98">
        <f t="shared" si="52"/>
        <v>163.60050000000001</v>
      </c>
      <c r="Z98">
        <v>15</v>
      </c>
      <c r="AA98">
        <f t="shared" si="53"/>
        <v>168</v>
      </c>
      <c r="AB98">
        <v>15</v>
      </c>
      <c r="AC98">
        <f t="shared" si="54"/>
        <v>193.27850000000001</v>
      </c>
      <c r="AD98">
        <v>15</v>
      </c>
      <c r="AE98">
        <f t="shared" si="55"/>
        <v>163.00033333333332</v>
      </c>
      <c r="AF98">
        <v>15</v>
      </c>
      <c r="AG98">
        <f t="shared" si="56"/>
        <v>153.89133333333334</v>
      </c>
      <c r="AH98">
        <v>15</v>
      </c>
      <c r="AI98">
        <f t="shared" si="57"/>
        <v>219.7475</v>
      </c>
      <c r="AJ98">
        <v>15</v>
      </c>
      <c r="AK98">
        <f t="shared" si="58"/>
        <v>217.72750000000002</v>
      </c>
      <c r="AL98">
        <v>15</v>
      </c>
      <c r="AM98">
        <f t="shared" si="59"/>
        <v>154.50459999999998</v>
      </c>
      <c r="AN98">
        <v>15</v>
      </c>
      <c r="AO98">
        <f t="shared" si="60"/>
        <v>191.483</v>
      </c>
      <c r="AP98">
        <v>15</v>
      </c>
      <c r="AQ98">
        <f t="shared" si="61"/>
        <v>179.82150000000001</v>
      </c>
      <c r="AR98">
        <v>15</v>
      </c>
      <c r="AS98">
        <f t="shared" si="62"/>
        <v>187.15449999999998</v>
      </c>
      <c r="AT98">
        <v>15</v>
      </c>
      <c r="AU98">
        <f t="shared" si="63"/>
        <v>175.29050000000001</v>
      </c>
      <c r="AV98">
        <v>15</v>
      </c>
      <c r="AW98">
        <f t="shared" si="64"/>
        <v>176.97449999999998</v>
      </c>
      <c r="AX98">
        <v>15</v>
      </c>
      <c r="AY98">
        <f t="shared" si="65"/>
        <v>178.43100000000001</v>
      </c>
      <c r="AZ98">
        <v>15</v>
      </c>
      <c r="BA98">
        <f t="shared" si="66"/>
        <v>160.61633333333336</v>
      </c>
      <c r="BB98">
        <v>15</v>
      </c>
      <c r="BC98">
        <f t="shared" si="67"/>
        <v>176.5</v>
      </c>
      <c r="BD98">
        <v>15</v>
      </c>
      <c r="BE98">
        <f t="shared" si="68"/>
        <v>217.97649999999999</v>
      </c>
      <c r="BF98">
        <v>15</v>
      </c>
      <c r="BG98">
        <f t="shared" si="69"/>
        <v>181.06466666666665</v>
      </c>
      <c r="BH98">
        <v>15</v>
      </c>
      <c r="BI98">
        <f t="shared" si="70"/>
        <v>175.26900000000001</v>
      </c>
      <c r="BJ98">
        <v>15</v>
      </c>
      <c r="BK98">
        <f t="shared" si="71"/>
        <v>174.67699999999999</v>
      </c>
      <c r="BL98">
        <v>15</v>
      </c>
      <c r="BM98">
        <f t="shared" si="72"/>
        <v>167.499</v>
      </c>
      <c r="BN98">
        <v>15</v>
      </c>
      <c r="BO98">
        <f t="shared" si="73"/>
        <v>181.88499999999999</v>
      </c>
      <c r="BP98">
        <v>15</v>
      </c>
      <c r="BQ98">
        <f t="shared" si="74"/>
        <v>181.54666666666665</v>
      </c>
      <c r="BR98">
        <v>15</v>
      </c>
      <c r="BS98">
        <f t="shared" si="75"/>
        <v>179.86349999999999</v>
      </c>
      <c r="BT98">
        <v>15</v>
      </c>
      <c r="BU98">
        <f t="shared" si="76"/>
        <v>171.4905</v>
      </c>
      <c r="BV98">
        <v>15</v>
      </c>
      <c r="BW98">
        <f t="shared" si="77"/>
        <v>163.0745</v>
      </c>
      <c r="BX98">
        <v>15</v>
      </c>
      <c r="BY98">
        <f t="shared" si="78"/>
        <v>180.33833333333334</v>
      </c>
      <c r="BZ98">
        <v>15</v>
      </c>
      <c r="CA98">
        <f t="shared" si="79"/>
        <v>159.99549999999999</v>
      </c>
      <c r="CB98">
        <v>15</v>
      </c>
      <c r="CC98">
        <f t="shared" si="80"/>
        <v>301.43950000000001</v>
      </c>
      <c r="CF98" s="3">
        <f t="shared" si="81"/>
        <v>182.05560583333335</v>
      </c>
      <c r="CG98" s="3">
        <f t="shared" si="82"/>
        <v>24.991833881124524</v>
      </c>
      <c r="CH98" s="3">
        <f t="shared" si="83"/>
        <v>3.9515558984459642</v>
      </c>
    </row>
    <row r="99" spans="2:86" x14ac:dyDescent="0.65">
      <c r="B99">
        <v>20</v>
      </c>
      <c r="C99">
        <f t="shared" si="42"/>
        <v>186.85400000000001</v>
      </c>
      <c r="D99">
        <v>20</v>
      </c>
      <c r="E99">
        <f t="shared" si="42"/>
        <v>208.36966666666663</v>
      </c>
      <c r="F99">
        <v>20</v>
      </c>
      <c r="G99">
        <f t="shared" si="43"/>
        <v>179.44799999999998</v>
      </c>
      <c r="H99">
        <v>20</v>
      </c>
      <c r="I99">
        <f t="shared" si="44"/>
        <v>181.2595</v>
      </c>
      <c r="J99">
        <v>20</v>
      </c>
      <c r="K99">
        <f t="shared" si="45"/>
        <v>180.577</v>
      </c>
      <c r="L99">
        <v>20</v>
      </c>
      <c r="M99">
        <f t="shared" si="46"/>
        <v>177.39400000000001</v>
      </c>
      <c r="N99">
        <v>20</v>
      </c>
      <c r="O99">
        <f t="shared" si="47"/>
        <v>154.08079999999998</v>
      </c>
      <c r="P99">
        <v>20</v>
      </c>
      <c r="Q99">
        <f t="shared" si="48"/>
        <v>182.81166666666664</v>
      </c>
      <c r="R99">
        <v>20</v>
      </c>
      <c r="S99">
        <f t="shared" si="49"/>
        <v>193.35000000000002</v>
      </c>
      <c r="T99">
        <v>20</v>
      </c>
      <c r="U99">
        <f t="shared" si="50"/>
        <v>178.62549999999999</v>
      </c>
      <c r="V99">
        <v>20</v>
      </c>
      <c r="W99">
        <f t="shared" si="51"/>
        <v>178.2175</v>
      </c>
      <c r="X99">
        <v>20</v>
      </c>
      <c r="Y99">
        <f t="shared" si="52"/>
        <v>165.435</v>
      </c>
      <c r="Z99">
        <v>20</v>
      </c>
      <c r="AA99">
        <f t="shared" si="53"/>
        <v>163.5</v>
      </c>
      <c r="AB99">
        <v>20</v>
      </c>
      <c r="AC99">
        <f t="shared" si="54"/>
        <v>185.80333333333331</v>
      </c>
      <c r="AD99">
        <v>20</v>
      </c>
      <c r="AE99">
        <f t="shared" si="55"/>
        <v>166.69175000000001</v>
      </c>
      <c r="AF99">
        <v>20</v>
      </c>
      <c r="AG99">
        <f t="shared" si="56"/>
        <v>156.8835</v>
      </c>
      <c r="AH99">
        <v>20</v>
      </c>
      <c r="AI99">
        <f t="shared" si="57"/>
        <v>241.40700000000001</v>
      </c>
      <c r="AJ99">
        <v>20</v>
      </c>
      <c r="AK99">
        <f t="shared" si="58"/>
        <v>241.38600000000002</v>
      </c>
      <c r="AL99">
        <v>20</v>
      </c>
      <c r="AM99">
        <f t="shared" si="59"/>
        <v>155.28775000000002</v>
      </c>
      <c r="AN99">
        <v>20</v>
      </c>
      <c r="AO99">
        <f t="shared" si="60"/>
        <v>197.0505</v>
      </c>
      <c r="AP99">
        <v>20</v>
      </c>
      <c r="AQ99">
        <f t="shared" si="61"/>
        <v>186.69200000000001</v>
      </c>
      <c r="AR99">
        <v>20</v>
      </c>
      <c r="AS99">
        <f t="shared" si="62"/>
        <v>194.12599999999998</v>
      </c>
      <c r="AT99">
        <v>20</v>
      </c>
      <c r="AU99">
        <f t="shared" si="63"/>
        <v>177.56599999999997</v>
      </c>
      <c r="AV99">
        <v>20</v>
      </c>
      <c r="AW99">
        <f t="shared" si="64"/>
        <v>174.80233333333331</v>
      </c>
      <c r="AX99">
        <v>20</v>
      </c>
      <c r="AY99">
        <f t="shared" si="65"/>
        <v>172.35</v>
      </c>
      <c r="AZ99">
        <v>20</v>
      </c>
      <c r="BA99">
        <f t="shared" si="66"/>
        <v>169.07533333333333</v>
      </c>
      <c r="BB99">
        <v>20</v>
      </c>
      <c r="BC99">
        <f t="shared" si="67"/>
        <v>183.1755</v>
      </c>
      <c r="BD99">
        <v>20</v>
      </c>
      <c r="BE99">
        <f t="shared" si="68"/>
        <v>218.06633333333332</v>
      </c>
      <c r="BF99">
        <v>20</v>
      </c>
      <c r="BG99">
        <f t="shared" si="69"/>
        <v>178.571</v>
      </c>
      <c r="BH99">
        <v>20</v>
      </c>
      <c r="BI99">
        <f t="shared" si="70"/>
        <v>176.4723333333333</v>
      </c>
      <c r="BJ99">
        <v>20</v>
      </c>
      <c r="BK99">
        <f t="shared" si="71"/>
        <v>180.88399999999999</v>
      </c>
      <c r="BL99">
        <v>20</v>
      </c>
      <c r="BM99">
        <f t="shared" si="72"/>
        <v>168.21800000000002</v>
      </c>
      <c r="BN99">
        <v>20</v>
      </c>
      <c r="BO99">
        <f t="shared" si="73"/>
        <v>188.74250000000001</v>
      </c>
      <c r="BP99">
        <v>20</v>
      </c>
      <c r="BQ99">
        <f t="shared" si="74"/>
        <v>180.26</v>
      </c>
      <c r="BR99">
        <v>20</v>
      </c>
      <c r="BS99">
        <f t="shared" si="75"/>
        <v>176.26</v>
      </c>
      <c r="BT99">
        <v>20</v>
      </c>
      <c r="BU99">
        <f t="shared" si="76"/>
        <v>179.99799999999999</v>
      </c>
      <c r="BV99">
        <v>20</v>
      </c>
      <c r="BW99">
        <f t="shared" si="77"/>
        <v>164.84233333333333</v>
      </c>
      <c r="BX99">
        <v>20</v>
      </c>
      <c r="BY99">
        <f t="shared" si="78"/>
        <v>163.8725</v>
      </c>
      <c r="BZ99">
        <v>20</v>
      </c>
      <c r="CA99">
        <f t="shared" si="79"/>
        <v>164.40700000000001</v>
      </c>
      <c r="CB99">
        <v>20</v>
      </c>
      <c r="CC99">
        <f t="shared" si="80"/>
        <v>298.9665</v>
      </c>
      <c r="CF99" s="3">
        <f t="shared" si="81"/>
        <v>184.29450333333335</v>
      </c>
      <c r="CG99" s="3">
        <f t="shared" si="82"/>
        <v>26.315871237574157</v>
      </c>
      <c r="CH99" s="3">
        <f t="shared" si="83"/>
        <v>4.1609045861224176</v>
      </c>
    </row>
    <row r="100" spans="2:86" x14ac:dyDescent="0.65">
      <c r="B100">
        <v>25</v>
      </c>
      <c r="C100">
        <f t="shared" si="42"/>
        <v>189.24533333333332</v>
      </c>
      <c r="D100">
        <v>25</v>
      </c>
      <c r="E100">
        <f t="shared" si="42"/>
        <v>214.55733333333333</v>
      </c>
      <c r="F100">
        <v>25</v>
      </c>
      <c r="G100">
        <f t="shared" si="43"/>
        <v>179.434</v>
      </c>
      <c r="H100">
        <v>25</v>
      </c>
      <c r="I100">
        <f t="shared" si="44"/>
        <v>177.82650000000001</v>
      </c>
      <c r="J100">
        <v>25</v>
      </c>
      <c r="K100">
        <f t="shared" si="45"/>
        <v>184.41833333333332</v>
      </c>
      <c r="L100">
        <v>25</v>
      </c>
      <c r="M100">
        <f t="shared" si="46"/>
        <v>171.26499999999999</v>
      </c>
      <c r="N100">
        <v>25</v>
      </c>
      <c r="O100">
        <f t="shared" si="47"/>
        <v>154.12299999999999</v>
      </c>
      <c r="P100">
        <v>25</v>
      </c>
      <c r="Q100">
        <f t="shared" si="48"/>
        <v>176.31633333333332</v>
      </c>
      <c r="R100">
        <v>25</v>
      </c>
      <c r="S100">
        <f t="shared" si="49"/>
        <v>196.46850000000001</v>
      </c>
      <c r="T100">
        <v>25</v>
      </c>
      <c r="U100">
        <f t="shared" si="50"/>
        <v>176.11099999999999</v>
      </c>
      <c r="V100">
        <v>25</v>
      </c>
      <c r="W100">
        <f t="shared" si="51"/>
        <v>182.48766666666666</v>
      </c>
      <c r="X100">
        <v>25</v>
      </c>
      <c r="Y100">
        <f t="shared" si="52"/>
        <v>161.43800000000002</v>
      </c>
      <c r="Z100">
        <v>25</v>
      </c>
      <c r="AA100">
        <f t="shared" si="53"/>
        <v>171.37</v>
      </c>
      <c r="AB100">
        <v>25</v>
      </c>
      <c r="AC100">
        <f t="shared" si="54"/>
        <v>207.42149999999998</v>
      </c>
      <c r="AD100">
        <v>25</v>
      </c>
      <c r="AE100">
        <f t="shared" si="55"/>
        <v>175.23150000000001</v>
      </c>
      <c r="AF100">
        <v>25</v>
      </c>
      <c r="AG100">
        <f t="shared" si="56"/>
        <v>158.46166666666667</v>
      </c>
      <c r="AH100">
        <v>25</v>
      </c>
      <c r="AI100">
        <f t="shared" si="57"/>
        <v>253.98000000000002</v>
      </c>
      <c r="AJ100">
        <v>25</v>
      </c>
      <c r="AK100">
        <f t="shared" si="58"/>
        <v>263.59100000000001</v>
      </c>
      <c r="AL100">
        <v>25</v>
      </c>
      <c r="AM100">
        <f t="shared" si="59"/>
        <v>156.07625000000002</v>
      </c>
      <c r="AN100">
        <v>25</v>
      </c>
      <c r="AO100">
        <f t="shared" si="60"/>
        <v>200.90100000000001</v>
      </c>
      <c r="AP100">
        <v>25</v>
      </c>
      <c r="AQ100">
        <f t="shared" si="61"/>
        <v>189.26050000000001</v>
      </c>
      <c r="AR100">
        <v>25</v>
      </c>
      <c r="AS100">
        <f t="shared" si="62"/>
        <v>191.68733333333333</v>
      </c>
      <c r="AT100">
        <v>25</v>
      </c>
      <c r="AU100">
        <f t="shared" si="63"/>
        <v>178.70150000000001</v>
      </c>
      <c r="AV100">
        <v>25</v>
      </c>
      <c r="AW100">
        <f t="shared" si="64"/>
        <v>178.88566666666665</v>
      </c>
      <c r="AX100">
        <v>25</v>
      </c>
      <c r="AY100">
        <f t="shared" si="65"/>
        <v>171.85999999999999</v>
      </c>
      <c r="AZ100">
        <v>25</v>
      </c>
      <c r="BA100">
        <f t="shared" si="66"/>
        <v>172.49333333333334</v>
      </c>
      <c r="BB100">
        <v>25</v>
      </c>
      <c r="BC100">
        <f t="shared" si="67"/>
        <v>189.505</v>
      </c>
      <c r="BD100">
        <v>25</v>
      </c>
      <c r="BE100">
        <f t="shared" si="68"/>
        <v>184.6635</v>
      </c>
      <c r="BF100">
        <v>25</v>
      </c>
      <c r="BG100">
        <f t="shared" si="69"/>
        <v>177.64099999999999</v>
      </c>
      <c r="BH100">
        <v>25</v>
      </c>
      <c r="BI100">
        <f t="shared" si="70"/>
        <v>180.36533333333333</v>
      </c>
      <c r="BJ100">
        <v>25</v>
      </c>
      <c r="BK100">
        <f t="shared" si="71"/>
        <v>190.78366666666668</v>
      </c>
      <c r="BL100">
        <v>25</v>
      </c>
      <c r="BM100">
        <f t="shared" si="72"/>
        <v>172.4315</v>
      </c>
      <c r="BN100">
        <v>25</v>
      </c>
      <c r="BO100">
        <f t="shared" si="73"/>
        <v>179.99349999999998</v>
      </c>
      <c r="BP100">
        <v>25</v>
      </c>
      <c r="BQ100">
        <f t="shared" si="74"/>
        <v>181.55500000000001</v>
      </c>
      <c r="BR100">
        <v>25</v>
      </c>
      <c r="BS100">
        <f t="shared" si="75"/>
        <v>173.15699999999998</v>
      </c>
      <c r="BT100">
        <v>25</v>
      </c>
      <c r="BU100">
        <f t="shared" si="76"/>
        <v>174.72699999999998</v>
      </c>
      <c r="BV100">
        <v>25</v>
      </c>
      <c r="BW100">
        <f t="shared" si="77"/>
        <v>168.59233333333336</v>
      </c>
      <c r="BX100">
        <v>25</v>
      </c>
      <c r="BY100">
        <f t="shared" si="78"/>
        <v>175.68866666666668</v>
      </c>
      <c r="BZ100">
        <v>25</v>
      </c>
      <c r="CA100">
        <f t="shared" si="79"/>
        <v>172.86599999999999</v>
      </c>
      <c r="CB100">
        <v>25</v>
      </c>
      <c r="CC100">
        <f t="shared" si="80"/>
        <v>294.572</v>
      </c>
      <c r="CF100" s="3">
        <f t="shared" si="81"/>
        <v>186.25384374999996</v>
      </c>
      <c r="CG100" s="3">
        <f t="shared" si="82"/>
        <v>27.368684430589582</v>
      </c>
      <c r="CH100" s="3">
        <f t="shared" si="83"/>
        <v>4.3273689681525784</v>
      </c>
    </row>
    <row r="101" spans="2:86" x14ac:dyDescent="0.65">
      <c r="B101">
        <v>30</v>
      </c>
      <c r="C101">
        <f t="shared" si="42"/>
        <v>190.58466666666666</v>
      </c>
      <c r="D101">
        <v>30</v>
      </c>
      <c r="E101">
        <f t="shared" si="42"/>
        <v>219.33733333333331</v>
      </c>
      <c r="F101">
        <v>30</v>
      </c>
      <c r="G101">
        <f t="shared" si="43"/>
        <v>183.77833333333334</v>
      </c>
      <c r="H101">
        <v>30</v>
      </c>
      <c r="I101">
        <f t="shared" si="44"/>
        <v>171.56299999999999</v>
      </c>
      <c r="J101">
        <v>30</v>
      </c>
      <c r="K101">
        <f t="shared" si="45"/>
        <v>187.54250000000002</v>
      </c>
      <c r="L101">
        <v>30</v>
      </c>
      <c r="M101">
        <f t="shared" si="46"/>
        <v>176.93599999999998</v>
      </c>
      <c r="N101">
        <v>30</v>
      </c>
      <c r="O101">
        <f t="shared" si="47"/>
        <v>152.86259999999999</v>
      </c>
      <c r="P101">
        <v>30</v>
      </c>
      <c r="Q101">
        <f t="shared" si="48"/>
        <v>181.80266666666668</v>
      </c>
      <c r="R101">
        <v>30</v>
      </c>
      <c r="S101">
        <f t="shared" si="49"/>
        <v>209.2465</v>
      </c>
      <c r="T101">
        <v>30</v>
      </c>
      <c r="U101">
        <f t="shared" si="50"/>
        <v>180.304</v>
      </c>
      <c r="V101">
        <v>30</v>
      </c>
      <c r="W101">
        <f t="shared" si="51"/>
        <v>184.50466666666668</v>
      </c>
      <c r="X101">
        <v>30</v>
      </c>
      <c r="Y101">
        <f t="shared" si="52"/>
        <v>168.06899999999999</v>
      </c>
      <c r="Z101">
        <v>30</v>
      </c>
      <c r="AA101">
        <f t="shared" si="53"/>
        <v>172.44133333333332</v>
      </c>
      <c r="AB101">
        <v>30</v>
      </c>
      <c r="AC101">
        <f t="shared" si="54"/>
        <v>212.07999999999998</v>
      </c>
      <c r="AD101">
        <v>30</v>
      </c>
      <c r="AE101">
        <f t="shared" si="55"/>
        <v>177.89</v>
      </c>
      <c r="AF101">
        <v>30</v>
      </c>
      <c r="AG101">
        <f t="shared" si="56"/>
        <v>161.61699999999999</v>
      </c>
      <c r="AH101">
        <v>30</v>
      </c>
      <c r="AI101">
        <f t="shared" si="57"/>
        <v>247.72650000000002</v>
      </c>
      <c r="AJ101">
        <v>30</v>
      </c>
      <c r="AK101">
        <f t="shared" si="58"/>
        <v>270.25900000000001</v>
      </c>
      <c r="AL101">
        <v>30</v>
      </c>
      <c r="AM101">
        <f t="shared" si="59"/>
        <v>159.05739999999997</v>
      </c>
      <c r="AN101">
        <v>30</v>
      </c>
      <c r="AO101">
        <f t="shared" si="60"/>
        <v>209.63499999999999</v>
      </c>
      <c r="AP101">
        <v>30</v>
      </c>
      <c r="AQ101">
        <f t="shared" si="61"/>
        <v>215.934</v>
      </c>
      <c r="AR101">
        <v>30</v>
      </c>
      <c r="AS101">
        <f t="shared" si="62"/>
        <v>198.93800000000002</v>
      </c>
      <c r="AT101">
        <v>30</v>
      </c>
      <c r="AU101">
        <f t="shared" si="63"/>
        <v>177.63049999999998</v>
      </c>
      <c r="AV101">
        <v>30</v>
      </c>
      <c r="AW101">
        <f t="shared" si="64"/>
        <v>187.52199999999999</v>
      </c>
      <c r="AX101">
        <v>30</v>
      </c>
      <c r="AY101">
        <f t="shared" si="65"/>
        <v>164.5</v>
      </c>
      <c r="AZ101">
        <v>30</v>
      </c>
      <c r="BA101">
        <f t="shared" si="66"/>
        <v>172.69333333333336</v>
      </c>
      <c r="BB101">
        <v>30</v>
      </c>
      <c r="BC101">
        <f t="shared" si="67"/>
        <v>197.85250000000002</v>
      </c>
      <c r="BD101">
        <v>30</v>
      </c>
      <c r="BE101">
        <f t="shared" si="68"/>
        <v>174.59800000000001</v>
      </c>
      <c r="BF101">
        <v>30</v>
      </c>
      <c r="BG101">
        <f t="shared" si="69"/>
        <v>176.89233333333334</v>
      </c>
      <c r="BH101">
        <v>30</v>
      </c>
      <c r="BI101">
        <f t="shared" si="70"/>
        <v>184.6865</v>
      </c>
      <c r="BJ101">
        <v>30</v>
      </c>
      <c r="BK101">
        <f t="shared" si="71"/>
        <v>174.46299999999999</v>
      </c>
      <c r="BL101">
        <v>30</v>
      </c>
      <c r="BM101">
        <f t="shared" si="72"/>
        <v>177.35000000000002</v>
      </c>
      <c r="BN101">
        <v>30</v>
      </c>
      <c r="BO101">
        <f t="shared" si="73"/>
        <v>177.715</v>
      </c>
      <c r="BP101">
        <v>30</v>
      </c>
      <c r="BQ101">
        <f t="shared" si="74"/>
        <v>200.44266666666667</v>
      </c>
      <c r="BR101">
        <v>30</v>
      </c>
      <c r="BS101">
        <f t="shared" si="75"/>
        <v>167.941</v>
      </c>
      <c r="BT101">
        <v>30</v>
      </c>
      <c r="BU101">
        <f t="shared" si="76"/>
        <v>183.55500000000001</v>
      </c>
      <c r="BV101">
        <v>30</v>
      </c>
      <c r="BW101">
        <f t="shared" si="77"/>
        <v>178.2405</v>
      </c>
      <c r="BX101">
        <v>30</v>
      </c>
      <c r="BY101">
        <f t="shared" si="78"/>
        <v>176.11199999999999</v>
      </c>
      <c r="BZ101">
        <v>30</v>
      </c>
      <c r="CA101">
        <f t="shared" si="79"/>
        <v>175.23500000000001</v>
      </c>
      <c r="CB101">
        <v>30</v>
      </c>
      <c r="CC101">
        <f t="shared" si="80"/>
        <v>283.26499999999999</v>
      </c>
      <c r="CF101" s="3">
        <f t="shared" si="81"/>
        <v>189.07009583333337</v>
      </c>
      <c r="CG101" s="3">
        <f t="shared" si="82"/>
        <v>27.141313417572064</v>
      </c>
      <c r="CH101" s="3">
        <f t="shared" si="83"/>
        <v>4.2914184544008211</v>
      </c>
    </row>
    <row r="102" spans="2:86" x14ac:dyDescent="0.65">
      <c r="B102">
        <v>35</v>
      </c>
      <c r="C102">
        <f t="shared" si="42"/>
        <v>202.3066666666667</v>
      </c>
      <c r="D102">
        <v>35</v>
      </c>
      <c r="E102">
        <f t="shared" si="42"/>
        <v>210.36699999999999</v>
      </c>
      <c r="F102">
        <v>35</v>
      </c>
      <c r="G102">
        <f t="shared" si="43"/>
        <v>241.98433333333332</v>
      </c>
      <c r="H102">
        <v>35</v>
      </c>
      <c r="I102">
        <f t="shared" si="44"/>
        <v>173.0155</v>
      </c>
      <c r="J102">
        <v>35</v>
      </c>
      <c r="K102">
        <f t="shared" si="45"/>
        <v>196.4845</v>
      </c>
      <c r="L102">
        <v>35</v>
      </c>
      <c r="M102">
        <f t="shared" si="46"/>
        <v>181.62899999999999</v>
      </c>
      <c r="N102">
        <v>35</v>
      </c>
      <c r="O102">
        <f t="shared" si="47"/>
        <v>151.1438</v>
      </c>
      <c r="P102">
        <v>35</v>
      </c>
      <c r="Q102">
        <f t="shared" si="48"/>
        <v>183.16099999999997</v>
      </c>
      <c r="R102">
        <v>35</v>
      </c>
      <c r="S102">
        <f t="shared" si="49"/>
        <v>221.994</v>
      </c>
      <c r="T102">
        <v>35</v>
      </c>
      <c r="U102">
        <f t="shared" si="50"/>
        <v>183.98849999999999</v>
      </c>
      <c r="V102">
        <v>35</v>
      </c>
      <c r="W102">
        <f t="shared" si="51"/>
        <v>191.7535</v>
      </c>
      <c r="X102">
        <v>35</v>
      </c>
      <c r="Y102">
        <f t="shared" si="52"/>
        <v>170.39433333333332</v>
      </c>
      <c r="Z102">
        <v>35</v>
      </c>
      <c r="AA102">
        <f t="shared" si="53"/>
        <v>170.66250000000002</v>
      </c>
      <c r="AB102">
        <v>35</v>
      </c>
      <c r="AC102">
        <f t="shared" si="54"/>
        <v>222.79766666666669</v>
      </c>
      <c r="AD102">
        <v>35</v>
      </c>
      <c r="AE102">
        <f t="shared" si="55"/>
        <v>174.69300000000001</v>
      </c>
      <c r="AF102">
        <v>35</v>
      </c>
      <c r="AG102">
        <f t="shared" si="56"/>
        <v>157.83366666666666</v>
      </c>
      <c r="AH102">
        <v>35</v>
      </c>
      <c r="AI102">
        <f t="shared" si="57"/>
        <v>241.31399999999999</v>
      </c>
      <c r="AJ102">
        <v>35</v>
      </c>
      <c r="AK102">
        <f t="shared" si="58"/>
        <v>305.62299999999999</v>
      </c>
      <c r="AL102">
        <v>35</v>
      </c>
      <c r="AM102">
        <f t="shared" si="59"/>
        <v>162.47749999999999</v>
      </c>
      <c r="AN102">
        <v>35</v>
      </c>
      <c r="AO102">
        <f t="shared" si="60"/>
        <v>223.56200000000001</v>
      </c>
      <c r="AP102">
        <v>35</v>
      </c>
      <c r="AQ102">
        <f t="shared" si="61"/>
        <v>254.03</v>
      </c>
      <c r="AR102">
        <v>35</v>
      </c>
      <c r="AS102">
        <f t="shared" si="62"/>
        <v>223.006</v>
      </c>
      <c r="AT102">
        <v>35</v>
      </c>
      <c r="AU102">
        <f t="shared" si="63"/>
        <v>180.04300000000001</v>
      </c>
      <c r="AV102">
        <v>35</v>
      </c>
      <c r="AW102">
        <f t="shared" si="64"/>
        <v>215.31066666666666</v>
      </c>
      <c r="AX102">
        <v>35</v>
      </c>
      <c r="AY102">
        <f t="shared" si="65"/>
        <v>171.96</v>
      </c>
      <c r="AZ102">
        <v>35</v>
      </c>
      <c r="BA102">
        <f t="shared" si="66"/>
        <v>176.63333333333333</v>
      </c>
      <c r="BB102">
        <v>35</v>
      </c>
      <c r="BC102">
        <f t="shared" si="67"/>
        <v>188.35500000000002</v>
      </c>
      <c r="BD102">
        <v>35</v>
      </c>
      <c r="BE102">
        <f t="shared" si="68"/>
        <v>181.06566666666666</v>
      </c>
      <c r="BF102">
        <v>35</v>
      </c>
      <c r="BG102">
        <f t="shared" si="69"/>
        <v>182.3</v>
      </c>
      <c r="BH102">
        <v>35</v>
      </c>
      <c r="BI102">
        <f t="shared" si="70"/>
        <v>190.22299999999998</v>
      </c>
      <c r="BJ102">
        <v>35</v>
      </c>
      <c r="BK102">
        <f t="shared" si="71"/>
        <v>167.55799999999999</v>
      </c>
      <c r="BL102">
        <v>35</v>
      </c>
      <c r="BM102">
        <f t="shared" si="72"/>
        <v>170.24600000000001</v>
      </c>
      <c r="BN102">
        <v>35</v>
      </c>
      <c r="BO102">
        <f t="shared" si="73"/>
        <v>179.32400000000001</v>
      </c>
      <c r="BP102">
        <v>35</v>
      </c>
      <c r="BQ102">
        <f t="shared" si="74"/>
        <v>213.88200000000001</v>
      </c>
      <c r="BR102">
        <v>35</v>
      </c>
      <c r="BS102">
        <f t="shared" si="75"/>
        <v>174.51049999999998</v>
      </c>
      <c r="BT102">
        <v>35</v>
      </c>
      <c r="BU102">
        <f t="shared" si="76"/>
        <v>183.124</v>
      </c>
      <c r="BV102">
        <v>35</v>
      </c>
      <c r="BW102">
        <f t="shared" si="77"/>
        <v>190.62566666666666</v>
      </c>
      <c r="BX102">
        <v>35</v>
      </c>
      <c r="BY102">
        <f t="shared" si="78"/>
        <v>172.35849999999999</v>
      </c>
      <c r="BZ102">
        <v>35</v>
      </c>
      <c r="CA102">
        <f t="shared" si="79"/>
        <v>195.26433333333333</v>
      </c>
      <c r="CB102">
        <v>35</v>
      </c>
      <c r="CC102">
        <f t="shared" si="80"/>
        <v>274.52850000000001</v>
      </c>
      <c r="CF102" s="3">
        <f t="shared" si="81"/>
        <v>196.28834083333331</v>
      </c>
      <c r="CG102" s="3">
        <f t="shared" si="82"/>
        <v>32.256926525691497</v>
      </c>
      <c r="CH102" s="3">
        <f t="shared" si="83"/>
        <v>5.1002679068943513</v>
      </c>
    </row>
    <row r="103" spans="2:86" x14ac:dyDescent="0.65">
      <c r="B103">
        <v>40</v>
      </c>
      <c r="C103">
        <f t="shared" si="42"/>
        <v>223.97333333333333</v>
      </c>
      <c r="D103">
        <v>40</v>
      </c>
      <c r="E103">
        <f t="shared" si="42"/>
        <v>208.54266666666669</v>
      </c>
      <c r="F103">
        <v>40</v>
      </c>
      <c r="G103">
        <f t="shared" si="43"/>
        <v>235.07300000000001</v>
      </c>
      <c r="H103">
        <v>40</v>
      </c>
      <c r="I103">
        <f t="shared" si="44"/>
        <v>177.4315</v>
      </c>
      <c r="J103">
        <v>40</v>
      </c>
      <c r="K103">
        <f t="shared" si="45"/>
        <v>190.21199999999999</v>
      </c>
      <c r="L103">
        <v>40</v>
      </c>
      <c r="M103">
        <f t="shared" si="46"/>
        <v>186.2715</v>
      </c>
      <c r="N103">
        <v>40</v>
      </c>
      <c r="O103">
        <f t="shared" si="47"/>
        <v>148.94080000000002</v>
      </c>
      <c r="P103">
        <v>40</v>
      </c>
      <c r="Q103">
        <f t="shared" si="48"/>
        <v>193.93</v>
      </c>
      <c r="R103">
        <v>40</v>
      </c>
      <c r="S103">
        <f t="shared" si="49"/>
        <v>236.18200000000002</v>
      </c>
      <c r="T103">
        <v>40</v>
      </c>
      <c r="U103">
        <f t="shared" si="50"/>
        <v>193.49199999999999</v>
      </c>
      <c r="V103">
        <v>40</v>
      </c>
      <c r="W103">
        <f t="shared" si="51"/>
        <v>189.94399999999999</v>
      </c>
      <c r="X103">
        <v>40</v>
      </c>
      <c r="Y103">
        <f t="shared" si="52"/>
        <v>168.60399999999998</v>
      </c>
      <c r="Z103">
        <v>40</v>
      </c>
      <c r="AA103">
        <f t="shared" si="53"/>
        <v>170.50700000000001</v>
      </c>
      <c r="AB103">
        <v>40</v>
      </c>
      <c r="AC103">
        <f t="shared" si="54"/>
        <v>244.99799999999999</v>
      </c>
      <c r="AD103">
        <v>40</v>
      </c>
      <c r="AE103">
        <f t="shared" si="55"/>
        <v>180.89600000000002</v>
      </c>
      <c r="AF103">
        <v>40</v>
      </c>
      <c r="AG103">
        <f t="shared" si="56"/>
        <v>160.95749999999998</v>
      </c>
      <c r="AH103">
        <v>40</v>
      </c>
      <c r="AI103">
        <f t="shared" si="57"/>
        <v>250.48500000000001</v>
      </c>
      <c r="AJ103">
        <v>40</v>
      </c>
      <c r="AK103">
        <f t="shared" si="58"/>
        <v>346.94849999999997</v>
      </c>
      <c r="AL103">
        <v>40</v>
      </c>
      <c r="AM103">
        <f t="shared" si="59"/>
        <v>160.55250000000001</v>
      </c>
      <c r="AN103">
        <v>40</v>
      </c>
      <c r="AO103">
        <f t="shared" si="60"/>
        <v>246.06650000000002</v>
      </c>
      <c r="AP103">
        <v>40</v>
      </c>
      <c r="AQ103">
        <f t="shared" si="61"/>
        <v>290.14999999999998</v>
      </c>
      <c r="AR103">
        <v>40</v>
      </c>
      <c r="AS103">
        <f t="shared" si="62"/>
        <v>251.03800000000001</v>
      </c>
      <c r="AT103">
        <v>40</v>
      </c>
      <c r="AU103">
        <f t="shared" si="63"/>
        <v>190.6345</v>
      </c>
      <c r="AV103">
        <v>40</v>
      </c>
      <c r="AW103">
        <f t="shared" si="64"/>
        <v>206.34799999999998</v>
      </c>
      <c r="AX103">
        <v>40</v>
      </c>
      <c r="AY103">
        <f t="shared" si="65"/>
        <v>175.28299999999999</v>
      </c>
      <c r="AZ103">
        <v>40</v>
      </c>
      <c r="BA103">
        <f t="shared" si="66"/>
        <v>186.46700000000001</v>
      </c>
      <c r="BB103">
        <v>40</v>
      </c>
      <c r="BC103">
        <f t="shared" si="67"/>
        <v>194.75149999999999</v>
      </c>
      <c r="BD103">
        <v>40</v>
      </c>
      <c r="BE103">
        <f t="shared" si="68"/>
        <v>185.12900000000002</v>
      </c>
      <c r="BF103">
        <v>40</v>
      </c>
      <c r="BG103">
        <f t="shared" si="69"/>
        <v>194.72433333333333</v>
      </c>
      <c r="BH103">
        <v>40</v>
      </c>
      <c r="BI103">
        <f t="shared" si="70"/>
        <v>187.04766666666669</v>
      </c>
      <c r="BJ103">
        <v>40</v>
      </c>
      <c r="BK103">
        <f t="shared" si="71"/>
        <v>171.4963333333333</v>
      </c>
      <c r="BL103">
        <v>40</v>
      </c>
      <c r="BM103">
        <f t="shared" si="72"/>
        <v>173.3485</v>
      </c>
      <c r="BN103">
        <v>40</v>
      </c>
      <c r="BO103">
        <f t="shared" si="73"/>
        <v>185.2885</v>
      </c>
      <c r="BP103">
        <v>40</v>
      </c>
      <c r="BQ103">
        <f t="shared" si="74"/>
        <v>246.77600000000001</v>
      </c>
      <c r="BR103">
        <v>40</v>
      </c>
      <c r="BS103">
        <f t="shared" si="75"/>
        <v>188.7775</v>
      </c>
      <c r="BT103">
        <v>40</v>
      </c>
      <c r="BU103">
        <f t="shared" si="76"/>
        <v>192.37299999999999</v>
      </c>
      <c r="BV103">
        <v>40</v>
      </c>
      <c r="BW103">
        <f t="shared" si="77"/>
        <v>204.18166666666664</v>
      </c>
      <c r="BX103">
        <v>40</v>
      </c>
      <c r="BY103">
        <f t="shared" si="78"/>
        <v>176.83666666666667</v>
      </c>
      <c r="BZ103">
        <v>40</v>
      </c>
      <c r="CA103">
        <f t="shared" si="79"/>
        <v>217.9365</v>
      </c>
      <c r="CB103">
        <v>40</v>
      </c>
      <c r="CC103">
        <f t="shared" si="80"/>
        <v>277.02199999999999</v>
      </c>
      <c r="CF103" s="3">
        <f t="shared" si="81"/>
        <v>205.24043666666665</v>
      </c>
      <c r="CG103" s="3">
        <f t="shared" si="82"/>
        <v>39.458083563275672</v>
      </c>
      <c r="CH103" s="3">
        <f t="shared" si="83"/>
        <v>6.2388708082601889</v>
      </c>
    </row>
    <row r="104" spans="2:86" x14ac:dyDescent="0.65">
      <c r="B104">
        <v>45</v>
      </c>
      <c r="C104">
        <f t="shared" si="42"/>
        <v>250.13566666666665</v>
      </c>
      <c r="D104">
        <v>45</v>
      </c>
      <c r="E104">
        <f t="shared" si="42"/>
        <v>211.78033333333335</v>
      </c>
      <c r="F104">
        <v>45</v>
      </c>
      <c r="G104">
        <f t="shared" si="43"/>
        <v>199.91466666666668</v>
      </c>
      <c r="H104">
        <v>45</v>
      </c>
      <c r="I104">
        <f t="shared" si="44"/>
        <v>193.75749999999999</v>
      </c>
      <c r="J104">
        <v>45</v>
      </c>
      <c r="K104">
        <f t="shared" si="45"/>
        <v>195.10633333333331</v>
      </c>
      <c r="L104">
        <v>45</v>
      </c>
      <c r="M104">
        <f t="shared" si="46"/>
        <v>195.137</v>
      </c>
      <c r="N104">
        <v>45</v>
      </c>
      <c r="O104">
        <f t="shared" si="47"/>
        <v>150.4922</v>
      </c>
      <c r="P104">
        <v>45</v>
      </c>
      <c r="Q104">
        <f t="shared" si="48"/>
        <v>217.23833333333334</v>
      </c>
      <c r="R104">
        <v>45</v>
      </c>
      <c r="S104">
        <f t="shared" si="49"/>
        <v>266.21699999999998</v>
      </c>
      <c r="T104">
        <v>45</v>
      </c>
      <c r="U104">
        <f t="shared" si="50"/>
        <v>207.21966666666665</v>
      </c>
      <c r="V104">
        <v>45</v>
      </c>
      <c r="W104">
        <f t="shared" si="51"/>
        <v>195.5</v>
      </c>
      <c r="X104">
        <v>45</v>
      </c>
      <c r="Y104">
        <f t="shared" si="52"/>
        <v>186.989</v>
      </c>
      <c r="Z104">
        <v>45</v>
      </c>
      <c r="AA104">
        <f t="shared" si="53"/>
        <v>167.512</v>
      </c>
      <c r="AB104">
        <v>45</v>
      </c>
      <c r="AC104">
        <f t="shared" si="54"/>
        <v>313.41999999999996</v>
      </c>
      <c r="AD104">
        <v>45</v>
      </c>
      <c r="AE104">
        <f t="shared" si="55"/>
        <v>193.83666666666667</v>
      </c>
      <c r="AF104">
        <v>45</v>
      </c>
      <c r="AG104">
        <f t="shared" si="56"/>
        <v>158.06133333333332</v>
      </c>
      <c r="AH104">
        <v>45</v>
      </c>
      <c r="AI104">
        <f t="shared" si="57"/>
        <v>297.80200000000002</v>
      </c>
      <c r="AJ104">
        <v>45</v>
      </c>
      <c r="AK104">
        <f t="shared" si="58"/>
        <v>363.33100000000002</v>
      </c>
      <c r="AL104">
        <v>45</v>
      </c>
      <c r="AM104">
        <f t="shared" si="59"/>
        <v>162.916</v>
      </c>
      <c r="AN104">
        <v>45</v>
      </c>
      <c r="AO104">
        <f t="shared" si="60"/>
        <v>318.25850000000003</v>
      </c>
      <c r="AP104">
        <v>45</v>
      </c>
      <c r="AQ104">
        <f t="shared" si="61"/>
        <v>356.98050000000001</v>
      </c>
      <c r="AR104">
        <v>45</v>
      </c>
      <c r="AS104">
        <f t="shared" si="62"/>
        <v>272.65499999999997</v>
      </c>
      <c r="AT104">
        <v>45</v>
      </c>
      <c r="AU104">
        <f t="shared" si="63"/>
        <v>193.08249999999998</v>
      </c>
      <c r="AV104">
        <v>45</v>
      </c>
      <c r="AW104">
        <f t="shared" si="64"/>
        <v>208.32799999999997</v>
      </c>
      <c r="AX104">
        <v>45</v>
      </c>
      <c r="AY104">
        <f t="shared" si="65"/>
        <v>186.423</v>
      </c>
      <c r="AZ104">
        <v>45</v>
      </c>
      <c r="BA104">
        <f t="shared" si="66"/>
        <v>197.58466666666666</v>
      </c>
      <c r="BB104">
        <v>45</v>
      </c>
      <c r="BC104">
        <f t="shared" si="67"/>
        <v>209.9615</v>
      </c>
      <c r="BD104">
        <v>45</v>
      </c>
      <c r="BE104">
        <f t="shared" si="68"/>
        <v>194.41050000000001</v>
      </c>
      <c r="BF104">
        <v>45</v>
      </c>
      <c r="BG104">
        <f t="shared" si="69"/>
        <v>213.21850000000001</v>
      </c>
      <c r="BH104">
        <v>45</v>
      </c>
      <c r="BI104">
        <f t="shared" si="70"/>
        <v>195.05199999999999</v>
      </c>
      <c r="BJ104">
        <v>45</v>
      </c>
      <c r="BK104">
        <f t="shared" si="71"/>
        <v>170.62</v>
      </c>
      <c r="BL104">
        <v>45</v>
      </c>
      <c r="BM104">
        <f t="shared" si="72"/>
        <v>177.86099999999999</v>
      </c>
      <c r="BN104">
        <v>45</v>
      </c>
      <c r="BO104">
        <f t="shared" si="73"/>
        <v>193.82499999999999</v>
      </c>
      <c r="BP104">
        <v>45</v>
      </c>
      <c r="BQ104">
        <f t="shared" si="74"/>
        <v>438.50399999999996</v>
      </c>
      <c r="BR104">
        <v>45</v>
      </c>
      <c r="BS104">
        <f t="shared" si="75"/>
        <v>195.1755</v>
      </c>
      <c r="BT104">
        <v>45</v>
      </c>
      <c r="BU104">
        <f t="shared" si="76"/>
        <v>203.1995</v>
      </c>
      <c r="BV104">
        <v>45</v>
      </c>
      <c r="BW104">
        <f t="shared" si="77"/>
        <v>228.38299999999998</v>
      </c>
      <c r="BX104">
        <v>45</v>
      </c>
      <c r="BY104">
        <f t="shared" si="78"/>
        <v>193.16649999999998</v>
      </c>
      <c r="BZ104">
        <v>45</v>
      </c>
      <c r="CA104">
        <f t="shared" si="79"/>
        <v>207.20949999999999</v>
      </c>
      <c r="CB104">
        <v>45</v>
      </c>
      <c r="CC104">
        <f t="shared" si="80"/>
        <v>277.96450000000004</v>
      </c>
      <c r="CF104" s="3">
        <f t="shared" si="81"/>
        <v>223.95574666666661</v>
      </c>
      <c r="CG104" s="3">
        <f t="shared" si="82"/>
        <v>61.304127831018278</v>
      </c>
      <c r="CH104" s="3">
        <f t="shared" si="83"/>
        <v>9.6930336958067844</v>
      </c>
    </row>
    <row r="105" spans="2:86" x14ac:dyDescent="0.65">
      <c r="B105">
        <v>50</v>
      </c>
      <c r="C105">
        <f t="shared" si="42"/>
        <v>308.57599999999996</v>
      </c>
      <c r="D105">
        <v>50</v>
      </c>
      <c r="E105">
        <f t="shared" si="42"/>
        <v>222.86366666666666</v>
      </c>
      <c r="F105">
        <v>50</v>
      </c>
      <c r="G105">
        <f t="shared" si="43"/>
        <v>208.24333333333334</v>
      </c>
      <c r="H105">
        <v>50</v>
      </c>
      <c r="I105">
        <f t="shared" si="44"/>
        <v>214.8725</v>
      </c>
      <c r="J105">
        <v>50</v>
      </c>
      <c r="K105">
        <f t="shared" si="45"/>
        <v>219.75700000000001</v>
      </c>
      <c r="L105">
        <v>50</v>
      </c>
      <c r="M105">
        <f t="shared" si="46"/>
        <v>218.05349999999999</v>
      </c>
      <c r="N105">
        <v>50</v>
      </c>
      <c r="O105">
        <f t="shared" si="47"/>
        <v>151.38940000000002</v>
      </c>
      <c r="P105">
        <v>50</v>
      </c>
      <c r="Q105">
        <f t="shared" si="48"/>
        <v>280.43</v>
      </c>
      <c r="R105">
        <v>50</v>
      </c>
      <c r="S105">
        <f t="shared" si="49"/>
        <v>279.83499999999998</v>
      </c>
      <c r="T105">
        <v>50</v>
      </c>
      <c r="U105">
        <f t="shared" si="50"/>
        <v>229.06800000000001</v>
      </c>
      <c r="V105">
        <v>50</v>
      </c>
      <c r="W105">
        <f t="shared" si="51"/>
        <v>232.52166666666668</v>
      </c>
      <c r="X105">
        <v>50</v>
      </c>
      <c r="Y105">
        <f t="shared" si="52"/>
        <v>202.75766666666667</v>
      </c>
      <c r="Z105">
        <v>50</v>
      </c>
      <c r="AA105">
        <f t="shared" si="53"/>
        <v>172.04833333333332</v>
      </c>
      <c r="AB105">
        <v>50</v>
      </c>
      <c r="AC105">
        <f t="shared" si="54"/>
        <v>533.29433333333338</v>
      </c>
      <c r="AD105">
        <v>50</v>
      </c>
      <c r="AE105">
        <f t="shared" si="55"/>
        <v>235.97624999999999</v>
      </c>
      <c r="AF105">
        <v>50</v>
      </c>
      <c r="AG105">
        <f t="shared" si="56"/>
        <v>169.20049999999998</v>
      </c>
      <c r="AH105">
        <v>50</v>
      </c>
      <c r="AI105">
        <f t="shared" si="57"/>
        <v>381.11649999999997</v>
      </c>
      <c r="AJ105">
        <v>50</v>
      </c>
      <c r="AK105">
        <f t="shared" si="58"/>
        <v>367.01549999999997</v>
      </c>
      <c r="AL105">
        <v>50</v>
      </c>
      <c r="AM105">
        <f t="shared" si="59"/>
        <v>173.7055</v>
      </c>
      <c r="AN105">
        <v>50</v>
      </c>
      <c r="AO105">
        <f t="shared" si="60"/>
        <v>442.16949999999997</v>
      </c>
      <c r="AP105">
        <v>50</v>
      </c>
      <c r="AQ105">
        <f t="shared" si="61"/>
        <v>495.899</v>
      </c>
      <c r="AR105">
        <v>50</v>
      </c>
      <c r="AS105">
        <f t="shared" si="62"/>
        <v>352.10566666666665</v>
      </c>
      <c r="AT105">
        <v>50</v>
      </c>
      <c r="AU105">
        <f t="shared" si="63"/>
        <v>204.62549999999999</v>
      </c>
      <c r="AV105">
        <v>50</v>
      </c>
      <c r="AW105">
        <f t="shared" si="64"/>
        <v>223.54166666666666</v>
      </c>
      <c r="AX105">
        <v>50</v>
      </c>
      <c r="AY105">
        <f t="shared" si="65"/>
        <v>200.196</v>
      </c>
      <c r="AZ105">
        <v>50</v>
      </c>
      <c r="BA105">
        <f t="shared" si="66"/>
        <v>229.20733333333331</v>
      </c>
      <c r="BB105">
        <v>50</v>
      </c>
      <c r="BC105">
        <f t="shared" si="67"/>
        <v>230.21366666666665</v>
      </c>
      <c r="BD105">
        <v>50</v>
      </c>
      <c r="BE105">
        <f t="shared" si="68"/>
        <v>225.33766666666665</v>
      </c>
      <c r="BF105">
        <v>50</v>
      </c>
      <c r="BG105">
        <f t="shared" si="69"/>
        <v>261.67433333333332</v>
      </c>
      <c r="BH105">
        <v>50</v>
      </c>
      <c r="BI105">
        <f t="shared" si="70"/>
        <v>233.67</v>
      </c>
      <c r="BJ105">
        <v>50</v>
      </c>
      <c r="BK105">
        <f t="shared" si="71"/>
        <v>178.29166666666666</v>
      </c>
      <c r="BL105">
        <v>50</v>
      </c>
      <c r="BM105">
        <f t="shared" si="72"/>
        <v>201.10666666666668</v>
      </c>
      <c r="BN105">
        <v>50</v>
      </c>
      <c r="BO105">
        <f t="shared" si="73"/>
        <v>195.42000000000002</v>
      </c>
      <c r="BP105">
        <v>50</v>
      </c>
      <c r="BQ105">
        <f t="shared" si="74"/>
        <v>592.58550000000002</v>
      </c>
      <c r="BR105">
        <v>50</v>
      </c>
      <c r="BS105">
        <f t="shared" si="75"/>
        <v>206.55250000000001</v>
      </c>
      <c r="BT105">
        <v>50</v>
      </c>
      <c r="BU105">
        <f t="shared" si="76"/>
        <v>279.19299999999998</v>
      </c>
      <c r="BV105">
        <v>50</v>
      </c>
      <c r="BW105">
        <f t="shared" si="77"/>
        <v>286.02066666666661</v>
      </c>
      <c r="BX105">
        <v>50</v>
      </c>
      <c r="BY105">
        <f t="shared" si="78"/>
        <v>215.79666666666665</v>
      </c>
      <c r="BZ105">
        <v>50</v>
      </c>
      <c r="CA105">
        <f t="shared" si="79"/>
        <v>228.8713333333333</v>
      </c>
      <c r="CB105">
        <v>50</v>
      </c>
      <c r="CC105">
        <f t="shared" si="80"/>
        <v>292.61733333333331</v>
      </c>
      <c r="CF105" s="3">
        <f t="shared" si="81"/>
        <v>264.39550791666665</v>
      </c>
      <c r="CG105" s="3">
        <f t="shared" si="82"/>
        <v>99.412125874995454</v>
      </c>
      <c r="CH105" s="3">
        <f t="shared" si="83"/>
        <v>15.71843724021725</v>
      </c>
    </row>
    <row r="106" spans="2:86" x14ac:dyDescent="0.65">
      <c r="B106">
        <v>55</v>
      </c>
      <c r="C106">
        <f t="shared" si="42"/>
        <v>372.15433333333334</v>
      </c>
      <c r="D106">
        <v>55</v>
      </c>
      <c r="E106">
        <f t="shared" si="42"/>
        <v>242.86466666666669</v>
      </c>
      <c r="F106">
        <v>55</v>
      </c>
      <c r="G106">
        <f t="shared" si="43"/>
        <v>219.96599999999998</v>
      </c>
      <c r="H106">
        <v>55</v>
      </c>
      <c r="I106">
        <f t="shared" si="44"/>
        <v>240.29349999999999</v>
      </c>
      <c r="J106">
        <v>55</v>
      </c>
      <c r="K106">
        <f t="shared" si="45"/>
        <v>231.63499999999999</v>
      </c>
      <c r="L106">
        <v>55</v>
      </c>
      <c r="M106">
        <f t="shared" si="46"/>
        <v>281.3655</v>
      </c>
      <c r="N106">
        <v>55</v>
      </c>
      <c r="O106">
        <f t="shared" si="47"/>
        <v>150.99699999999999</v>
      </c>
      <c r="P106">
        <v>55</v>
      </c>
      <c r="Q106">
        <f t="shared" si="48"/>
        <v>374.42366666666663</v>
      </c>
      <c r="R106">
        <v>55</v>
      </c>
      <c r="S106">
        <f t="shared" si="49"/>
        <v>304.81049999999999</v>
      </c>
      <c r="T106">
        <v>55</v>
      </c>
      <c r="U106">
        <f t="shared" si="50"/>
        <v>259.69550000000004</v>
      </c>
      <c r="V106">
        <v>55</v>
      </c>
      <c r="W106">
        <f t="shared" si="51"/>
        <v>280.50066666666663</v>
      </c>
      <c r="X106">
        <v>55</v>
      </c>
      <c r="Y106">
        <f t="shared" si="52"/>
        <v>225.69299999999998</v>
      </c>
      <c r="Z106">
        <v>55</v>
      </c>
      <c r="AA106">
        <f t="shared" si="53"/>
        <v>177.952</v>
      </c>
      <c r="AB106">
        <v>55</v>
      </c>
      <c r="AC106">
        <f t="shared" si="54"/>
        <v>694.09833333333336</v>
      </c>
      <c r="AD106">
        <v>55</v>
      </c>
      <c r="AE106">
        <f t="shared" si="55"/>
        <v>282.767</v>
      </c>
      <c r="AF106">
        <v>55</v>
      </c>
      <c r="AG106">
        <f t="shared" si="56"/>
        <v>169.55700000000002</v>
      </c>
      <c r="AH106">
        <v>55</v>
      </c>
      <c r="AI106">
        <f t="shared" si="57"/>
        <v>445.35599999999999</v>
      </c>
      <c r="AJ106">
        <v>55</v>
      </c>
      <c r="AK106">
        <f t="shared" si="58"/>
        <v>404.01800000000003</v>
      </c>
      <c r="AL106">
        <v>55</v>
      </c>
      <c r="AM106">
        <f t="shared" si="59"/>
        <v>195.32499999999999</v>
      </c>
      <c r="AN106">
        <v>55</v>
      </c>
      <c r="AO106">
        <f t="shared" si="60"/>
        <v>481.59350000000001</v>
      </c>
      <c r="AP106">
        <v>55</v>
      </c>
      <c r="AQ106">
        <f t="shared" si="61"/>
        <v>567.12650000000008</v>
      </c>
      <c r="AR106">
        <v>55</v>
      </c>
      <c r="AS106">
        <f t="shared" si="62"/>
        <v>509.53800000000001</v>
      </c>
      <c r="AT106">
        <v>55</v>
      </c>
      <c r="AU106">
        <f t="shared" si="63"/>
        <v>218.28899999999999</v>
      </c>
      <c r="AV106">
        <v>55</v>
      </c>
      <c r="AW106">
        <f t="shared" si="64"/>
        <v>292.65133333333335</v>
      </c>
      <c r="AX106">
        <v>55</v>
      </c>
      <c r="AY106">
        <f t="shared" si="65"/>
        <v>207.761</v>
      </c>
      <c r="AZ106">
        <v>55</v>
      </c>
      <c r="BA106">
        <f t="shared" si="66"/>
        <v>336.68</v>
      </c>
      <c r="BB106">
        <v>55</v>
      </c>
      <c r="BC106">
        <f t="shared" si="67"/>
        <v>267.584</v>
      </c>
      <c r="BD106">
        <v>55</v>
      </c>
      <c r="BE106">
        <f t="shared" si="68"/>
        <v>321.14799999999997</v>
      </c>
      <c r="BF106">
        <v>55</v>
      </c>
      <c r="BG106">
        <f t="shared" si="69"/>
        <v>375.91033333333331</v>
      </c>
      <c r="BH106">
        <v>55</v>
      </c>
      <c r="BI106">
        <f t="shared" si="70"/>
        <v>334.54333333333335</v>
      </c>
      <c r="BJ106">
        <v>55</v>
      </c>
      <c r="BK106">
        <f t="shared" si="71"/>
        <v>213.22266666666667</v>
      </c>
      <c r="BL106">
        <v>55</v>
      </c>
      <c r="BM106">
        <f t="shared" si="72"/>
        <v>203.19800000000001</v>
      </c>
      <c r="BN106">
        <v>55</v>
      </c>
      <c r="BO106">
        <f t="shared" si="73"/>
        <v>202.745</v>
      </c>
      <c r="BP106">
        <v>55</v>
      </c>
      <c r="BQ106">
        <f t="shared" si="74"/>
        <v>718.52549999999997</v>
      </c>
      <c r="BR106">
        <v>55</v>
      </c>
      <c r="BS106">
        <f t="shared" si="75"/>
        <v>233.07150000000001</v>
      </c>
      <c r="BT106">
        <v>55</v>
      </c>
      <c r="BU106">
        <f t="shared" si="76"/>
        <v>300.74549999999999</v>
      </c>
      <c r="BV106">
        <v>55</v>
      </c>
      <c r="BW106">
        <f t="shared" si="77"/>
        <v>423.64766666666668</v>
      </c>
      <c r="BX106">
        <v>55</v>
      </c>
      <c r="BY106">
        <f t="shared" si="78"/>
        <v>258.85966666666667</v>
      </c>
      <c r="BZ106">
        <v>55</v>
      </c>
      <c r="CA106">
        <f t="shared" si="79"/>
        <v>253.57799999999997</v>
      </c>
      <c r="CB106">
        <v>55</v>
      </c>
      <c r="CC106">
        <f t="shared" si="80"/>
        <v>309.32066666666668</v>
      </c>
      <c r="CF106" s="3">
        <f t="shared" si="81"/>
        <v>314.58029583333325</v>
      </c>
      <c r="CG106" s="3">
        <f t="shared" si="82"/>
        <v>130.3052382413199</v>
      </c>
      <c r="CH106" s="3">
        <f t="shared" si="83"/>
        <v>20.603067194672214</v>
      </c>
    </row>
    <row r="107" spans="2:86" x14ac:dyDescent="0.65">
      <c r="B107">
        <v>60</v>
      </c>
      <c r="C107">
        <f t="shared" si="42"/>
        <v>582.37900000000002</v>
      </c>
      <c r="D107">
        <v>60</v>
      </c>
      <c r="E107">
        <f t="shared" si="42"/>
        <v>326.52233333333328</v>
      </c>
      <c r="F107">
        <v>60</v>
      </c>
      <c r="G107">
        <f t="shared" si="43"/>
        <v>277.02600000000001</v>
      </c>
      <c r="H107">
        <v>60</v>
      </c>
      <c r="I107">
        <f t="shared" si="44"/>
        <v>353.1515</v>
      </c>
      <c r="J107">
        <v>60</v>
      </c>
      <c r="K107">
        <f t="shared" si="45"/>
        <v>293.43900000000002</v>
      </c>
      <c r="L107">
        <v>60</v>
      </c>
      <c r="M107">
        <f t="shared" si="46"/>
        <v>315.82600000000002</v>
      </c>
      <c r="N107">
        <v>60</v>
      </c>
      <c r="O107">
        <f t="shared" si="47"/>
        <v>151.1506</v>
      </c>
      <c r="P107">
        <v>60</v>
      </c>
      <c r="Q107">
        <f t="shared" si="48"/>
        <v>609.03699999999992</v>
      </c>
      <c r="R107">
        <v>60</v>
      </c>
      <c r="S107">
        <f t="shared" si="49"/>
        <v>410.41300000000001</v>
      </c>
      <c r="T107">
        <v>60</v>
      </c>
      <c r="U107">
        <f t="shared" si="50"/>
        <v>328.52799999999996</v>
      </c>
      <c r="V107">
        <v>60</v>
      </c>
      <c r="W107">
        <f t="shared" si="51"/>
        <v>359.33199999999999</v>
      </c>
      <c r="X107">
        <v>60</v>
      </c>
      <c r="Y107">
        <f t="shared" si="52"/>
        <v>275.93</v>
      </c>
      <c r="Z107">
        <v>60</v>
      </c>
      <c r="AA107">
        <f t="shared" si="53"/>
        <v>202.23699999999999</v>
      </c>
      <c r="AB107">
        <v>60</v>
      </c>
      <c r="AC107">
        <f t="shared" si="54"/>
        <v>758.5675</v>
      </c>
      <c r="AD107">
        <v>60</v>
      </c>
      <c r="AE107">
        <f t="shared" si="55"/>
        <v>245.92466666666667</v>
      </c>
      <c r="AF107">
        <v>60</v>
      </c>
      <c r="AG107">
        <f t="shared" si="56"/>
        <v>184.81899999999999</v>
      </c>
      <c r="AH107">
        <v>60</v>
      </c>
      <c r="AI107">
        <f t="shared" si="57"/>
        <v>598.4425</v>
      </c>
      <c r="AJ107">
        <v>60</v>
      </c>
      <c r="AK107">
        <f t="shared" si="58"/>
        <v>483.16300000000001</v>
      </c>
      <c r="AL107">
        <v>60</v>
      </c>
      <c r="AM107">
        <f t="shared" si="59"/>
        <v>208.77879999999999</v>
      </c>
      <c r="AN107">
        <v>60</v>
      </c>
      <c r="AO107">
        <f t="shared" si="60"/>
        <v>557.51700000000005</v>
      </c>
      <c r="AP107">
        <v>60</v>
      </c>
      <c r="AQ107">
        <f t="shared" si="61"/>
        <v>600.20949999999993</v>
      </c>
      <c r="AR107">
        <v>60</v>
      </c>
      <c r="AS107">
        <f t="shared" si="62"/>
        <v>750.88249999999994</v>
      </c>
      <c r="AT107">
        <v>60</v>
      </c>
      <c r="AU107">
        <f t="shared" si="63"/>
        <v>263.2405</v>
      </c>
      <c r="AV107">
        <v>60</v>
      </c>
      <c r="AW107">
        <f t="shared" si="64"/>
        <v>417.04149999999998</v>
      </c>
      <c r="AX107">
        <v>60</v>
      </c>
      <c r="AY107">
        <f t="shared" si="65"/>
        <v>224.3775</v>
      </c>
      <c r="AZ107">
        <v>60</v>
      </c>
      <c r="BA107">
        <f t="shared" si="66"/>
        <v>426.47766666666666</v>
      </c>
      <c r="BB107">
        <v>60</v>
      </c>
      <c r="BC107">
        <f t="shared" si="67"/>
        <v>369.39300000000003</v>
      </c>
      <c r="BD107">
        <v>60</v>
      </c>
      <c r="BE107">
        <f t="shared" si="68"/>
        <v>544.33399999999995</v>
      </c>
      <c r="BF107">
        <v>60</v>
      </c>
      <c r="BG107">
        <f t="shared" si="69"/>
        <v>528.32349999999997</v>
      </c>
      <c r="BH107">
        <v>60</v>
      </c>
      <c r="BI107">
        <f t="shared" si="70"/>
        <v>514.85400000000004</v>
      </c>
      <c r="BJ107">
        <v>60</v>
      </c>
      <c r="BK107">
        <f t="shared" si="71"/>
        <v>275.67933333333332</v>
      </c>
      <c r="BL107">
        <v>60</v>
      </c>
      <c r="BM107">
        <f t="shared" si="72"/>
        <v>224.16849999999999</v>
      </c>
      <c r="BN107">
        <v>60</v>
      </c>
      <c r="BO107">
        <f t="shared" si="73"/>
        <v>210.35500000000002</v>
      </c>
      <c r="BP107">
        <v>60</v>
      </c>
      <c r="BQ107">
        <f t="shared" si="74"/>
        <v>790.39099999999996</v>
      </c>
      <c r="BR107">
        <v>60</v>
      </c>
      <c r="BS107">
        <f t="shared" si="75"/>
        <v>256.15449999999998</v>
      </c>
      <c r="BT107">
        <v>60</v>
      </c>
      <c r="BU107">
        <f t="shared" si="76"/>
        <v>296.149</v>
      </c>
      <c r="BV107">
        <v>60</v>
      </c>
      <c r="BW107">
        <f t="shared" si="77"/>
        <v>687.96849999999995</v>
      </c>
      <c r="BX107">
        <v>60</v>
      </c>
      <c r="BY107">
        <f t="shared" si="78"/>
        <v>373.22199999999998</v>
      </c>
      <c r="BZ107">
        <v>60</v>
      </c>
      <c r="CA107">
        <f t="shared" si="79"/>
        <v>330.52</v>
      </c>
      <c r="CB107">
        <v>60</v>
      </c>
      <c r="CC107">
        <f t="shared" si="80"/>
        <v>336.577</v>
      </c>
      <c r="CF107" s="3">
        <f t="shared" si="81"/>
        <v>398.56256000000002</v>
      </c>
      <c r="CG107" s="3">
        <f t="shared" si="82"/>
        <v>171.13577797824487</v>
      </c>
      <c r="CH107" s="3">
        <f t="shared" si="83"/>
        <v>27.058942377806972</v>
      </c>
    </row>
    <row r="108" spans="2:86" x14ac:dyDescent="0.65">
      <c r="B108">
        <v>65</v>
      </c>
      <c r="C108">
        <f t="shared" si="42"/>
        <v>791.21600000000001</v>
      </c>
      <c r="D108">
        <v>65</v>
      </c>
      <c r="E108">
        <f t="shared" si="42"/>
        <v>401.3096666666666</v>
      </c>
      <c r="F108">
        <v>65</v>
      </c>
      <c r="G108">
        <f t="shared" si="43"/>
        <v>415.90250000000003</v>
      </c>
      <c r="H108">
        <v>65</v>
      </c>
      <c r="I108">
        <f t="shared" si="44"/>
        <v>557.62149999999997</v>
      </c>
      <c r="J108">
        <v>65</v>
      </c>
      <c r="K108">
        <f t="shared" si="45"/>
        <v>441.93266666666665</v>
      </c>
      <c r="L108">
        <v>65</v>
      </c>
      <c r="M108">
        <f t="shared" si="46"/>
        <v>499.57399999999996</v>
      </c>
      <c r="N108">
        <v>65</v>
      </c>
      <c r="O108">
        <f t="shared" si="47"/>
        <v>162.2312</v>
      </c>
      <c r="P108">
        <v>65</v>
      </c>
      <c r="Q108">
        <f t="shared" si="48"/>
        <v>642.96199999999999</v>
      </c>
      <c r="R108">
        <v>65</v>
      </c>
      <c r="S108">
        <f t="shared" si="49"/>
        <v>618.27850000000001</v>
      </c>
      <c r="T108">
        <v>65</v>
      </c>
      <c r="U108">
        <f t="shared" si="50"/>
        <v>397.44850000000002</v>
      </c>
      <c r="V108">
        <v>65</v>
      </c>
      <c r="W108">
        <f t="shared" si="51"/>
        <v>480.05349999999999</v>
      </c>
      <c r="X108">
        <v>65</v>
      </c>
      <c r="Y108">
        <f t="shared" si="52"/>
        <v>427.6345</v>
      </c>
      <c r="Z108">
        <v>65</v>
      </c>
      <c r="AA108">
        <f t="shared" si="53"/>
        <v>235.51599999999999</v>
      </c>
      <c r="AB108">
        <v>65</v>
      </c>
      <c r="AC108">
        <f t="shared" si="54"/>
        <v>719.04949999999997</v>
      </c>
      <c r="AD108">
        <v>65</v>
      </c>
      <c r="AE108">
        <f t="shared" si="55"/>
        <v>253.67449999999999</v>
      </c>
      <c r="AF108">
        <v>65</v>
      </c>
      <c r="AG108">
        <f t="shared" si="56"/>
        <v>225.285</v>
      </c>
      <c r="AH108">
        <v>65</v>
      </c>
      <c r="AI108">
        <f t="shared" si="57"/>
        <v>748.61400000000003</v>
      </c>
      <c r="AJ108">
        <v>65</v>
      </c>
      <c r="AK108">
        <f t="shared" si="58"/>
        <v>517.96900000000005</v>
      </c>
      <c r="AL108">
        <v>65</v>
      </c>
      <c r="AM108">
        <f t="shared" si="59"/>
        <v>246.50424999999998</v>
      </c>
      <c r="AN108">
        <v>65</v>
      </c>
      <c r="AO108">
        <f t="shared" si="60"/>
        <v>674.32299999999998</v>
      </c>
      <c r="AP108">
        <v>65</v>
      </c>
      <c r="AQ108">
        <f t="shared" si="61"/>
        <v>531.91149999999993</v>
      </c>
      <c r="AR108">
        <v>65</v>
      </c>
      <c r="AS108">
        <f t="shared" si="62"/>
        <v>684.69149999999991</v>
      </c>
      <c r="AT108">
        <v>65</v>
      </c>
      <c r="AU108">
        <f t="shared" si="63"/>
        <v>354.87099999999998</v>
      </c>
      <c r="AV108">
        <v>65</v>
      </c>
      <c r="AW108">
        <f t="shared" si="64"/>
        <v>495.35833333333335</v>
      </c>
      <c r="AX108">
        <v>65</v>
      </c>
      <c r="AY108">
        <f t="shared" si="65"/>
        <v>287.74533333333329</v>
      </c>
      <c r="AZ108">
        <v>65</v>
      </c>
      <c r="BA108">
        <f t="shared" si="66"/>
        <v>488.14000000000004</v>
      </c>
      <c r="BB108">
        <v>65</v>
      </c>
      <c r="BC108">
        <f t="shared" si="67"/>
        <v>483.36350000000004</v>
      </c>
      <c r="BD108">
        <v>65</v>
      </c>
      <c r="BE108">
        <f t="shared" si="68"/>
        <v>580.88800000000003</v>
      </c>
      <c r="BF108">
        <v>65</v>
      </c>
      <c r="BG108">
        <f t="shared" si="69"/>
        <v>693.47533333333331</v>
      </c>
      <c r="BH108">
        <v>65</v>
      </c>
      <c r="BI108">
        <f t="shared" si="70"/>
        <v>734.83399999999995</v>
      </c>
      <c r="BJ108">
        <v>65</v>
      </c>
      <c r="BK108">
        <f t="shared" si="71"/>
        <v>459.83633333333336</v>
      </c>
      <c r="BL108">
        <v>65</v>
      </c>
      <c r="BM108">
        <f t="shared" si="72"/>
        <v>259.983</v>
      </c>
      <c r="BN108">
        <v>65</v>
      </c>
      <c r="BO108">
        <f t="shared" si="73"/>
        <v>228.245</v>
      </c>
      <c r="BP108">
        <v>65</v>
      </c>
      <c r="BQ108">
        <f t="shared" si="74"/>
        <v>699.0575</v>
      </c>
      <c r="BR108">
        <v>65</v>
      </c>
      <c r="BS108">
        <f t="shared" si="75"/>
        <v>271.70400000000001</v>
      </c>
      <c r="BT108">
        <v>65</v>
      </c>
      <c r="BU108">
        <f t="shared" si="76"/>
        <v>330.39699999999999</v>
      </c>
      <c r="BV108">
        <v>65</v>
      </c>
      <c r="BW108">
        <f t="shared" si="77"/>
        <v>608.97333333333336</v>
      </c>
      <c r="BX108">
        <v>65</v>
      </c>
      <c r="BY108">
        <f t="shared" si="78"/>
        <v>572.4856666666667</v>
      </c>
      <c r="BZ108">
        <v>65</v>
      </c>
      <c r="CA108">
        <f t="shared" si="79"/>
        <v>527.36449999999991</v>
      </c>
      <c r="CB108">
        <v>65</v>
      </c>
      <c r="CC108">
        <f t="shared" si="80"/>
        <v>395.62299999999999</v>
      </c>
      <c r="CF108" s="3">
        <f t="shared" si="81"/>
        <v>478.65119041666668</v>
      </c>
      <c r="CG108" s="3">
        <f t="shared" si="82"/>
        <v>169.46719028703544</v>
      </c>
      <c r="CH108" s="3">
        <f t="shared" si="83"/>
        <v>26.795115498809793</v>
      </c>
    </row>
    <row r="109" spans="2:86" x14ac:dyDescent="0.65">
      <c r="B109">
        <v>70</v>
      </c>
      <c r="C109">
        <f t="shared" si="42"/>
        <v>831.15266666666673</v>
      </c>
      <c r="D109">
        <v>70</v>
      </c>
      <c r="E109">
        <f t="shared" si="42"/>
        <v>562.77033333333327</v>
      </c>
      <c r="F109">
        <v>70</v>
      </c>
      <c r="G109">
        <f t="shared" si="43"/>
        <v>493.65766666666667</v>
      </c>
      <c r="H109">
        <v>70</v>
      </c>
      <c r="I109">
        <f t="shared" si="44"/>
        <v>745.21800000000007</v>
      </c>
      <c r="J109">
        <v>70</v>
      </c>
      <c r="K109">
        <f t="shared" si="45"/>
        <v>664.43499999999995</v>
      </c>
      <c r="L109">
        <v>70</v>
      </c>
      <c r="M109">
        <f t="shared" si="46"/>
        <v>906.12166666666656</v>
      </c>
      <c r="N109">
        <v>70</v>
      </c>
      <c r="O109">
        <f t="shared" si="47"/>
        <v>169.18220000000002</v>
      </c>
      <c r="P109">
        <v>70</v>
      </c>
      <c r="Q109">
        <f t="shared" si="48"/>
        <v>603.62466666666671</v>
      </c>
      <c r="R109">
        <v>70</v>
      </c>
      <c r="S109">
        <f t="shared" si="49"/>
        <v>717.96399999999994</v>
      </c>
      <c r="T109">
        <v>70</v>
      </c>
      <c r="U109">
        <f t="shared" si="50"/>
        <v>514.13750000000005</v>
      </c>
      <c r="V109">
        <v>70</v>
      </c>
      <c r="W109">
        <f t="shared" si="51"/>
        <v>673.44200000000001</v>
      </c>
      <c r="X109">
        <v>70</v>
      </c>
      <c r="Y109">
        <f t="shared" si="52"/>
        <v>629.29566666666665</v>
      </c>
      <c r="Z109">
        <v>70</v>
      </c>
      <c r="AA109">
        <f t="shared" si="53"/>
        <v>405.51049999999998</v>
      </c>
      <c r="AB109">
        <v>70</v>
      </c>
      <c r="AC109">
        <f t="shared" si="54"/>
        <v>625.87566666666669</v>
      </c>
      <c r="AD109">
        <v>70</v>
      </c>
      <c r="AE109">
        <f t="shared" si="55"/>
        <v>325.16325000000001</v>
      </c>
      <c r="AF109">
        <v>70</v>
      </c>
      <c r="AG109">
        <f t="shared" si="56"/>
        <v>288.16733333333332</v>
      </c>
      <c r="AH109">
        <v>70</v>
      </c>
      <c r="AI109">
        <f t="shared" si="57"/>
        <v>827.08299999999997</v>
      </c>
      <c r="AJ109">
        <v>70</v>
      </c>
      <c r="AK109">
        <f t="shared" si="58"/>
        <v>446.97300000000001</v>
      </c>
      <c r="AL109">
        <v>70</v>
      </c>
      <c r="AM109">
        <f t="shared" si="59"/>
        <v>350.63625000000002</v>
      </c>
      <c r="AN109">
        <v>70</v>
      </c>
      <c r="AO109">
        <f t="shared" si="60"/>
        <v>803.89599999999996</v>
      </c>
      <c r="AP109">
        <v>70</v>
      </c>
      <c r="AQ109">
        <f t="shared" si="61"/>
        <v>506.35</v>
      </c>
      <c r="AR109">
        <v>70</v>
      </c>
      <c r="AS109">
        <f t="shared" si="62"/>
        <v>799.64949999999999</v>
      </c>
      <c r="AT109">
        <v>70</v>
      </c>
      <c r="AU109">
        <f t="shared" si="63"/>
        <v>543.51099999999997</v>
      </c>
      <c r="AV109">
        <v>70</v>
      </c>
      <c r="AW109">
        <f t="shared" si="64"/>
        <v>596.46733333333327</v>
      </c>
      <c r="AX109">
        <v>70</v>
      </c>
      <c r="AY109">
        <f t="shared" si="65"/>
        <v>506.06833333333333</v>
      </c>
      <c r="AZ109">
        <v>70</v>
      </c>
      <c r="BA109">
        <f t="shared" si="66"/>
        <v>463.45166666666665</v>
      </c>
      <c r="BB109">
        <v>70</v>
      </c>
      <c r="BC109">
        <f t="shared" si="67"/>
        <v>755.78649999999993</v>
      </c>
      <c r="BD109">
        <v>70</v>
      </c>
      <c r="BE109">
        <f t="shared" si="68"/>
        <v>693.26133333333325</v>
      </c>
      <c r="BF109">
        <v>70</v>
      </c>
      <c r="BG109">
        <f t="shared" si="69"/>
        <v>941.49849999999992</v>
      </c>
      <c r="BH109">
        <v>70</v>
      </c>
      <c r="BI109">
        <f t="shared" si="70"/>
        <v>710.19166666666672</v>
      </c>
      <c r="BJ109">
        <v>70</v>
      </c>
      <c r="BK109">
        <f t="shared" si="71"/>
        <v>532.91866666666658</v>
      </c>
      <c r="BL109">
        <v>70</v>
      </c>
      <c r="BM109">
        <f t="shared" si="72"/>
        <v>290.64549999999997</v>
      </c>
      <c r="BN109">
        <v>70</v>
      </c>
      <c r="BO109">
        <f t="shared" si="73"/>
        <v>269.72000000000003</v>
      </c>
      <c r="BP109">
        <v>70</v>
      </c>
      <c r="BQ109">
        <f t="shared" si="74"/>
        <v>543.89599999999996</v>
      </c>
      <c r="BR109">
        <v>70</v>
      </c>
      <c r="BS109">
        <f t="shared" si="75"/>
        <v>303.38400000000001</v>
      </c>
      <c r="BT109">
        <v>70</v>
      </c>
      <c r="BU109">
        <f t="shared" si="76"/>
        <v>386.32500000000005</v>
      </c>
      <c r="BV109">
        <v>70</v>
      </c>
      <c r="BW109">
        <f t="shared" si="77"/>
        <v>557.41766666666672</v>
      </c>
      <c r="BX109">
        <v>70</v>
      </c>
      <c r="BY109">
        <f t="shared" si="78"/>
        <v>752.29150000000004</v>
      </c>
      <c r="BZ109">
        <v>70</v>
      </c>
      <c r="CA109">
        <f t="shared" si="79"/>
        <v>777.19766666666658</v>
      </c>
      <c r="CB109">
        <v>70</v>
      </c>
      <c r="CC109">
        <f t="shared" si="80"/>
        <v>473.16449999999998</v>
      </c>
      <c r="CF109" s="3">
        <f t="shared" si="81"/>
        <v>574.6875675</v>
      </c>
      <c r="CG109" s="3">
        <f t="shared" si="82"/>
        <v>188.56108180234952</v>
      </c>
      <c r="CH109" s="3">
        <f t="shared" si="83"/>
        <v>29.81412482803761</v>
      </c>
    </row>
    <row r="110" spans="2:86" x14ac:dyDescent="0.65">
      <c r="B110">
        <v>75</v>
      </c>
      <c r="C110">
        <f t="shared" si="42"/>
        <v>628.67999999999995</v>
      </c>
      <c r="D110">
        <v>75</v>
      </c>
      <c r="E110">
        <f t="shared" si="42"/>
        <v>855.34499999999991</v>
      </c>
      <c r="F110">
        <v>75</v>
      </c>
      <c r="G110">
        <f t="shared" si="43"/>
        <v>593.096</v>
      </c>
      <c r="H110">
        <v>75</v>
      </c>
      <c r="I110">
        <f t="shared" si="44"/>
        <v>751.84</v>
      </c>
      <c r="J110">
        <v>75</v>
      </c>
      <c r="K110">
        <f t="shared" si="45"/>
        <v>1037.9490000000001</v>
      </c>
      <c r="L110">
        <v>75</v>
      </c>
      <c r="M110">
        <f t="shared" si="46"/>
        <v>1113.4449999999999</v>
      </c>
      <c r="N110">
        <v>75</v>
      </c>
      <c r="O110">
        <f t="shared" si="47"/>
        <v>197.40460000000002</v>
      </c>
      <c r="P110">
        <v>75</v>
      </c>
      <c r="Q110">
        <f t="shared" si="48"/>
        <v>565.48799999999994</v>
      </c>
      <c r="R110">
        <v>75</v>
      </c>
      <c r="S110">
        <f t="shared" si="49"/>
        <v>706.55650000000003</v>
      </c>
      <c r="T110">
        <v>75</v>
      </c>
      <c r="U110">
        <f t="shared" si="50"/>
        <v>607.62033333333329</v>
      </c>
      <c r="V110">
        <v>75</v>
      </c>
      <c r="W110">
        <f t="shared" si="51"/>
        <v>907.86733333333325</v>
      </c>
      <c r="X110">
        <v>75</v>
      </c>
      <c r="Y110">
        <f t="shared" si="52"/>
        <v>737.46466666666674</v>
      </c>
      <c r="Z110">
        <v>75</v>
      </c>
      <c r="AA110">
        <f t="shared" si="53"/>
        <v>622.70033333333333</v>
      </c>
      <c r="AB110">
        <v>75</v>
      </c>
      <c r="AC110">
        <f t="shared" si="54"/>
        <v>514.423</v>
      </c>
      <c r="AD110">
        <v>75</v>
      </c>
      <c r="AE110">
        <f t="shared" si="55"/>
        <v>386.10933333333332</v>
      </c>
      <c r="AF110">
        <v>75</v>
      </c>
      <c r="AG110">
        <f t="shared" si="56"/>
        <v>366.12099999999998</v>
      </c>
      <c r="AH110">
        <v>75</v>
      </c>
      <c r="AI110">
        <f t="shared" si="57"/>
        <v>837.20900000000006</v>
      </c>
      <c r="AJ110">
        <v>75</v>
      </c>
      <c r="AK110">
        <f t="shared" si="58"/>
        <v>438</v>
      </c>
      <c r="AL110">
        <v>75</v>
      </c>
      <c r="AM110">
        <f t="shared" si="59"/>
        <v>482.09139999999996</v>
      </c>
      <c r="AN110">
        <v>75</v>
      </c>
      <c r="AO110">
        <f t="shared" si="60"/>
        <v>733.70100000000002</v>
      </c>
      <c r="AP110">
        <v>75</v>
      </c>
      <c r="AQ110">
        <f t="shared" si="61"/>
        <v>623.85500000000002</v>
      </c>
      <c r="AR110">
        <v>75</v>
      </c>
      <c r="AS110">
        <f t="shared" si="62"/>
        <v>1000.8196666666666</v>
      </c>
      <c r="AT110">
        <v>75</v>
      </c>
      <c r="AU110">
        <f t="shared" si="63"/>
        <v>684.59349999999995</v>
      </c>
      <c r="AV110">
        <v>75</v>
      </c>
      <c r="AW110">
        <f t="shared" si="64"/>
        <v>595.30649999999991</v>
      </c>
      <c r="AX110">
        <v>75</v>
      </c>
      <c r="AY110">
        <f t="shared" si="65"/>
        <v>676.40350000000001</v>
      </c>
      <c r="AZ110">
        <v>75</v>
      </c>
      <c r="BA110">
        <f t="shared" si="66"/>
        <v>441.14233333333328</v>
      </c>
      <c r="BB110">
        <v>75</v>
      </c>
      <c r="BC110">
        <f t="shared" si="67"/>
        <v>778.1690000000001</v>
      </c>
      <c r="BD110">
        <v>75</v>
      </c>
      <c r="BE110">
        <f t="shared" si="68"/>
        <v>731.62599999999998</v>
      </c>
      <c r="BF110">
        <v>75</v>
      </c>
      <c r="BG110">
        <f t="shared" si="69"/>
        <v>803.69233333333341</v>
      </c>
      <c r="BH110">
        <v>75</v>
      </c>
      <c r="BI110">
        <f t="shared" si="70"/>
        <v>729.48450000000003</v>
      </c>
      <c r="BJ110">
        <v>75</v>
      </c>
      <c r="BK110">
        <f t="shared" si="71"/>
        <v>616.16866666666658</v>
      </c>
      <c r="BL110">
        <v>75</v>
      </c>
      <c r="BM110">
        <f t="shared" si="72"/>
        <v>425.55650000000003</v>
      </c>
      <c r="BN110">
        <v>75</v>
      </c>
      <c r="BO110">
        <f t="shared" si="73"/>
        <v>326.13149999999996</v>
      </c>
      <c r="BP110">
        <v>75</v>
      </c>
      <c r="BQ110">
        <f t="shared" si="74"/>
        <v>505.39566666666661</v>
      </c>
      <c r="BR110">
        <v>75</v>
      </c>
      <c r="BS110">
        <f t="shared" si="75"/>
        <v>390.6825</v>
      </c>
      <c r="BT110">
        <v>75</v>
      </c>
      <c r="BU110">
        <f t="shared" si="76"/>
        <v>518.75250000000005</v>
      </c>
      <c r="BV110">
        <v>75</v>
      </c>
      <c r="BW110">
        <f t="shared" si="77"/>
        <v>365.32150000000001</v>
      </c>
      <c r="BX110">
        <v>75</v>
      </c>
      <c r="BY110">
        <f t="shared" si="78"/>
        <v>711.74333333333334</v>
      </c>
      <c r="BZ110">
        <v>75</v>
      </c>
      <c r="CA110">
        <f t="shared" si="79"/>
        <v>915.3</v>
      </c>
      <c r="CB110">
        <v>75</v>
      </c>
      <c r="CC110">
        <f t="shared" si="80"/>
        <v>580.86450000000002</v>
      </c>
      <c r="CF110" s="3">
        <f t="shared" si="81"/>
        <v>637.60301249999998</v>
      </c>
      <c r="CG110" s="3">
        <f t="shared" si="82"/>
        <v>202.36973317100077</v>
      </c>
      <c r="CH110" s="3">
        <f t="shared" si="83"/>
        <v>31.997464315044578</v>
      </c>
    </row>
    <row r="111" spans="2:86" x14ac:dyDescent="0.65">
      <c r="B111">
        <v>80</v>
      </c>
      <c r="C111">
        <f t="shared" si="42"/>
        <v>408.97899999999998</v>
      </c>
      <c r="D111">
        <v>80</v>
      </c>
      <c r="E111">
        <f t="shared" si="42"/>
        <v>762.26333333333332</v>
      </c>
      <c r="F111">
        <v>80</v>
      </c>
      <c r="G111">
        <f t="shared" si="43"/>
        <v>621.52800000000002</v>
      </c>
      <c r="H111">
        <v>80</v>
      </c>
      <c r="I111">
        <f t="shared" si="44"/>
        <v>534.61599999999999</v>
      </c>
      <c r="J111">
        <v>80</v>
      </c>
      <c r="K111">
        <f t="shared" si="45"/>
        <v>900.73799999999994</v>
      </c>
      <c r="L111">
        <v>80</v>
      </c>
      <c r="M111">
        <f t="shared" si="46"/>
        <v>915.33849999999995</v>
      </c>
      <c r="N111">
        <v>80</v>
      </c>
      <c r="O111">
        <f t="shared" si="47"/>
        <v>327.78399999999999</v>
      </c>
      <c r="P111">
        <v>80</v>
      </c>
      <c r="Q111">
        <f t="shared" si="48"/>
        <v>552.61633333333339</v>
      </c>
      <c r="R111">
        <v>80</v>
      </c>
      <c r="S111">
        <f t="shared" si="49"/>
        <v>870.74400000000003</v>
      </c>
      <c r="T111">
        <v>80</v>
      </c>
      <c r="U111">
        <f t="shared" si="50"/>
        <v>663.53050000000007</v>
      </c>
      <c r="V111">
        <v>80</v>
      </c>
      <c r="W111">
        <f t="shared" si="51"/>
        <v>1034.3389999999999</v>
      </c>
      <c r="X111">
        <v>80</v>
      </c>
      <c r="Y111">
        <f t="shared" si="52"/>
        <v>723.96433333333334</v>
      </c>
      <c r="Z111">
        <v>80</v>
      </c>
      <c r="AA111">
        <f t="shared" si="53"/>
        <v>620.56666666666672</v>
      </c>
      <c r="AB111">
        <v>80</v>
      </c>
      <c r="AC111">
        <f t="shared" si="54"/>
        <v>370.63649999999996</v>
      </c>
      <c r="AD111">
        <v>80</v>
      </c>
      <c r="AE111">
        <f t="shared" si="55"/>
        <v>492.77974999999998</v>
      </c>
      <c r="AF111">
        <v>80</v>
      </c>
      <c r="AG111">
        <f t="shared" si="56"/>
        <v>404.60333333333341</v>
      </c>
      <c r="AH111">
        <v>80</v>
      </c>
      <c r="AI111">
        <f t="shared" si="57"/>
        <v>840.35400000000004</v>
      </c>
      <c r="AJ111">
        <v>80</v>
      </c>
      <c r="AK111">
        <f t="shared" si="58"/>
        <v>405.24199999999996</v>
      </c>
      <c r="AL111">
        <v>80</v>
      </c>
      <c r="AM111">
        <f t="shared" si="59"/>
        <v>305.42374999999998</v>
      </c>
      <c r="AN111">
        <v>80</v>
      </c>
      <c r="AO111">
        <f t="shared" si="60"/>
        <v>610.44799999999998</v>
      </c>
      <c r="AP111">
        <v>80</v>
      </c>
      <c r="AQ111">
        <f t="shared" si="61"/>
        <v>570.85450000000003</v>
      </c>
      <c r="AR111">
        <v>80</v>
      </c>
      <c r="AS111">
        <f t="shared" si="62"/>
        <v>1075.6376666666665</v>
      </c>
      <c r="AT111">
        <v>80</v>
      </c>
      <c r="AU111">
        <f t="shared" si="63"/>
        <v>859.1</v>
      </c>
      <c r="AV111">
        <v>80</v>
      </c>
      <c r="AW111">
        <f t="shared" si="64"/>
        <v>593.55200000000002</v>
      </c>
      <c r="AX111">
        <v>80</v>
      </c>
      <c r="AY111">
        <f t="shared" si="65"/>
        <v>848.38333333333333</v>
      </c>
      <c r="AZ111">
        <v>80</v>
      </c>
      <c r="BA111">
        <f t="shared" si="66"/>
        <v>364.74333333333334</v>
      </c>
      <c r="BB111">
        <v>80</v>
      </c>
      <c r="BC111">
        <f t="shared" si="67"/>
        <v>584.19799999999998</v>
      </c>
      <c r="BD111">
        <v>80</v>
      </c>
      <c r="BE111">
        <f t="shared" si="68"/>
        <v>655.85649999999998</v>
      </c>
      <c r="BF111">
        <v>80</v>
      </c>
      <c r="BG111">
        <f t="shared" si="69"/>
        <v>523.52633333333335</v>
      </c>
      <c r="BH111">
        <v>80</v>
      </c>
      <c r="BI111">
        <f t="shared" si="70"/>
        <v>791.58533333333332</v>
      </c>
      <c r="BJ111">
        <v>80</v>
      </c>
      <c r="BK111">
        <f t="shared" si="71"/>
        <v>631.45533333333333</v>
      </c>
      <c r="BL111">
        <v>80</v>
      </c>
      <c r="BM111">
        <f t="shared" si="72"/>
        <v>552.61750000000006</v>
      </c>
      <c r="BN111">
        <v>80</v>
      </c>
      <c r="BO111">
        <f t="shared" si="73"/>
        <v>383.9375</v>
      </c>
      <c r="BP111">
        <v>80</v>
      </c>
      <c r="BQ111">
        <f t="shared" si="74"/>
        <v>388.04899999999998</v>
      </c>
      <c r="BR111">
        <v>80</v>
      </c>
      <c r="BS111">
        <f t="shared" si="75"/>
        <v>489.17599999999999</v>
      </c>
      <c r="BT111">
        <v>80</v>
      </c>
      <c r="BU111">
        <f t="shared" si="76"/>
        <v>540.54849999999999</v>
      </c>
      <c r="BV111">
        <v>80</v>
      </c>
      <c r="BW111">
        <f t="shared" si="77"/>
        <v>279.39233333333328</v>
      </c>
      <c r="BX111">
        <v>80</v>
      </c>
      <c r="BY111">
        <f t="shared" si="78"/>
        <v>614.18299999999999</v>
      </c>
      <c r="BZ111">
        <v>80</v>
      </c>
      <c r="CA111">
        <f t="shared" si="79"/>
        <v>809.98</v>
      </c>
      <c r="CB111">
        <v>80</v>
      </c>
      <c r="CC111">
        <f t="shared" si="80"/>
        <v>616.45399999999995</v>
      </c>
      <c r="CF111" s="3">
        <f t="shared" si="81"/>
        <v>613.49312916666668</v>
      </c>
      <c r="CG111" s="3">
        <f t="shared" si="82"/>
        <v>200.52295948628057</v>
      </c>
      <c r="CH111" s="3">
        <f t="shared" si="83"/>
        <v>31.705463756715702</v>
      </c>
    </row>
    <row r="112" spans="2:86" x14ac:dyDescent="0.65">
      <c r="B112">
        <v>85</v>
      </c>
      <c r="C112">
        <f t="shared" si="42"/>
        <v>317.84300000000002</v>
      </c>
      <c r="D112">
        <v>85</v>
      </c>
      <c r="E112">
        <f t="shared" si="42"/>
        <v>566.37033333333341</v>
      </c>
      <c r="F112">
        <v>85</v>
      </c>
      <c r="G112">
        <f t="shared" si="43"/>
        <v>511.35833333333329</v>
      </c>
      <c r="H112">
        <v>85</v>
      </c>
      <c r="I112">
        <f t="shared" si="44"/>
        <v>351.64549999999997</v>
      </c>
      <c r="J112">
        <v>85</v>
      </c>
      <c r="K112">
        <f t="shared" si="45"/>
        <v>535.2883333333333</v>
      </c>
      <c r="L112">
        <v>85</v>
      </c>
      <c r="M112">
        <f t="shared" si="46"/>
        <v>935.12400000000002</v>
      </c>
      <c r="N112">
        <v>85</v>
      </c>
      <c r="O112">
        <f t="shared" si="47"/>
        <v>522.13519999999994</v>
      </c>
      <c r="P112">
        <v>85</v>
      </c>
      <c r="Q112">
        <f t="shared" si="48"/>
        <v>478.9083333333333</v>
      </c>
      <c r="R112">
        <v>85</v>
      </c>
      <c r="S112">
        <f t="shared" si="49"/>
        <v>765.7645</v>
      </c>
      <c r="T112">
        <v>85</v>
      </c>
      <c r="U112">
        <f t="shared" si="50"/>
        <v>643.69550000000004</v>
      </c>
      <c r="V112">
        <v>85</v>
      </c>
      <c r="W112">
        <f t="shared" si="51"/>
        <v>1039.0889999999999</v>
      </c>
      <c r="X112">
        <v>85</v>
      </c>
      <c r="Y112">
        <f t="shared" si="52"/>
        <v>524.38266666666675</v>
      </c>
      <c r="Z112">
        <v>85</v>
      </c>
      <c r="AA112">
        <f t="shared" si="53"/>
        <v>391.02499999999998</v>
      </c>
      <c r="AB112">
        <v>85</v>
      </c>
      <c r="AC112">
        <f t="shared" si="54"/>
        <v>287.40633333333335</v>
      </c>
      <c r="AD112">
        <v>85</v>
      </c>
      <c r="AE112">
        <f t="shared" si="55"/>
        <v>347.70274999999998</v>
      </c>
      <c r="AF112">
        <v>85</v>
      </c>
      <c r="AG112">
        <f t="shared" si="56"/>
        <v>303.69</v>
      </c>
      <c r="AH112">
        <v>85</v>
      </c>
      <c r="AI112">
        <f t="shared" si="57"/>
        <v>911.59400000000005</v>
      </c>
      <c r="AJ112">
        <v>85</v>
      </c>
      <c r="AK112">
        <f t="shared" si="58"/>
        <v>315.09249999999997</v>
      </c>
      <c r="AL112">
        <v>85</v>
      </c>
      <c r="AM112">
        <f t="shared" si="59"/>
        <v>210.51900000000001</v>
      </c>
      <c r="AN112">
        <v>85</v>
      </c>
      <c r="AO112">
        <f t="shared" si="60"/>
        <v>461.39599999999996</v>
      </c>
      <c r="AP112">
        <v>85</v>
      </c>
      <c r="AQ112">
        <f t="shared" si="61"/>
        <v>539.12149999999997</v>
      </c>
      <c r="AR112">
        <v>85</v>
      </c>
      <c r="AS112">
        <f t="shared" si="62"/>
        <v>998.01400000000001</v>
      </c>
      <c r="AT112">
        <v>85</v>
      </c>
      <c r="AU112">
        <f t="shared" si="63"/>
        <v>803.45550000000003</v>
      </c>
      <c r="AV112">
        <v>85</v>
      </c>
      <c r="AW112">
        <f t="shared" si="64"/>
        <v>382.53666666666663</v>
      </c>
      <c r="AX112">
        <v>85</v>
      </c>
      <c r="AY112">
        <f t="shared" si="65"/>
        <v>707.19366666666667</v>
      </c>
      <c r="AZ112">
        <v>85</v>
      </c>
      <c r="BA112">
        <f t="shared" si="66"/>
        <v>230.352</v>
      </c>
      <c r="BB112">
        <v>85</v>
      </c>
      <c r="BC112">
        <f t="shared" si="67"/>
        <v>479.23</v>
      </c>
      <c r="BD112">
        <v>85</v>
      </c>
      <c r="BE112">
        <f t="shared" si="68"/>
        <v>466.39900000000006</v>
      </c>
      <c r="BF112">
        <v>85</v>
      </c>
      <c r="BG112">
        <f t="shared" si="69"/>
        <v>280.36149999999998</v>
      </c>
      <c r="BH112">
        <v>85</v>
      </c>
      <c r="BI112">
        <f t="shared" si="70"/>
        <v>690.36466666666672</v>
      </c>
      <c r="BJ112">
        <v>85</v>
      </c>
      <c r="BK112">
        <f t="shared" si="71"/>
        <v>526.55200000000002</v>
      </c>
      <c r="BL112">
        <v>85</v>
      </c>
      <c r="BM112">
        <f t="shared" si="72"/>
        <v>531.15300000000002</v>
      </c>
      <c r="BN112">
        <v>85</v>
      </c>
      <c r="BO112">
        <f t="shared" si="73"/>
        <v>415.52099999999996</v>
      </c>
      <c r="BP112">
        <v>85</v>
      </c>
      <c r="BQ112">
        <f t="shared" si="74"/>
        <v>297.66849999999999</v>
      </c>
      <c r="BR112">
        <v>85</v>
      </c>
      <c r="BS112">
        <f t="shared" si="75"/>
        <v>579.63049999999998</v>
      </c>
      <c r="BT112">
        <v>85</v>
      </c>
      <c r="BU112">
        <f t="shared" si="76"/>
        <v>492.81549999999999</v>
      </c>
      <c r="BV112">
        <v>85</v>
      </c>
      <c r="BW112">
        <f t="shared" si="77"/>
        <v>217.32499999999996</v>
      </c>
      <c r="BX112">
        <v>85</v>
      </c>
      <c r="BY112">
        <f t="shared" si="78"/>
        <v>544.92399999999998</v>
      </c>
      <c r="BZ112">
        <v>85</v>
      </c>
      <c r="CA112">
        <f t="shared" si="79"/>
        <v>446.70666666666671</v>
      </c>
      <c r="CB112">
        <v>85</v>
      </c>
      <c r="CC112">
        <f t="shared" si="80"/>
        <v>591.67849999999999</v>
      </c>
      <c r="CF112" s="3">
        <f t="shared" si="81"/>
        <v>516.02583624999988</v>
      </c>
      <c r="CG112" s="3">
        <f t="shared" si="82"/>
        <v>208.42087812320966</v>
      </c>
      <c r="CH112" s="3">
        <f t="shared" si="83"/>
        <v>32.954234340085115</v>
      </c>
    </row>
    <row r="113" spans="2:86" x14ac:dyDescent="0.65">
      <c r="B113">
        <v>90</v>
      </c>
      <c r="C113">
        <f t="shared" si="42"/>
        <v>250.05499999999998</v>
      </c>
      <c r="D113">
        <v>90</v>
      </c>
      <c r="E113">
        <f t="shared" si="42"/>
        <v>356.64433333333335</v>
      </c>
      <c r="F113">
        <v>90</v>
      </c>
      <c r="G113">
        <f t="shared" si="43"/>
        <v>332.04300000000001</v>
      </c>
      <c r="H113">
        <v>90</v>
      </c>
      <c r="I113">
        <f t="shared" si="44"/>
        <v>315.745</v>
      </c>
      <c r="J113">
        <v>90</v>
      </c>
      <c r="K113">
        <f t="shared" si="45"/>
        <v>310.61</v>
      </c>
      <c r="L113">
        <v>90</v>
      </c>
      <c r="M113">
        <f t="shared" si="46"/>
        <v>739.03399999999999</v>
      </c>
      <c r="N113">
        <v>90</v>
      </c>
      <c r="O113">
        <f t="shared" si="47"/>
        <v>500.71859999999998</v>
      </c>
      <c r="P113">
        <v>90</v>
      </c>
      <c r="Q113">
        <f t="shared" si="48"/>
        <v>336.75650000000002</v>
      </c>
      <c r="R113">
        <v>90</v>
      </c>
      <c r="S113">
        <f t="shared" si="49"/>
        <v>474.53250000000003</v>
      </c>
      <c r="T113">
        <v>90</v>
      </c>
      <c r="U113">
        <f t="shared" si="50"/>
        <v>506.50766666666669</v>
      </c>
      <c r="V113">
        <v>90</v>
      </c>
      <c r="W113">
        <f t="shared" si="51"/>
        <v>826.01549999999997</v>
      </c>
      <c r="X113">
        <v>90</v>
      </c>
      <c r="Y113">
        <f t="shared" si="52"/>
        <v>336.96550000000002</v>
      </c>
      <c r="Z113">
        <v>90</v>
      </c>
      <c r="AA113">
        <f t="shared" si="53"/>
        <v>283.55</v>
      </c>
      <c r="AB113">
        <v>90</v>
      </c>
      <c r="AC113">
        <f t="shared" si="54"/>
        <v>231.63300000000001</v>
      </c>
      <c r="AD113">
        <v>90</v>
      </c>
      <c r="AE113">
        <f t="shared" si="55"/>
        <v>212.90799999999999</v>
      </c>
      <c r="AF113">
        <v>90</v>
      </c>
      <c r="AG113">
        <f t="shared" si="56"/>
        <v>238.43333333333331</v>
      </c>
      <c r="AH113">
        <v>90</v>
      </c>
      <c r="AI113">
        <f t="shared" si="57"/>
        <v>855.56799999999998</v>
      </c>
      <c r="AJ113">
        <v>90</v>
      </c>
      <c r="AK113">
        <f t="shared" si="58"/>
        <v>311.666</v>
      </c>
      <c r="AL113">
        <v>90</v>
      </c>
      <c r="AM113">
        <f t="shared" si="59"/>
        <v>194.9778</v>
      </c>
      <c r="AN113">
        <v>90</v>
      </c>
      <c r="AO113">
        <f t="shared" si="60"/>
        <v>368.60599999999999</v>
      </c>
      <c r="AP113">
        <v>90</v>
      </c>
      <c r="AQ113">
        <f t="shared" si="61"/>
        <v>495.32399999999996</v>
      </c>
      <c r="AR113">
        <v>90</v>
      </c>
      <c r="AS113">
        <f t="shared" si="62"/>
        <v>709.13</v>
      </c>
      <c r="AT113">
        <v>90</v>
      </c>
      <c r="AU113">
        <f t="shared" si="63"/>
        <v>537.99799999999993</v>
      </c>
      <c r="AV113">
        <v>90</v>
      </c>
      <c r="AW113">
        <f t="shared" si="64"/>
        <v>289.48849999999999</v>
      </c>
      <c r="AX113">
        <v>90</v>
      </c>
      <c r="AY113">
        <f t="shared" si="65"/>
        <v>452.47</v>
      </c>
      <c r="AZ113">
        <v>90</v>
      </c>
      <c r="BA113">
        <f t="shared" si="66"/>
        <v>186.94299999999998</v>
      </c>
      <c r="BB113">
        <v>90</v>
      </c>
      <c r="BC113">
        <f t="shared" si="67"/>
        <v>387.89499999999998</v>
      </c>
      <c r="BD113">
        <v>90</v>
      </c>
      <c r="BE113">
        <f t="shared" si="68"/>
        <v>347.30250000000001</v>
      </c>
      <c r="BF113">
        <v>90</v>
      </c>
      <c r="BG113">
        <f t="shared" si="69"/>
        <v>208.99199999999999</v>
      </c>
      <c r="BH113">
        <v>90</v>
      </c>
      <c r="BI113">
        <f t="shared" si="70"/>
        <v>423.29499999999996</v>
      </c>
      <c r="BJ113">
        <v>90</v>
      </c>
      <c r="BK113">
        <f t="shared" si="71"/>
        <v>385.7953333333333</v>
      </c>
      <c r="BL113">
        <v>90</v>
      </c>
      <c r="BM113">
        <f t="shared" si="72"/>
        <v>509.82650000000001</v>
      </c>
      <c r="BN113">
        <v>90</v>
      </c>
      <c r="BO113">
        <f t="shared" si="73"/>
        <v>473.70749999999998</v>
      </c>
      <c r="BP113">
        <v>90</v>
      </c>
      <c r="BQ113">
        <f t="shared" si="74"/>
        <v>248.59566666666669</v>
      </c>
      <c r="BR113">
        <v>90</v>
      </c>
      <c r="BS113">
        <f t="shared" si="75"/>
        <v>789.28749999999991</v>
      </c>
      <c r="BT113">
        <v>90</v>
      </c>
      <c r="BU113">
        <f t="shared" si="76"/>
        <v>353.19399999999996</v>
      </c>
      <c r="BV113">
        <v>90</v>
      </c>
      <c r="BW113">
        <f t="shared" si="77"/>
        <v>206.9545</v>
      </c>
      <c r="BX113">
        <v>90</v>
      </c>
      <c r="BY113">
        <f t="shared" si="78"/>
        <v>419.33200000000005</v>
      </c>
      <c r="BZ113">
        <v>90</v>
      </c>
      <c r="CA113">
        <f t="shared" si="79"/>
        <v>287.64</v>
      </c>
      <c r="CB113">
        <v>90</v>
      </c>
      <c r="CC113">
        <f t="shared" si="80"/>
        <v>502.59250000000003</v>
      </c>
      <c r="CF113" s="3">
        <f t="shared" si="81"/>
        <v>404.96833083333325</v>
      </c>
      <c r="CG113" s="3">
        <f t="shared" si="82"/>
        <v>174.28852038284552</v>
      </c>
      <c r="CH113" s="3">
        <f t="shared" si="83"/>
        <v>27.557434721523681</v>
      </c>
    </row>
    <row r="114" spans="2:86" x14ac:dyDescent="0.65">
      <c r="B114">
        <v>95</v>
      </c>
      <c r="C114">
        <f t="shared" si="42"/>
        <v>229.34400000000002</v>
      </c>
      <c r="D114">
        <v>95</v>
      </c>
      <c r="E114">
        <f t="shared" si="42"/>
        <v>272.45533333333333</v>
      </c>
      <c r="F114">
        <v>95</v>
      </c>
      <c r="G114">
        <f t="shared" si="43"/>
        <v>257.41766666666666</v>
      </c>
      <c r="H114">
        <v>95</v>
      </c>
      <c r="I114">
        <f t="shared" si="44"/>
        <v>276.02300000000002</v>
      </c>
      <c r="J114">
        <v>95</v>
      </c>
      <c r="K114">
        <f t="shared" si="45"/>
        <v>256.00700000000001</v>
      </c>
      <c r="L114">
        <v>95</v>
      </c>
      <c r="M114">
        <f t="shared" si="46"/>
        <v>526.57050000000004</v>
      </c>
      <c r="N114">
        <v>95</v>
      </c>
      <c r="O114">
        <f t="shared" si="47"/>
        <v>292.54660000000001</v>
      </c>
      <c r="P114">
        <v>95</v>
      </c>
      <c r="Q114">
        <f t="shared" si="48"/>
        <v>251.28466666666668</v>
      </c>
      <c r="R114">
        <v>95</v>
      </c>
      <c r="S114">
        <f t="shared" si="49"/>
        <v>324.44499999999999</v>
      </c>
      <c r="T114">
        <v>95</v>
      </c>
      <c r="U114">
        <f t="shared" si="50"/>
        <v>374.38350000000003</v>
      </c>
      <c r="V114">
        <v>95</v>
      </c>
      <c r="W114">
        <f t="shared" si="51"/>
        <v>492.072</v>
      </c>
      <c r="X114">
        <v>95</v>
      </c>
      <c r="Y114">
        <f t="shared" si="52"/>
        <v>232.32899999999998</v>
      </c>
      <c r="Z114">
        <v>95</v>
      </c>
      <c r="AA114">
        <f t="shared" si="53"/>
        <v>216.82499999999999</v>
      </c>
      <c r="AB114">
        <v>95</v>
      </c>
      <c r="AC114">
        <f t="shared" si="54"/>
        <v>209.6635</v>
      </c>
      <c r="AD114">
        <v>95</v>
      </c>
      <c r="AE114">
        <f t="shared" si="55"/>
        <v>195.94300000000001</v>
      </c>
      <c r="AF114">
        <v>95</v>
      </c>
      <c r="AG114">
        <f t="shared" si="56"/>
        <v>195.89</v>
      </c>
      <c r="AH114">
        <v>95</v>
      </c>
      <c r="AI114">
        <f t="shared" si="57"/>
        <v>581.12149999999997</v>
      </c>
      <c r="AJ114">
        <v>95</v>
      </c>
      <c r="AK114">
        <f t="shared" si="58"/>
        <v>348.32900000000001</v>
      </c>
      <c r="AL114">
        <v>95</v>
      </c>
      <c r="AM114">
        <f t="shared" si="59"/>
        <v>181.07674999999998</v>
      </c>
      <c r="AN114">
        <v>95</v>
      </c>
      <c r="AO114">
        <f t="shared" si="60"/>
        <v>267.14400000000001</v>
      </c>
      <c r="AP114">
        <v>95</v>
      </c>
      <c r="AQ114">
        <f t="shared" si="61"/>
        <v>388.80200000000002</v>
      </c>
      <c r="AR114">
        <v>95</v>
      </c>
      <c r="AS114">
        <f t="shared" si="62"/>
        <v>521.67899999999997</v>
      </c>
      <c r="AT114">
        <v>95</v>
      </c>
      <c r="AU114">
        <f t="shared" si="63"/>
        <v>353.36800000000005</v>
      </c>
      <c r="AV114">
        <v>95</v>
      </c>
      <c r="AW114">
        <f t="shared" si="64"/>
        <v>234.88133333333334</v>
      </c>
      <c r="AX114">
        <v>95</v>
      </c>
      <c r="AY114">
        <f t="shared" si="65"/>
        <v>296.35899999999998</v>
      </c>
      <c r="AZ114">
        <v>95</v>
      </c>
      <c r="BA114">
        <f t="shared" si="66"/>
        <v>177.28366666666668</v>
      </c>
      <c r="BB114">
        <v>95</v>
      </c>
      <c r="BC114">
        <f t="shared" si="67"/>
        <v>279.03800000000001</v>
      </c>
      <c r="BD114">
        <v>95</v>
      </c>
      <c r="BE114">
        <f t="shared" si="68"/>
        <v>274.19</v>
      </c>
      <c r="BF114">
        <v>95</v>
      </c>
      <c r="BG114">
        <f t="shared" si="69"/>
        <v>194.0795</v>
      </c>
      <c r="BH114">
        <v>95</v>
      </c>
      <c r="BI114">
        <f t="shared" si="70"/>
        <v>310.15266666666668</v>
      </c>
      <c r="BJ114">
        <v>95</v>
      </c>
      <c r="BK114">
        <f t="shared" si="71"/>
        <v>215.904</v>
      </c>
      <c r="BL114">
        <v>95</v>
      </c>
      <c r="BM114">
        <f t="shared" si="72"/>
        <v>399.47299999999996</v>
      </c>
      <c r="BN114">
        <v>95</v>
      </c>
      <c r="BO114">
        <f t="shared" si="73"/>
        <v>449.82600000000002</v>
      </c>
      <c r="BP114">
        <v>95</v>
      </c>
      <c r="BQ114">
        <f t="shared" si="74"/>
        <v>208.0385</v>
      </c>
      <c r="BR114">
        <v>95</v>
      </c>
      <c r="BS114">
        <f t="shared" si="75"/>
        <v>803.05100000000004</v>
      </c>
      <c r="BT114">
        <v>95</v>
      </c>
      <c r="BU114">
        <f t="shared" si="76"/>
        <v>273.69749999999999</v>
      </c>
      <c r="BV114">
        <v>95</v>
      </c>
      <c r="BW114">
        <f t="shared" si="77"/>
        <v>214.36966666666669</v>
      </c>
      <c r="BX114">
        <v>95</v>
      </c>
      <c r="BY114">
        <f t="shared" si="78"/>
        <v>275.80149999999998</v>
      </c>
      <c r="BZ114">
        <v>95</v>
      </c>
      <c r="CA114">
        <f t="shared" si="79"/>
        <v>222.06</v>
      </c>
      <c r="CB114">
        <v>95</v>
      </c>
      <c r="CC114">
        <f t="shared" si="80"/>
        <v>455.92750000000001</v>
      </c>
      <c r="CF114" s="3">
        <f t="shared" si="81"/>
        <v>313.22132125000007</v>
      </c>
      <c r="CG114" s="3">
        <f t="shared" si="82"/>
        <v>129.35666766653864</v>
      </c>
      <c r="CH114" s="3">
        <f t="shared" si="83"/>
        <v>20.453085017786023</v>
      </c>
    </row>
    <row r="115" spans="2:86" x14ac:dyDescent="0.65">
      <c r="B115">
        <v>100</v>
      </c>
      <c r="C115">
        <f t="shared" si="42"/>
        <v>211.38233333333332</v>
      </c>
      <c r="D115">
        <v>100</v>
      </c>
      <c r="E115">
        <f t="shared" si="42"/>
        <v>247.417</v>
      </c>
      <c r="F115">
        <v>100</v>
      </c>
      <c r="G115">
        <f t="shared" si="43"/>
        <v>214.68966666666665</v>
      </c>
      <c r="H115">
        <v>100</v>
      </c>
      <c r="I115">
        <f t="shared" si="44"/>
        <v>213.24233333333333</v>
      </c>
      <c r="J115">
        <v>100</v>
      </c>
      <c r="K115">
        <f t="shared" si="45"/>
        <v>219.78666666666666</v>
      </c>
      <c r="L115">
        <v>100</v>
      </c>
      <c r="M115">
        <f t="shared" si="46"/>
        <v>319.90633333333329</v>
      </c>
      <c r="N115">
        <v>100</v>
      </c>
      <c r="O115">
        <f t="shared" si="47"/>
        <v>205.99039999999999</v>
      </c>
      <c r="P115">
        <v>100</v>
      </c>
      <c r="Q115">
        <f t="shared" si="48"/>
        <v>215.25966666666667</v>
      </c>
      <c r="R115">
        <v>100</v>
      </c>
      <c r="S115">
        <f t="shared" si="49"/>
        <v>263.33550000000002</v>
      </c>
      <c r="T115">
        <v>100</v>
      </c>
      <c r="U115">
        <f t="shared" si="50"/>
        <v>461.41499999999996</v>
      </c>
      <c r="V115">
        <v>100</v>
      </c>
      <c r="W115">
        <f t="shared" si="51"/>
        <v>331.01333333333332</v>
      </c>
      <c r="X115">
        <v>100</v>
      </c>
      <c r="Y115">
        <f t="shared" si="52"/>
        <v>209.32633333333334</v>
      </c>
      <c r="Z115">
        <v>100</v>
      </c>
      <c r="AA115">
        <f t="shared" si="53"/>
        <v>207.69999999999996</v>
      </c>
      <c r="AB115">
        <v>100</v>
      </c>
      <c r="AC115">
        <f t="shared" si="54"/>
        <v>196.23533333333333</v>
      </c>
      <c r="AD115">
        <v>100</v>
      </c>
      <c r="AE115">
        <f t="shared" si="55"/>
        <v>183.1765</v>
      </c>
      <c r="AF115">
        <v>100</v>
      </c>
      <c r="AG115">
        <f t="shared" si="56"/>
        <v>171.25333333333333</v>
      </c>
      <c r="AH115">
        <v>100</v>
      </c>
      <c r="AI115">
        <f t="shared" si="57"/>
        <v>363.99850000000004</v>
      </c>
      <c r="AJ115">
        <v>100</v>
      </c>
      <c r="AK115">
        <f t="shared" si="58"/>
        <v>326.05499999999995</v>
      </c>
      <c r="AL115">
        <v>100</v>
      </c>
      <c r="AM115">
        <f t="shared" si="59"/>
        <v>168.68699999999998</v>
      </c>
      <c r="AN115">
        <v>100</v>
      </c>
      <c r="AO115">
        <f t="shared" si="60"/>
        <v>218.43899999999999</v>
      </c>
      <c r="AP115">
        <v>100</v>
      </c>
      <c r="AQ115">
        <f t="shared" si="61"/>
        <v>301.85699999999997</v>
      </c>
      <c r="AR115">
        <v>100</v>
      </c>
      <c r="AS115">
        <f t="shared" si="62"/>
        <v>360.60033333333331</v>
      </c>
      <c r="AT115">
        <v>100</v>
      </c>
      <c r="AU115">
        <f t="shared" si="63"/>
        <v>258.26066666666668</v>
      </c>
      <c r="AV115">
        <v>100</v>
      </c>
      <c r="AW115">
        <f t="shared" si="64"/>
        <v>207.38266666666667</v>
      </c>
      <c r="AX115">
        <v>100</v>
      </c>
      <c r="AY115">
        <f t="shared" si="65"/>
        <v>214.46166666666667</v>
      </c>
      <c r="AZ115">
        <v>100</v>
      </c>
      <c r="BA115">
        <f t="shared" si="66"/>
        <v>167.42166666666665</v>
      </c>
      <c r="BB115">
        <v>100</v>
      </c>
      <c r="BC115">
        <f t="shared" si="67"/>
        <v>240.63966666666667</v>
      </c>
      <c r="BD115">
        <v>100</v>
      </c>
      <c r="BE115">
        <f t="shared" si="68"/>
        <v>226.24833333333331</v>
      </c>
      <c r="BF115">
        <v>100</v>
      </c>
      <c r="BG115">
        <f t="shared" si="69"/>
        <v>183.02033333333335</v>
      </c>
      <c r="BH115">
        <v>100</v>
      </c>
      <c r="BI115">
        <f t="shared" si="70"/>
        <v>215.78633333333332</v>
      </c>
      <c r="BJ115">
        <v>100</v>
      </c>
      <c r="BK115">
        <f t="shared" si="71"/>
        <v>174.34174999999999</v>
      </c>
      <c r="BL115">
        <v>100</v>
      </c>
      <c r="BM115">
        <f t="shared" si="72"/>
        <v>300.755</v>
      </c>
      <c r="BN115">
        <v>100</v>
      </c>
      <c r="BO115">
        <f t="shared" si="73"/>
        <v>371.30499999999995</v>
      </c>
      <c r="BP115">
        <v>100</v>
      </c>
      <c r="BQ115">
        <f t="shared" si="74"/>
        <v>205.66366666666667</v>
      </c>
      <c r="BR115">
        <v>100</v>
      </c>
      <c r="BS115">
        <f t="shared" si="75"/>
        <v>514.70799999999997</v>
      </c>
      <c r="BT115">
        <v>100</v>
      </c>
      <c r="BU115">
        <f t="shared" si="76"/>
        <v>228.65300000000002</v>
      </c>
      <c r="BV115">
        <v>100</v>
      </c>
      <c r="BW115">
        <f t="shared" si="77"/>
        <v>189.98566666666667</v>
      </c>
      <c r="BX115">
        <v>100</v>
      </c>
      <c r="BY115">
        <f t="shared" si="78"/>
        <v>277.96000000000004</v>
      </c>
      <c r="BZ115">
        <v>100</v>
      </c>
      <c r="CA115">
        <f t="shared" si="79"/>
        <v>200.09333333333333</v>
      </c>
      <c r="CB115">
        <v>100</v>
      </c>
      <c r="CC115">
        <f t="shared" si="80"/>
        <v>401.464</v>
      </c>
      <c r="CF115" s="3">
        <f t="shared" si="81"/>
        <v>254.72293291666674</v>
      </c>
      <c r="CG115" s="3">
        <f t="shared" si="82"/>
        <v>81.162226944404608</v>
      </c>
      <c r="CH115" s="3">
        <f t="shared" si="83"/>
        <v>12.832874855790338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3"/>
  <sheetViews>
    <sheetView topLeftCell="BM86" workbookViewId="0">
      <selection activeCell="CE93" sqref="CE93:CH113"/>
    </sheetView>
  </sheetViews>
  <sheetFormatPr defaultRowHeight="14.25" x14ac:dyDescent="0.65"/>
  <sheetData>
    <row r="1" spans="1:81" x14ac:dyDescent="0.65">
      <c r="C1">
        <v>5</v>
      </c>
      <c r="E1">
        <v>6</v>
      </c>
      <c r="G1">
        <v>7</v>
      </c>
      <c r="I1">
        <v>9</v>
      </c>
      <c r="K1">
        <v>12</v>
      </c>
      <c r="M1">
        <v>13</v>
      </c>
      <c r="O1" t="s">
        <v>26</v>
      </c>
      <c r="Q1" t="s">
        <v>27</v>
      </c>
      <c r="S1">
        <v>17</v>
      </c>
      <c r="U1">
        <v>19</v>
      </c>
      <c r="W1" t="s">
        <v>28</v>
      </c>
      <c r="Y1" t="s">
        <v>29</v>
      </c>
      <c r="AA1">
        <v>21</v>
      </c>
      <c r="AC1">
        <v>22</v>
      </c>
      <c r="AE1">
        <v>23</v>
      </c>
      <c r="AG1">
        <v>24</v>
      </c>
      <c r="AI1" t="s">
        <v>30</v>
      </c>
      <c r="AK1" t="s">
        <v>31</v>
      </c>
      <c r="AM1">
        <v>27</v>
      </c>
      <c r="AO1" t="s">
        <v>32</v>
      </c>
      <c r="AQ1" t="s">
        <v>33</v>
      </c>
      <c r="AS1" t="s">
        <v>34</v>
      </c>
      <c r="AU1" t="s">
        <v>35</v>
      </c>
      <c r="AW1">
        <v>31</v>
      </c>
      <c r="AY1">
        <v>34</v>
      </c>
      <c r="BA1">
        <v>35</v>
      </c>
      <c r="BC1">
        <v>36</v>
      </c>
      <c r="BE1">
        <v>37</v>
      </c>
      <c r="BG1">
        <v>38</v>
      </c>
      <c r="BI1">
        <v>39</v>
      </c>
      <c r="BK1">
        <v>40</v>
      </c>
      <c r="BM1">
        <v>43</v>
      </c>
      <c r="BO1" t="s">
        <v>36</v>
      </c>
      <c r="BQ1" t="s">
        <v>37</v>
      </c>
      <c r="BS1" t="s">
        <v>38</v>
      </c>
      <c r="BU1" t="s">
        <v>39</v>
      </c>
      <c r="BW1">
        <v>46</v>
      </c>
      <c r="BY1" t="s">
        <v>40</v>
      </c>
      <c r="CA1" t="s">
        <v>41</v>
      </c>
      <c r="CC1">
        <v>49</v>
      </c>
    </row>
    <row r="2" spans="1:81" x14ac:dyDescent="0.65">
      <c r="A2" t="s">
        <v>42</v>
      </c>
      <c r="B2" t="s">
        <v>42</v>
      </c>
      <c r="C2" t="s">
        <v>43</v>
      </c>
      <c r="D2" t="s">
        <v>42</v>
      </c>
      <c r="E2" t="s">
        <v>43</v>
      </c>
      <c r="F2" t="s">
        <v>42</v>
      </c>
      <c r="G2" t="s">
        <v>43</v>
      </c>
      <c r="H2" t="s">
        <v>42</v>
      </c>
      <c r="I2" t="s">
        <v>43</v>
      </c>
      <c r="J2" t="s">
        <v>42</v>
      </c>
      <c r="K2" t="s">
        <v>43</v>
      </c>
      <c r="L2" t="s">
        <v>42</v>
      </c>
      <c r="M2" t="s">
        <v>43</v>
      </c>
      <c r="N2" t="s">
        <v>42</v>
      </c>
      <c r="O2" t="s">
        <v>43</v>
      </c>
      <c r="P2" t="s">
        <v>42</v>
      </c>
      <c r="Q2" t="s">
        <v>43</v>
      </c>
      <c r="R2" t="s">
        <v>42</v>
      </c>
      <c r="S2" t="s">
        <v>43</v>
      </c>
      <c r="T2" t="s">
        <v>42</v>
      </c>
      <c r="U2" t="s">
        <v>43</v>
      </c>
      <c r="V2" t="s">
        <v>42</v>
      </c>
      <c r="W2" t="s">
        <v>43</v>
      </c>
      <c r="X2" t="s">
        <v>42</v>
      </c>
      <c r="Y2" t="s">
        <v>43</v>
      </c>
      <c r="Z2" t="s">
        <v>42</v>
      </c>
      <c r="AA2" t="s">
        <v>43</v>
      </c>
      <c r="AB2" t="s">
        <v>42</v>
      </c>
      <c r="AC2" t="s">
        <v>43</v>
      </c>
      <c r="AD2" t="s">
        <v>42</v>
      </c>
      <c r="AE2" t="s">
        <v>43</v>
      </c>
      <c r="AF2" t="s">
        <v>42</v>
      </c>
      <c r="AG2" t="s">
        <v>43</v>
      </c>
      <c r="AH2" t="s">
        <v>42</v>
      </c>
      <c r="AI2" t="s">
        <v>43</v>
      </c>
      <c r="AJ2" t="s">
        <v>42</v>
      </c>
      <c r="AK2" t="s">
        <v>43</v>
      </c>
      <c r="AL2" t="s">
        <v>42</v>
      </c>
      <c r="AM2" t="s">
        <v>43</v>
      </c>
      <c r="AN2" t="s">
        <v>42</v>
      </c>
      <c r="AO2" t="s">
        <v>43</v>
      </c>
      <c r="AP2" t="s">
        <v>42</v>
      </c>
      <c r="AQ2" t="s">
        <v>43</v>
      </c>
      <c r="AR2" t="s">
        <v>42</v>
      </c>
      <c r="AS2" t="s">
        <v>43</v>
      </c>
      <c r="AT2" t="s">
        <v>42</v>
      </c>
      <c r="AU2" t="s">
        <v>43</v>
      </c>
      <c r="AV2" t="s">
        <v>42</v>
      </c>
      <c r="AW2" t="s">
        <v>43</v>
      </c>
      <c r="AX2" t="s">
        <v>42</v>
      </c>
      <c r="AY2" t="s">
        <v>43</v>
      </c>
      <c r="AZ2" t="s">
        <v>42</v>
      </c>
      <c r="BA2" t="s">
        <v>43</v>
      </c>
      <c r="BB2" t="s">
        <v>42</v>
      </c>
      <c r="BC2" t="s">
        <v>43</v>
      </c>
      <c r="BD2" t="s">
        <v>42</v>
      </c>
      <c r="BE2" t="s">
        <v>43</v>
      </c>
      <c r="BF2" t="s">
        <v>42</v>
      </c>
      <c r="BG2" t="s">
        <v>43</v>
      </c>
      <c r="BH2" t="s">
        <v>42</v>
      </c>
      <c r="BI2" t="s">
        <v>43</v>
      </c>
      <c r="BJ2" t="s">
        <v>42</v>
      </c>
      <c r="BK2" t="s">
        <v>43</v>
      </c>
      <c r="BL2" t="s">
        <v>42</v>
      </c>
      <c r="BM2" t="s">
        <v>43</v>
      </c>
      <c r="BN2" t="s">
        <v>42</v>
      </c>
      <c r="BO2" t="s">
        <v>43</v>
      </c>
      <c r="BP2" t="s">
        <v>42</v>
      </c>
      <c r="BQ2" t="s">
        <v>43</v>
      </c>
      <c r="BR2" t="s">
        <v>42</v>
      </c>
      <c r="BS2" t="s">
        <v>43</v>
      </c>
      <c r="BT2" t="s">
        <v>42</v>
      </c>
      <c r="BU2" t="s">
        <v>43</v>
      </c>
      <c r="BV2" t="s">
        <v>42</v>
      </c>
      <c r="BW2" t="s">
        <v>43</v>
      </c>
      <c r="BX2" t="s">
        <v>42</v>
      </c>
      <c r="BY2" t="s">
        <v>43</v>
      </c>
      <c r="BZ2" t="s">
        <v>42</v>
      </c>
      <c r="CA2" t="s">
        <v>43</v>
      </c>
      <c r="CB2" t="s">
        <v>42</v>
      </c>
      <c r="CC2" t="s">
        <v>43</v>
      </c>
    </row>
    <row r="3" spans="1:81" x14ac:dyDescent="0.65">
      <c r="A3">
        <v>0</v>
      </c>
      <c r="B3">
        <f>($A3/5.06)*100</f>
        <v>0</v>
      </c>
      <c r="C3">
        <v>14800</v>
      </c>
      <c r="D3">
        <f>($A3/4.07)*100</f>
        <v>0</v>
      </c>
      <c r="E3">
        <v>19680</v>
      </c>
      <c r="F3">
        <f>($A3/5.72)*100</f>
        <v>0</v>
      </c>
      <c r="G3">
        <v>11072</v>
      </c>
      <c r="H3">
        <f>($A3/3.74)*100</f>
        <v>0</v>
      </c>
      <c r="I3">
        <v>13920</v>
      </c>
      <c r="J3">
        <f>($A3/4.73)*100</f>
        <v>0</v>
      </c>
      <c r="K3">
        <v>12704</v>
      </c>
      <c r="L3">
        <f>($A3/4.84)*100</f>
        <v>0</v>
      </c>
      <c r="M3">
        <v>8944</v>
      </c>
      <c r="N3">
        <f>($A3/8.58)*100</f>
        <v>0</v>
      </c>
      <c r="O3">
        <v>8880</v>
      </c>
      <c r="P3">
        <f>($A3/5.28)*100</f>
        <v>0</v>
      </c>
      <c r="Q3">
        <v>21552</v>
      </c>
      <c r="R3">
        <f>($A3/3.63)*100</f>
        <v>0</v>
      </c>
      <c r="S3">
        <v>23408</v>
      </c>
      <c r="T3">
        <f>($A3/4.51)*100</f>
        <v>0</v>
      </c>
      <c r="U3">
        <v>25632</v>
      </c>
      <c r="V3">
        <f>($A3/4.95)*100</f>
        <v>0</v>
      </c>
      <c r="W3">
        <v>18608</v>
      </c>
      <c r="X3">
        <f>($A3/5.72)*100</f>
        <v>0</v>
      </c>
      <c r="Y3">
        <v>14176</v>
      </c>
      <c r="Z3">
        <f>($A3/4.84)*100</f>
        <v>0</v>
      </c>
      <c r="AA3">
        <v>10176</v>
      </c>
      <c r="AB3">
        <f>($A3/3.63)*100</f>
        <v>0</v>
      </c>
      <c r="AC3">
        <v>16624</v>
      </c>
      <c r="AD3">
        <f>($A3/7.37)*100</f>
        <v>0</v>
      </c>
      <c r="AE3">
        <v>7712</v>
      </c>
      <c r="AF3">
        <f>($A3/5.5)*100</f>
        <v>0</v>
      </c>
      <c r="AG3">
        <v>10144</v>
      </c>
      <c r="AH3">
        <f>($A3/3.3)*100</f>
        <v>0</v>
      </c>
      <c r="AI3">
        <v>17936</v>
      </c>
      <c r="AJ3">
        <f>($A3/3.52)*100</f>
        <v>0</v>
      </c>
      <c r="AK3">
        <v>32288</v>
      </c>
      <c r="AL3">
        <f>($A3/9.35)*100</f>
        <v>0</v>
      </c>
      <c r="AM3">
        <v>10768</v>
      </c>
      <c r="AN3">
        <f>($A3/3.96)*100</f>
        <v>0</v>
      </c>
      <c r="AO3">
        <v>19216</v>
      </c>
      <c r="AP3">
        <f>($A3/2.97)*100</f>
        <v>0</v>
      </c>
      <c r="AQ3">
        <v>20752</v>
      </c>
      <c r="AR3">
        <f>($A3/5.39)*100</f>
        <v>0</v>
      </c>
      <c r="AS3">
        <v>18784</v>
      </c>
      <c r="AT3">
        <f>($A3/3.74)*100</f>
        <v>0</v>
      </c>
      <c r="AU3">
        <v>16576</v>
      </c>
      <c r="AV3">
        <f>($A3/5.17)*100</f>
        <v>0</v>
      </c>
      <c r="AW3">
        <v>16944</v>
      </c>
      <c r="AX3">
        <f>($A3/5.06)*100</f>
        <v>0</v>
      </c>
      <c r="AY3">
        <v>17824</v>
      </c>
      <c r="AZ3">
        <f>($A3/4.84)*100</f>
        <v>0</v>
      </c>
      <c r="BA3">
        <v>22112</v>
      </c>
      <c r="BB3">
        <f>($A3/3.96)*100</f>
        <v>0</v>
      </c>
      <c r="BC3">
        <v>17824</v>
      </c>
      <c r="BD3">
        <f>($A3/4.51)*100</f>
        <v>0</v>
      </c>
      <c r="BE3">
        <v>14736</v>
      </c>
      <c r="BF3">
        <f>($A3/5.06)*100</f>
        <v>0</v>
      </c>
      <c r="BG3">
        <v>16672</v>
      </c>
      <c r="BH3">
        <f>($A3/5.06)*100</f>
        <v>0</v>
      </c>
      <c r="BI3">
        <v>17328</v>
      </c>
      <c r="BJ3">
        <f>($A3/4.29)*100</f>
        <v>0</v>
      </c>
      <c r="BK3">
        <v>16992</v>
      </c>
      <c r="BL3">
        <f>($A3/3.74)*100</f>
        <v>0</v>
      </c>
      <c r="BM3">
        <v>12768</v>
      </c>
      <c r="BN3">
        <f>($A3/4.29)*100</f>
        <v>0</v>
      </c>
      <c r="BO3">
        <v>24224</v>
      </c>
      <c r="BP3">
        <f>($A3/4.4)*100</f>
        <v>0</v>
      </c>
      <c r="BQ3">
        <v>18224</v>
      </c>
      <c r="BR3">
        <f>($A3/4.29)*100</f>
        <v>0</v>
      </c>
      <c r="BS3">
        <v>17712</v>
      </c>
      <c r="BT3">
        <f>($A3/4.29)*100</f>
        <v>0</v>
      </c>
      <c r="BU3">
        <v>18976</v>
      </c>
      <c r="BV3">
        <f>($A3/5.06)*100</f>
        <v>0</v>
      </c>
      <c r="BW3">
        <v>19600</v>
      </c>
      <c r="BX3">
        <f>($A3/4.18)*100</f>
        <v>0</v>
      </c>
      <c r="BY3">
        <v>18400</v>
      </c>
      <c r="BZ3">
        <f>($A3/5.06)*100</f>
        <v>0</v>
      </c>
      <c r="CA3">
        <v>14800</v>
      </c>
      <c r="CB3">
        <f>($A3/4.4)*100</f>
        <v>0</v>
      </c>
      <c r="CC3">
        <v>21056</v>
      </c>
    </row>
    <row r="4" spans="1:81" x14ac:dyDescent="0.65">
      <c r="A4">
        <v>0.11</v>
      </c>
      <c r="B4">
        <f t="shared" ref="B4:B49" si="0">($A4/5.06)*100</f>
        <v>2.1739130434782612</v>
      </c>
      <c r="C4">
        <v>13645.36</v>
      </c>
      <c r="D4">
        <f t="shared" ref="D4:D40" si="1">($A4/4.07)*100</f>
        <v>2.7027027027027026</v>
      </c>
      <c r="E4">
        <v>20503.400000000001</v>
      </c>
      <c r="F4">
        <f t="shared" ref="F4:F55" si="2">($A4/5.72)*100</f>
        <v>1.9230769230769231</v>
      </c>
      <c r="G4">
        <v>12896.32</v>
      </c>
      <c r="H4">
        <f t="shared" ref="H4:H37" si="3">($A4/3.74)*100</f>
        <v>2.9411764705882351</v>
      </c>
      <c r="I4">
        <v>13101.75</v>
      </c>
      <c r="J4">
        <f t="shared" ref="J4:J46" si="4">($A4/4.73)*100</f>
        <v>2.3255813953488373</v>
      </c>
      <c r="K4">
        <v>12755.08</v>
      </c>
      <c r="L4">
        <f t="shared" ref="L4:L47" si="5">($A4/4.84)*100</f>
        <v>2.2727272727272729</v>
      </c>
      <c r="M4">
        <v>9274.24</v>
      </c>
      <c r="N4">
        <f t="shared" ref="N4:N67" si="6">($A4/8.58)*100</f>
        <v>1.2820512820512819</v>
      </c>
      <c r="O4">
        <v>8602.5499999999993</v>
      </c>
      <c r="P4">
        <f t="shared" ref="P4:P51" si="7">($A4/5.28)*100</f>
        <v>2.083333333333333</v>
      </c>
      <c r="Q4">
        <v>21293.06</v>
      </c>
      <c r="R4">
        <f t="shared" ref="R4:R36" si="8">($A4/3.63)*100</f>
        <v>3.0303030303030303</v>
      </c>
      <c r="S4">
        <v>25043.9</v>
      </c>
      <c r="T4">
        <f t="shared" ref="T4:T44" si="9">($A4/4.51)*100</f>
        <v>2.4390243902439024</v>
      </c>
      <c r="U4">
        <v>25103.84</v>
      </c>
      <c r="V4">
        <f t="shared" ref="V4:V48" si="10">($A4/4.95)*100</f>
        <v>2.2222222222222223</v>
      </c>
      <c r="W4">
        <v>18585.72</v>
      </c>
      <c r="X4">
        <f t="shared" ref="X4:X55" si="11">($A4/5.72)*100</f>
        <v>1.9230769230769231</v>
      </c>
      <c r="Y4">
        <v>16158.55</v>
      </c>
      <c r="Z4">
        <f t="shared" ref="Z4:Z47" si="12">($A4/4.84)*100</f>
        <v>2.2727272727272729</v>
      </c>
      <c r="AA4">
        <v>10901.78</v>
      </c>
      <c r="AB4">
        <f t="shared" ref="AB4:AB36" si="13">($A4/3.63)*100</f>
        <v>3.0303030303030303</v>
      </c>
      <c r="AC4">
        <v>16539.52</v>
      </c>
      <c r="AD4">
        <f t="shared" ref="AD4:AD67" si="14">($A4/7.37)*100</f>
        <v>1.4925373134328357</v>
      </c>
      <c r="AE4">
        <v>7554.65</v>
      </c>
      <c r="AF4">
        <f t="shared" ref="AF4:AF53" si="15">($A4/5.5)*100</f>
        <v>2</v>
      </c>
      <c r="AG4">
        <v>11002.29</v>
      </c>
      <c r="AH4">
        <f t="shared" ref="AH4:AH33" si="16">($A4/3.3)*100</f>
        <v>3.3333333333333335</v>
      </c>
      <c r="AI4">
        <v>17909.2</v>
      </c>
      <c r="AJ4">
        <f t="shared" ref="AJ4:AJ35" si="17">($A4/3.52)*100</f>
        <v>3.125</v>
      </c>
      <c r="AK4">
        <v>32630.28</v>
      </c>
      <c r="AL4">
        <f t="shared" ref="AL4:AL67" si="18">($A4/9.35)*100</f>
        <v>1.1764705882352942</v>
      </c>
      <c r="AM4">
        <v>10539.63</v>
      </c>
      <c r="AN4">
        <f t="shared" ref="AN4:AN39" si="19">($A4/3.96)*100</f>
        <v>2.7777777777777781</v>
      </c>
      <c r="AO4">
        <v>20262.490000000002</v>
      </c>
      <c r="AP4">
        <f t="shared" ref="AP4:AP30" si="20">($A4/2.97)*100</f>
        <v>3.7037037037037033</v>
      </c>
      <c r="AQ4">
        <v>20024.28</v>
      </c>
      <c r="AR4">
        <f t="shared" ref="AR4:AR52" si="21">($A4/5.39)*100</f>
        <v>2.0408163265306123</v>
      </c>
      <c r="AS4">
        <v>18476.419999999998</v>
      </c>
      <c r="AT4">
        <f t="shared" ref="AT4:AT37" si="22">($A4/3.74)*100</f>
        <v>2.9411764705882351</v>
      </c>
      <c r="AU4">
        <v>16054.79</v>
      </c>
      <c r="AV4">
        <f t="shared" ref="AV4:AV50" si="23">($A4/5.17)*100</f>
        <v>2.1276595744680851</v>
      </c>
      <c r="AW4">
        <v>16492.12</v>
      </c>
      <c r="AX4">
        <f t="shared" ref="AX4:AX49" si="24">($A4/5.06)*100</f>
        <v>2.1739130434782612</v>
      </c>
      <c r="AY4">
        <v>18096</v>
      </c>
      <c r="AZ4">
        <f t="shared" ref="AZ4:AZ47" si="25">($A4/4.84)*100</f>
        <v>2.2727272727272729</v>
      </c>
      <c r="BA4">
        <v>22768</v>
      </c>
      <c r="BB4">
        <f t="shared" ref="BB4:BB39" si="26">($A4/3.96)*100</f>
        <v>2.7777777777777781</v>
      </c>
      <c r="BC4">
        <v>17218.72</v>
      </c>
      <c r="BD4">
        <f t="shared" ref="BD4:BD44" si="27">($A4/4.51)*100</f>
        <v>2.4390243902439024</v>
      </c>
      <c r="BE4">
        <v>15024</v>
      </c>
      <c r="BF4">
        <f t="shared" ref="BF4:BF49" si="28">($A4/5.06)*100</f>
        <v>2.1739130434782612</v>
      </c>
      <c r="BG4">
        <v>16576.759999999998</v>
      </c>
      <c r="BH4">
        <f t="shared" ref="BH4:BH49" si="29">($A4/5.06)*100</f>
        <v>2.1739130434782612</v>
      </c>
      <c r="BI4">
        <v>20222.77</v>
      </c>
      <c r="BJ4">
        <f t="shared" ref="BJ4:BJ42" si="30">($A4/4.29)*100</f>
        <v>2.5641025641025639</v>
      </c>
      <c r="BK4">
        <v>19287.75</v>
      </c>
      <c r="BL4">
        <f t="shared" ref="BL4:BL37" si="31">($A4/3.74)*100</f>
        <v>2.9411764705882351</v>
      </c>
      <c r="BM4">
        <v>13057.33</v>
      </c>
      <c r="BN4">
        <f t="shared" ref="BN4:BN42" si="32">($A4/4.29)*100</f>
        <v>2.5641025641025639</v>
      </c>
      <c r="BO4">
        <v>23490.959999999999</v>
      </c>
      <c r="BP4">
        <f t="shared" ref="BP4:BP43" si="33">($A4/4.4)*100</f>
        <v>2.5</v>
      </c>
      <c r="BQ4">
        <v>17810.650000000001</v>
      </c>
      <c r="BR4">
        <f t="shared" ref="BR4:BT42" si="34">($A4/4.29)*100</f>
        <v>2.5641025641025639</v>
      </c>
      <c r="BS4">
        <v>16852.57</v>
      </c>
      <c r="BT4">
        <f t="shared" si="34"/>
        <v>2.5641025641025639</v>
      </c>
      <c r="BU4">
        <v>20854.82</v>
      </c>
      <c r="BV4">
        <f t="shared" ref="BV4:BV49" si="35">($A4/5.06)*100</f>
        <v>2.1739130434782612</v>
      </c>
      <c r="BW4">
        <v>18464.509999999998</v>
      </c>
      <c r="BX4">
        <f t="shared" ref="BX4:BX41" si="36">($A4/4.18)*100</f>
        <v>2.6315789473684212</v>
      </c>
      <c r="BY4">
        <v>16815.36</v>
      </c>
      <c r="BZ4">
        <f t="shared" ref="BZ4:BZ49" si="37">($A4/5.06)*100</f>
        <v>2.1739130434782612</v>
      </c>
      <c r="CA4">
        <v>13645.36</v>
      </c>
      <c r="CB4">
        <f t="shared" ref="CB4:CB43" si="38">($A4/4.4)*100</f>
        <v>2.5</v>
      </c>
      <c r="CC4">
        <v>22094.21</v>
      </c>
    </row>
    <row r="5" spans="1:81" x14ac:dyDescent="0.65">
      <c r="A5">
        <v>0.22</v>
      </c>
      <c r="B5">
        <f t="shared" si="0"/>
        <v>4.3478260869565224</v>
      </c>
      <c r="C5">
        <v>13122.92</v>
      </c>
      <c r="D5">
        <f t="shared" si="1"/>
        <v>5.4054054054054053</v>
      </c>
      <c r="E5">
        <v>18967.73</v>
      </c>
      <c r="F5">
        <f t="shared" si="2"/>
        <v>3.8461538461538463</v>
      </c>
      <c r="G5">
        <v>13462.47</v>
      </c>
      <c r="H5">
        <f t="shared" si="3"/>
        <v>5.8823529411764701</v>
      </c>
      <c r="I5">
        <v>13005.85</v>
      </c>
      <c r="J5">
        <f t="shared" si="4"/>
        <v>4.6511627906976747</v>
      </c>
      <c r="K5">
        <v>12775.76</v>
      </c>
      <c r="L5">
        <f t="shared" si="5"/>
        <v>4.5454545454545459</v>
      </c>
      <c r="M5">
        <v>9235.2000000000007</v>
      </c>
      <c r="N5">
        <f t="shared" si="6"/>
        <v>2.5641025641025639</v>
      </c>
      <c r="O5">
        <v>8552.43</v>
      </c>
      <c r="P5">
        <f t="shared" si="7"/>
        <v>4.1666666666666661</v>
      </c>
      <c r="Q5">
        <v>19761.330000000002</v>
      </c>
      <c r="R5">
        <f t="shared" si="8"/>
        <v>6.0606060606060606</v>
      </c>
      <c r="S5">
        <v>26003.25</v>
      </c>
      <c r="T5">
        <f t="shared" si="9"/>
        <v>4.8780487804878048</v>
      </c>
      <c r="U5">
        <v>24086.13</v>
      </c>
      <c r="V5">
        <f t="shared" si="10"/>
        <v>4.4444444444444446</v>
      </c>
      <c r="W5">
        <v>18147.38</v>
      </c>
      <c r="X5">
        <f t="shared" si="11"/>
        <v>3.8461538461538463</v>
      </c>
      <c r="Y5">
        <v>17265.28</v>
      </c>
      <c r="Z5">
        <f t="shared" si="12"/>
        <v>4.5454545454545459</v>
      </c>
      <c r="AA5">
        <v>10562.28</v>
      </c>
      <c r="AB5">
        <f t="shared" si="13"/>
        <v>6.0606060606060606</v>
      </c>
      <c r="AC5">
        <v>16203.52</v>
      </c>
      <c r="AD5">
        <f t="shared" si="14"/>
        <v>2.9850746268656714</v>
      </c>
      <c r="AE5">
        <v>7459.58</v>
      </c>
      <c r="AF5">
        <f t="shared" si="15"/>
        <v>4</v>
      </c>
      <c r="AG5">
        <v>10249.290000000001</v>
      </c>
      <c r="AH5">
        <f t="shared" si="16"/>
        <v>6.666666666666667</v>
      </c>
      <c r="AI5">
        <v>17107.16</v>
      </c>
      <c r="AJ5">
        <f t="shared" si="17"/>
        <v>6.25</v>
      </c>
      <c r="AK5">
        <v>32289.85</v>
      </c>
      <c r="AL5">
        <f t="shared" si="18"/>
        <v>2.3529411764705883</v>
      </c>
      <c r="AM5">
        <v>10552.05</v>
      </c>
      <c r="AN5">
        <f t="shared" si="19"/>
        <v>5.5555555555555562</v>
      </c>
      <c r="AO5">
        <v>21480.92</v>
      </c>
      <c r="AP5">
        <f t="shared" si="20"/>
        <v>7.4074074074074066</v>
      </c>
      <c r="AQ5">
        <v>20377.23</v>
      </c>
      <c r="AR5">
        <f t="shared" si="21"/>
        <v>4.0816326530612246</v>
      </c>
      <c r="AS5">
        <v>20257.79</v>
      </c>
      <c r="AT5">
        <f t="shared" si="22"/>
        <v>5.8823529411764701</v>
      </c>
      <c r="AU5">
        <v>14624.7</v>
      </c>
      <c r="AV5">
        <f t="shared" si="23"/>
        <v>4.2553191489361701</v>
      </c>
      <c r="AW5">
        <v>15085.8</v>
      </c>
      <c r="AX5">
        <f t="shared" si="24"/>
        <v>4.3478260869565224</v>
      </c>
      <c r="AY5">
        <v>16768</v>
      </c>
      <c r="AZ5">
        <f t="shared" si="25"/>
        <v>4.5454545454545459</v>
      </c>
      <c r="BA5">
        <v>24256</v>
      </c>
      <c r="BB5">
        <f t="shared" si="26"/>
        <v>5.5555555555555562</v>
      </c>
      <c r="BC5">
        <v>16367.39</v>
      </c>
      <c r="BD5">
        <f t="shared" si="27"/>
        <v>4.8780487804878048</v>
      </c>
      <c r="BE5">
        <v>14944</v>
      </c>
      <c r="BF5">
        <f t="shared" si="28"/>
        <v>4.3478260869565224</v>
      </c>
      <c r="BG5">
        <v>16367.59</v>
      </c>
      <c r="BH5">
        <f t="shared" si="29"/>
        <v>4.3478260869565224</v>
      </c>
      <c r="BI5">
        <v>21615.599999999999</v>
      </c>
      <c r="BJ5">
        <f t="shared" si="30"/>
        <v>5.1282051282051277</v>
      </c>
      <c r="BK5">
        <v>18110.89</v>
      </c>
      <c r="BL5">
        <f t="shared" si="31"/>
        <v>5.8823529411764701</v>
      </c>
      <c r="BM5">
        <v>12924.62</v>
      </c>
      <c r="BN5">
        <f t="shared" si="32"/>
        <v>5.1282051282051277</v>
      </c>
      <c r="BO5">
        <v>21258.59</v>
      </c>
      <c r="BP5">
        <f t="shared" si="33"/>
        <v>5</v>
      </c>
      <c r="BQ5">
        <v>17153.46</v>
      </c>
      <c r="BR5">
        <f t="shared" si="34"/>
        <v>5.1282051282051277</v>
      </c>
      <c r="BS5">
        <v>15553.98</v>
      </c>
      <c r="BT5">
        <f t="shared" si="34"/>
        <v>5.1282051282051277</v>
      </c>
      <c r="BU5">
        <v>22152.51</v>
      </c>
      <c r="BV5">
        <f t="shared" si="35"/>
        <v>4.3478260869565224</v>
      </c>
      <c r="BW5">
        <v>17379.689999999999</v>
      </c>
      <c r="BX5">
        <f t="shared" si="36"/>
        <v>5.2631578947368425</v>
      </c>
      <c r="BY5">
        <v>15500.16</v>
      </c>
      <c r="BZ5">
        <f t="shared" si="37"/>
        <v>4.3478260869565224</v>
      </c>
      <c r="CA5">
        <v>13122.92</v>
      </c>
      <c r="CB5">
        <f t="shared" si="38"/>
        <v>5</v>
      </c>
      <c r="CC5">
        <v>22732.51</v>
      </c>
    </row>
    <row r="6" spans="1:81" x14ac:dyDescent="0.65">
      <c r="A6">
        <v>0.33</v>
      </c>
      <c r="B6">
        <f t="shared" si="0"/>
        <v>6.521739130434784</v>
      </c>
      <c r="C6">
        <v>12575.73</v>
      </c>
      <c r="D6">
        <f t="shared" si="1"/>
        <v>8.1081081081081088</v>
      </c>
      <c r="E6">
        <v>16777.009999999998</v>
      </c>
      <c r="F6">
        <f t="shared" si="2"/>
        <v>5.7692307692307692</v>
      </c>
      <c r="G6">
        <v>12986.21</v>
      </c>
      <c r="H6">
        <f t="shared" si="3"/>
        <v>8.8235294117647065</v>
      </c>
      <c r="I6">
        <v>11549.37</v>
      </c>
      <c r="J6">
        <f t="shared" si="4"/>
        <v>6.9767441860465116</v>
      </c>
      <c r="K6">
        <v>11791.83</v>
      </c>
      <c r="L6">
        <f t="shared" si="5"/>
        <v>6.8181818181818192</v>
      </c>
      <c r="M6">
        <v>9702.4</v>
      </c>
      <c r="N6">
        <f t="shared" si="6"/>
        <v>3.8461538461538463</v>
      </c>
      <c r="O6">
        <v>7712.38</v>
      </c>
      <c r="P6">
        <f t="shared" si="7"/>
        <v>6.25</v>
      </c>
      <c r="Q6">
        <v>19385.259999999998</v>
      </c>
      <c r="R6">
        <f t="shared" si="8"/>
        <v>9.0909090909090917</v>
      </c>
      <c r="S6">
        <v>25870.55</v>
      </c>
      <c r="T6">
        <f t="shared" si="9"/>
        <v>7.3170731707317085</v>
      </c>
      <c r="U6">
        <v>22801.439999999999</v>
      </c>
      <c r="V6">
        <f t="shared" si="10"/>
        <v>6.666666666666667</v>
      </c>
      <c r="W6">
        <v>17562.5</v>
      </c>
      <c r="X6">
        <f t="shared" si="11"/>
        <v>5.7692307692307692</v>
      </c>
      <c r="Y6">
        <v>18078.61</v>
      </c>
      <c r="Z6">
        <f t="shared" si="12"/>
        <v>6.8181818181818192</v>
      </c>
      <c r="AA6">
        <v>10121.040000000001</v>
      </c>
      <c r="AB6">
        <f t="shared" si="13"/>
        <v>9.0909090909090917</v>
      </c>
      <c r="AC6">
        <v>15931.52</v>
      </c>
      <c r="AD6">
        <f t="shared" si="14"/>
        <v>4.477611940298508</v>
      </c>
      <c r="AE6">
        <v>7113.99</v>
      </c>
      <c r="AF6">
        <f t="shared" si="15"/>
        <v>6.0000000000000009</v>
      </c>
      <c r="AG6">
        <v>9693.1200000000008</v>
      </c>
      <c r="AH6">
        <f t="shared" si="16"/>
        <v>10</v>
      </c>
      <c r="AI6">
        <v>15945.51</v>
      </c>
      <c r="AJ6">
        <f t="shared" si="17"/>
        <v>9.375</v>
      </c>
      <c r="AK6">
        <v>30746.3</v>
      </c>
      <c r="AL6">
        <f t="shared" si="18"/>
        <v>3.5294117647058831</v>
      </c>
      <c r="AM6">
        <v>10903.16</v>
      </c>
      <c r="AN6">
        <f t="shared" si="19"/>
        <v>8.3333333333333339</v>
      </c>
      <c r="AO6">
        <v>20663.580000000002</v>
      </c>
      <c r="AP6">
        <f t="shared" si="20"/>
        <v>11.111111111111111</v>
      </c>
      <c r="AQ6">
        <v>19005.12</v>
      </c>
      <c r="AR6">
        <f t="shared" si="21"/>
        <v>6.1224489795918373</v>
      </c>
      <c r="AS6">
        <v>19761.68</v>
      </c>
      <c r="AT6">
        <f t="shared" si="22"/>
        <v>8.8235294117647065</v>
      </c>
      <c r="AU6">
        <v>12740.31</v>
      </c>
      <c r="AV6">
        <f t="shared" si="23"/>
        <v>6.3829787234042561</v>
      </c>
      <c r="AW6">
        <v>14049.45</v>
      </c>
      <c r="AX6">
        <f t="shared" si="24"/>
        <v>6.521739130434784</v>
      </c>
      <c r="AY6">
        <v>14336</v>
      </c>
      <c r="AZ6">
        <f t="shared" si="25"/>
        <v>6.8181818181818192</v>
      </c>
      <c r="BA6">
        <v>24304</v>
      </c>
      <c r="BB6">
        <f t="shared" si="26"/>
        <v>8.3333333333333339</v>
      </c>
      <c r="BC6">
        <v>15368.01</v>
      </c>
      <c r="BD6">
        <f t="shared" si="27"/>
        <v>7.3170731707317085</v>
      </c>
      <c r="BE6">
        <v>13120</v>
      </c>
      <c r="BF6">
        <f t="shared" si="28"/>
        <v>6.521739130434784</v>
      </c>
      <c r="BG6">
        <v>14932.01</v>
      </c>
      <c r="BH6">
        <f t="shared" si="29"/>
        <v>6.521739130434784</v>
      </c>
      <c r="BI6">
        <v>21028.58</v>
      </c>
      <c r="BJ6">
        <f t="shared" si="30"/>
        <v>7.6923076923076925</v>
      </c>
      <c r="BK6">
        <v>17893.88</v>
      </c>
      <c r="BL6">
        <f t="shared" si="31"/>
        <v>8.8235294117647065</v>
      </c>
      <c r="BM6">
        <v>12316.35</v>
      </c>
      <c r="BN6">
        <f t="shared" si="32"/>
        <v>7.6923076923076925</v>
      </c>
      <c r="BO6">
        <v>21035.46</v>
      </c>
      <c r="BP6">
        <f t="shared" si="33"/>
        <v>7.5</v>
      </c>
      <c r="BQ6">
        <v>15034.49</v>
      </c>
      <c r="BR6">
        <f t="shared" si="34"/>
        <v>7.6923076923076925</v>
      </c>
      <c r="BS6">
        <v>13151.04</v>
      </c>
      <c r="BT6">
        <f t="shared" si="34"/>
        <v>7.6923076923076925</v>
      </c>
      <c r="BU6">
        <v>21661.32</v>
      </c>
      <c r="BV6">
        <f t="shared" si="35"/>
        <v>6.521739130434784</v>
      </c>
      <c r="BW6">
        <v>16385.150000000001</v>
      </c>
      <c r="BX6">
        <f t="shared" si="36"/>
        <v>7.8947368421052637</v>
      </c>
      <c r="BY6">
        <v>14632.96</v>
      </c>
      <c r="BZ6">
        <f t="shared" si="37"/>
        <v>6.521739130434784</v>
      </c>
      <c r="CA6">
        <v>12575.73</v>
      </c>
      <c r="CB6">
        <f t="shared" si="38"/>
        <v>7.5</v>
      </c>
      <c r="CC6">
        <v>22776.86</v>
      </c>
    </row>
    <row r="7" spans="1:81" x14ac:dyDescent="0.65">
      <c r="A7">
        <v>0.44</v>
      </c>
      <c r="B7">
        <f t="shared" si="0"/>
        <v>8.6956521739130448</v>
      </c>
      <c r="C7">
        <v>11941.89</v>
      </c>
      <c r="D7">
        <f t="shared" si="1"/>
        <v>10.810810810810811</v>
      </c>
      <c r="E7">
        <v>13587.95</v>
      </c>
      <c r="F7">
        <f t="shared" si="2"/>
        <v>7.6923076923076925</v>
      </c>
      <c r="G7">
        <v>12934.83</v>
      </c>
      <c r="H7">
        <f t="shared" si="3"/>
        <v>11.76470588235294</v>
      </c>
      <c r="I7">
        <v>10471.530000000001</v>
      </c>
      <c r="J7">
        <f t="shared" si="4"/>
        <v>9.3023255813953494</v>
      </c>
      <c r="K7">
        <v>11184.89</v>
      </c>
      <c r="L7">
        <f t="shared" si="5"/>
        <v>9.0909090909090917</v>
      </c>
      <c r="M7">
        <v>9358.7199999999993</v>
      </c>
      <c r="N7">
        <f t="shared" si="6"/>
        <v>5.1282051282051277</v>
      </c>
      <c r="O7">
        <v>7343.13</v>
      </c>
      <c r="P7">
        <f t="shared" si="7"/>
        <v>8.3333333333333321</v>
      </c>
      <c r="Q7">
        <v>17100.66</v>
      </c>
      <c r="R7">
        <f t="shared" si="8"/>
        <v>12.121212121212121</v>
      </c>
      <c r="S7">
        <v>23336.73</v>
      </c>
      <c r="T7">
        <f t="shared" si="9"/>
        <v>9.7560975609756095</v>
      </c>
      <c r="U7">
        <v>20573.830000000002</v>
      </c>
      <c r="V7">
        <f t="shared" si="10"/>
        <v>8.8888888888888893</v>
      </c>
      <c r="W7">
        <v>15707.3</v>
      </c>
      <c r="X7">
        <f t="shared" si="11"/>
        <v>7.6923076923076925</v>
      </c>
      <c r="Y7">
        <v>18131.330000000002</v>
      </c>
      <c r="Z7">
        <f t="shared" si="12"/>
        <v>9.0909090909090917</v>
      </c>
      <c r="AA7">
        <v>8734.0400000000009</v>
      </c>
      <c r="AB7">
        <f t="shared" si="13"/>
        <v>12.121212121212121</v>
      </c>
      <c r="AC7">
        <v>16101.12</v>
      </c>
      <c r="AD7">
        <f t="shared" si="14"/>
        <v>5.9701492537313428</v>
      </c>
      <c r="AE7">
        <v>6912.16</v>
      </c>
      <c r="AF7">
        <f t="shared" si="15"/>
        <v>8</v>
      </c>
      <c r="AG7">
        <v>9557.18</v>
      </c>
      <c r="AH7">
        <f t="shared" si="16"/>
        <v>13.333333333333334</v>
      </c>
      <c r="AI7">
        <v>15627.01</v>
      </c>
      <c r="AJ7">
        <f t="shared" si="17"/>
        <v>12.5</v>
      </c>
      <c r="AK7">
        <v>29742.22</v>
      </c>
      <c r="AL7">
        <f t="shared" si="18"/>
        <v>4.7058823529411766</v>
      </c>
      <c r="AM7">
        <v>11400.57</v>
      </c>
      <c r="AN7">
        <f t="shared" si="19"/>
        <v>11.111111111111112</v>
      </c>
      <c r="AO7">
        <v>18427.560000000001</v>
      </c>
      <c r="AP7">
        <f t="shared" si="20"/>
        <v>14.814814814814813</v>
      </c>
      <c r="AQ7">
        <v>17286.240000000002</v>
      </c>
      <c r="AR7">
        <f t="shared" si="21"/>
        <v>8.1632653061224492</v>
      </c>
      <c r="AS7">
        <v>17755.509999999998</v>
      </c>
      <c r="AT7">
        <f t="shared" si="22"/>
        <v>11.76470588235294</v>
      </c>
      <c r="AU7">
        <v>10719.35</v>
      </c>
      <c r="AV7">
        <f t="shared" si="23"/>
        <v>8.5106382978723403</v>
      </c>
      <c r="AW7">
        <v>12821.43</v>
      </c>
      <c r="AX7">
        <f t="shared" si="24"/>
        <v>8.6956521739130448</v>
      </c>
      <c r="AY7">
        <v>12016</v>
      </c>
      <c r="AZ7">
        <f t="shared" si="25"/>
        <v>9.0909090909090917</v>
      </c>
      <c r="BA7">
        <v>22912</v>
      </c>
      <c r="BB7">
        <f t="shared" si="26"/>
        <v>11.111111111111112</v>
      </c>
      <c r="BC7">
        <v>13004.98</v>
      </c>
      <c r="BD7">
        <f t="shared" si="27"/>
        <v>9.7560975609756095</v>
      </c>
      <c r="BE7">
        <v>13840</v>
      </c>
      <c r="BF7">
        <f t="shared" si="28"/>
        <v>8.6956521739130448</v>
      </c>
      <c r="BG7">
        <v>14103.53</v>
      </c>
      <c r="BH7">
        <f t="shared" si="29"/>
        <v>8.6956521739130448</v>
      </c>
      <c r="BI7">
        <v>19396.27</v>
      </c>
      <c r="BJ7">
        <f t="shared" si="30"/>
        <v>10.256410256410255</v>
      </c>
      <c r="BK7">
        <v>17247.87</v>
      </c>
      <c r="BL7">
        <f t="shared" si="31"/>
        <v>11.76470588235294</v>
      </c>
      <c r="BM7">
        <v>11856.47</v>
      </c>
      <c r="BN7">
        <f t="shared" si="32"/>
        <v>10.256410256410255</v>
      </c>
      <c r="BO7">
        <v>20604.14</v>
      </c>
      <c r="BP7">
        <f t="shared" si="33"/>
        <v>10</v>
      </c>
      <c r="BQ7">
        <v>13313.98</v>
      </c>
      <c r="BR7">
        <f t="shared" si="34"/>
        <v>10.256410256410255</v>
      </c>
      <c r="BS7">
        <v>13002.83</v>
      </c>
      <c r="BT7">
        <f t="shared" si="34"/>
        <v>10.256410256410255</v>
      </c>
      <c r="BU7">
        <v>20492.419999999998</v>
      </c>
      <c r="BV7">
        <f t="shared" si="35"/>
        <v>8.6956521739130448</v>
      </c>
      <c r="BW7">
        <v>15053.35</v>
      </c>
      <c r="BX7">
        <f t="shared" si="36"/>
        <v>10.526315789473685</v>
      </c>
      <c r="BY7">
        <v>12813.44</v>
      </c>
      <c r="BZ7">
        <f t="shared" si="37"/>
        <v>8.6956521739130448</v>
      </c>
      <c r="CA7">
        <v>11941.89</v>
      </c>
      <c r="CB7">
        <f t="shared" si="38"/>
        <v>10</v>
      </c>
      <c r="CC7">
        <v>20006.47</v>
      </c>
    </row>
    <row r="8" spans="1:81" x14ac:dyDescent="0.65">
      <c r="A8">
        <v>0.55000000000000004</v>
      </c>
      <c r="B8">
        <f t="shared" si="0"/>
        <v>10.869565217391305</v>
      </c>
      <c r="C8">
        <v>9900.6</v>
      </c>
      <c r="D8">
        <f t="shared" si="1"/>
        <v>13.513513513513514</v>
      </c>
      <c r="E8">
        <v>13564.2</v>
      </c>
      <c r="F8">
        <f t="shared" si="2"/>
        <v>9.6153846153846168</v>
      </c>
      <c r="G8">
        <v>12686.69</v>
      </c>
      <c r="H8">
        <f t="shared" si="3"/>
        <v>14.705882352941178</v>
      </c>
      <c r="I8">
        <v>10140.77</v>
      </c>
      <c r="J8">
        <f t="shared" si="4"/>
        <v>11.627906976744185</v>
      </c>
      <c r="K8">
        <v>10269.129999999999</v>
      </c>
      <c r="L8">
        <f t="shared" si="5"/>
        <v>11.363636363636365</v>
      </c>
      <c r="M8">
        <v>8544</v>
      </c>
      <c r="N8">
        <f t="shared" si="6"/>
        <v>6.4102564102564115</v>
      </c>
      <c r="O8">
        <v>6390.12</v>
      </c>
      <c r="P8">
        <f t="shared" si="7"/>
        <v>10.416666666666668</v>
      </c>
      <c r="Q8">
        <v>15958.56</v>
      </c>
      <c r="R8">
        <f t="shared" si="8"/>
        <v>15.151515151515152</v>
      </c>
      <c r="S8">
        <v>21010.97</v>
      </c>
      <c r="T8">
        <f t="shared" si="9"/>
        <v>12.195121951219514</v>
      </c>
      <c r="U8">
        <v>18010.46</v>
      </c>
      <c r="V8">
        <f t="shared" si="10"/>
        <v>11.111111111111112</v>
      </c>
      <c r="W8">
        <v>14669.72</v>
      </c>
      <c r="X8">
        <f t="shared" si="11"/>
        <v>9.6153846153846168</v>
      </c>
      <c r="Y8">
        <v>16844.98</v>
      </c>
      <c r="Z8">
        <f t="shared" si="12"/>
        <v>11.363636363636365</v>
      </c>
      <c r="AA8">
        <v>7973.64</v>
      </c>
      <c r="AB8">
        <f t="shared" si="13"/>
        <v>15.151515151515152</v>
      </c>
      <c r="AC8">
        <v>16544</v>
      </c>
      <c r="AD8">
        <f t="shared" si="14"/>
        <v>7.4626865671641802</v>
      </c>
      <c r="AE8">
        <v>6591.15</v>
      </c>
      <c r="AF8">
        <f t="shared" si="15"/>
        <v>10</v>
      </c>
      <c r="AG8">
        <v>8317.92</v>
      </c>
      <c r="AH8">
        <f t="shared" si="16"/>
        <v>16.666666666666668</v>
      </c>
      <c r="AI8">
        <v>14323.88</v>
      </c>
      <c r="AJ8">
        <f t="shared" si="17"/>
        <v>15.625</v>
      </c>
      <c r="AK8">
        <v>27365.25</v>
      </c>
      <c r="AL8">
        <f t="shared" si="18"/>
        <v>5.882352941176471</v>
      </c>
      <c r="AM8">
        <v>10844.41</v>
      </c>
      <c r="AN8">
        <f t="shared" si="19"/>
        <v>13.888888888888889</v>
      </c>
      <c r="AO8">
        <v>17041.73</v>
      </c>
      <c r="AP8">
        <f t="shared" si="20"/>
        <v>18.518518518518519</v>
      </c>
      <c r="AQ8">
        <v>15289.78</v>
      </c>
      <c r="AR8">
        <f t="shared" si="21"/>
        <v>10.204081632653063</v>
      </c>
      <c r="AS8">
        <v>15387.38</v>
      </c>
      <c r="AT8">
        <f t="shared" si="22"/>
        <v>14.705882352941178</v>
      </c>
      <c r="AU8">
        <v>9049.6299999999992</v>
      </c>
      <c r="AV8">
        <f t="shared" si="23"/>
        <v>10.638297872340427</v>
      </c>
      <c r="AW8">
        <v>11648.3</v>
      </c>
      <c r="AX8">
        <f t="shared" si="24"/>
        <v>10.869565217391305</v>
      </c>
      <c r="AY8">
        <v>10464</v>
      </c>
      <c r="AZ8">
        <f t="shared" si="25"/>
        <v>11.363636363636365</v>
      </c>
      <c r="BA8">
        <v>18736</v>
      </c>
      <c r="BB8">
        <f t="shared" si="26"/>
        <v>13.888888888888889</v>
      </c>
      <c r="BC8">
        <v>10902.9</v>
      </c>
      <c r="BD8">
        <f t="shared" si="27"/>
        <v>12.195121951219514</v>
      </c>
      <c r="BE8">
        <v>13952</v>
      </c>
      <c r="BF8">
        <f t="shared" si="28"/>
        <v>10.869565217391305</v>
      </c>
      <c r="BG8">
        <v>13597.5</v>
      </c>
      <c r="BH8">
        <f t="shared" si="29"/>
        <v>10.869565217391305</v>
      </c>
      <c r="BI8">
        <v>17678.25</v>
      </c>
      <c r="BJ8">
        <f t="shared" si="30"/>
        <v>12.820512820512823</v>
      </c>
      <c r="BK8">
        <v>15672.98</v>
      </c>
      <c r="BL8">
        <f t="shared" si="31"/>
        <v>14.705882352941178</v>
      </c>
      <c r="BM8">
        <v>11777.54</v>
      </c>
      <c r="BN8">
        <f t="shared" si="32"/>
        <v>12.820512820512823</v>
      </c>
      <c r="BO8">
        <v>19249.43</v>
      </c>
      <c r="BP8">
        <f t="shared" si="33"/>
        <v>12.5</v>
      </c>
      <c r="BQ8">
        <v>12417.79</v>
      </c>
      <c r="BR8">
        <f t="shared" si="34"/>
        <v>12.820512820512823</v>
      </c>
      <c r="BS8">
        <v>11705.08</v>
      </c>
      <c r="BT8">
        <f t="shared" si="34"/>
        <v>12.820512820512823</v>
      </c>
      <c r="BU8">
        <v>19592.48</v>
      </c>
      <c r="BV8">
        <f t="shared" si="35"/>
        <v>10.869565217391305</v>
      </c>
      <c r="BW8">
        <v>12874.93</v>
      </c>
      <c r="BX8">
        <f t="shared" si="36"/>
        <v>13.157894736842108</v>
      </c>
      <c r="BY8">
        <v>10768</v>
      </c>
      <c r="BZ8">
        <f t="shared" si="37"/>
        <v>10.869565217391305</v>
      </c>
      <c r="CA8">
        <v>9900.6</v>
      </c>
      <c r="CB8">
        <f t="shared" si="38"/>
        <v>12.5</v>
      </c>
      <c r="CC8">
        <v>16710.45</v>
      </c>
    </row>
    <row r="9" spans="1:81" x14ac:dyDescent="0.65">
      <c r="A9">
        <v>0.66</v>
      </c>
      <c r="B9">
        <f t="shared" si="0"/>
        <v>13.043478260869568</v>
      </c>
      <c r="C9">
        <v>8738.23</v>
      </c>
      <c r="D9">
        <f t="shared" si="1"/>
        <v>16.216216216216218</v>
      </c>
      <c r="E9">
        <v>12573.51</v>
      </c>
      <c r="F9">
        <f t="shared" si="2"/>
        <v>11.538461538461538</v>
      </c>
      <c r="G9">
        <v>12423.84</v>
      </c>
      <c r="H9">
        <f t="shared" si="3"/>
        <v>17.647058823529413</v>
      </c>
      <c r="I9">
        <v>9421.39</v>
      </c>
      <c r="J9">
        <f t="shared" si="4"/>
        <v>13.953488372093023</v>
      </c>
      <c r="K9">
        <v>9695.4599999999991</v>
      </c>
      <c r="L9">
        <f t="shared" si="5"/>
        <v>13.636363636363638</v>
      </c>
      <c r="M9">
        <v>7946.24</v>
      </c>
      <c r="N9">
        <f t="shared" si="6"/>
        <v>7.6923076923076925</v>
      </c>
      <c r="O9">
        <v>6038.21</v>
      </c>
      <c r="P9">
        <f t="shared" si="7"/>
        <v>12.5</v>
      </c>
      <c r="Q9">
        <v>14921.38</v>
      </c>
      <c r="R9">
        <f t="shared" si="8"/>
        <v>18.181818181818183</v>
      </c>
      <c r="S9">
        <v>18209.330000000002</v>
      </c>
      <c r="T9">
        <f t="shared" si="9"/>
        <v>14.634146341463417</v>
      </c>
      <c r="U9">
        <v>15849.86</v>
      </c>
      <c r="V9">
        <f t="shared" si="10"/>
        <v>13.333333333333334</v>
      </c>
      <c r="W9">
        <v>13760.48</v>
      </c>
      <c r="X9">
        <f t="shared" si="11"/>
        <v>11.538461538461538</v>
      </c>
      <c r="Y9">
        <v>14785.52</v>
      </c>
      <c r="Z9">
        <f t="shared" si="12"/>
        <v>13.636363636363638</v>
      </c>
      <c r="AA9">
        <v>6903.07</v>
      </c>
      <c r="AB9">
        <f t="shared" si="13"/>
        <v>18.181818181818183</v>
      </c>
      <c r="AC9">
        <v>15562.79</v>
      </c>
      <c r="AD9">
        <f t="shared" si="14"/>
        <v>8.9552238805970159</v>
      </c>
      <c r="AE9">
        <v>6922.74</v>
      </c>
      <c r="AF9">
        <f t="shared" si="15"/>
        <v>12.000000000000002</v>
      </c>
      <c r="AG9">
        <v>7219.64</v>
      </c>
      <c r="AH9">
        <f t="shared" si="16"/>
        <v>20</v>
      </c>
      <c r="AI9">
        <v>12759.85</v>
      </c>
      <c r="AJ9">
        <f t="shared" si="17"/>
        <v>18.75</v>
      </c>
      <c r="AK9">
        <v>24140</v>
      </c>
      <c r="AL9">
        <f t="shared" si="18"/>
        <v>7.0588235294117663</v>
      </c>
      <c r="AM9">
        <v>9669.06</v>
      </c>
      <c r="AN9">
        <f t="shared" si="19"/>
        <v>16.666666666666668</v>
      </c>
      <c r="AO9">
        <v>14705.96</v>
      </c>
      <c r="AP9">
        <f t="shared" si="20"/>
        <v>22.222222222222221</v>
      </c>
      <c r="AQ9">
        <v>13186.26</v>
      </c>
      <c r="AR9">
        <f t="shared" si="21"/>
        <v>12.244897959183675</v>
      </c>
      <c r="AS9">
        <v>13010.98</v>
      </c>
      <c r="AT9">
        <f t="shared" si="22"/>
        <v>17.647058823529413</v>
      </c>
      <c r="AU9">
        <v>8300.11</v>
      </c>
      <c r="AV9">
        <f t="shared" si="23"/>
        <v>12.765957446808512</v>
      </c>
      <c r="AW9">
        <v>10590.3</v>
      </c>
      <c r="AX9">
        <f t="shared" si="24"/>
        <v>13.043478260869568</v>
      </c>
      <c r="AY9">
        <v>9888</v>
      </c>
      <c r="AZ9">
        <f t="shared" si="25"/>
        <v>13.636363636363638</v>
      </c>
      <c r="BA9">
        <v>16096</v>
      </c>
      <c r="BB9">
        <f t="shared" si="26"/>
        <v>16.666666666666668</v>
      </c>
      <c r="BC9">
        <v>9800.83</v>
      </c>
      <c r="BD9">
        <f t="shared" si="27"/>
        <v>14.634146341463417</v>
      </c>
      <c r="BE9">
        <v>11936</v>
      </c>
      <c r="BF9">
        <f t="shared" si="28"/>
        <v>13.043478260869568</v>
      </c>
      <c r="BG9">
        <v>12885.58</v>
      </c>
      <c r="BH9">
        <f t="shared" si="29"/>
        <v>13.043478260869568</v>
      </c>
      <c r="BI9">
        <v>16075.22</v>
      </c>
      <c r="BJ9">
        <f t="shared" si="30"/>
        <v>15.384615384615385</v>
      </c>
      <c r="BK9">
        <v>13724.03</v>
      </c>
      <c r="BL9">
        <f t="shared" si="31"/>
        <v>17.647058823529413</v>
      </c>
      <c r="BM9">
        <v>12253.32</v>
      </c>
      <c r="BN9">
        <f t="shared" si="32"/>
        <v>15.384615384615385</v>
      </c>
      <c r="BO9">
        <v>17749.61</v>
      </c>
      <c r="BP9">
        <f t="shared" si="33"/>
        <v>15</v>
      </c>
      <c r="BQ9">
        <v>11611.69</v>
      </c>
      <c r="BR9">
        <f t="shared" si="34"/>
        <v>15.384615384615385</v>
      </c>
      <c r="BS9">
        <v>11477.54</v>
      </c>
      <c r="BT9">
        <f t="shared" si="34"/>
        <v>15.384615384615385</v>
      </c>
      <c r="BU9">
        <v>17881.95</v>
      </c>
      <c r="BV9">
        <f t="shared" si="35"/>
        <v>13.043478260869568</v>
      </c>
      <c r="BW9">
        <v>11055.89</v>
      </c>
      <c r="BX9">
        <f t="shared" si="36"/>
        <v>15.789473684210527</v>
      </c>
      <c r="BY9">
        <v>9684.64</v>
      </c>
      <c r="BZ9">
        <f t="shared" si="37"/>
        <v>13.043478260869568</v>
      </c>
      <c r="CA9">
        <v>8738.23</v>
      </c>
      <c r="CB9">
        <f t="shared" si="38"/>
        <v>15</v>
      </c>
      <c r="CC9">
        <v>13798.95</v>
      </c>
    </row>
    <row r="10" spans="1:81" x14ac:dyDescent="0.65">
      <c r="A10">
        <v>0.77</v>
      </c>
      <c r="B10">
        <f t="shared" si="0"/>
        <v>15.217391304347828</v>
      </c>
      <c r="C10">
        <v>8516.2900000000009</v>
      </c>
      <c r="D10">
        <f t="shared" si="1"/>
        <v>18.918918918918916</v>
      </c>
      <c r="E10">
        <v>11739.45</v>
      </c>
      <c r="F10">
        <f t="shared" si="2"/>
        <v>13.461538461538463</v>
      </c>
      <c r="G10">
        <v>10705.02</v>
      </c>
      <c r="H10">
        <f t="shared" si="3"/>
        <v>20.588235294117645</v>
      </c>
      <c r="I10">
        <v>8723.24</v>
      </c>
      <c r="J10">
        <f t="shared" si="4"/>
        <v>16.279069767441857</v>
      </c>
      <c r="K10">
        <v>10074.6</v>
      </c>
      <c r="L10">
        <f t="shared" si="5"/>
        <v>15.909090909090908</v>
      </c>
      <c r="M10">
        <v>7763.2</v>
      </c>
      <c r="N10">
        <f t="shared" si="6"/>
        <v>8.9743589743589745</v>
      </c>
      <c r="O10">
        <v>5985.62</v>
      </c>
      <c r="P10">
        <f t="shared" si="7"/>
        <v>14.583333333333334</v>
      </c>
      <c r="Q10">
        <v>14622.78</v>
      </c>
      <c r="R10">
        <f t="shared" si="8"/>
        <v>21.212121212121211</v>
      </c>
      <c r="S10">
        <v>16091.07</v>
      </c>
      <c r="T10">
        <f t="shared" si="9"/>
        <v>17.073170731707318</v>
      </c>
      <c r="U10">
        <v>15354.43</v>
      </c>
      <c r="V10">
        <f t="shared" si="10"/>
        <v>15.555555555555555</v>
      </c>
      <c r="W10">
        <v>12732.52</v>
      </c>
      <c r="X10">
        <f t="shared" si="11"/>
        <v>13.461538461538463</v>
      </c>
      <c r="Y10">
        <v>12150.42</v>
      </c>
      <c r="Z10">
        <f t="shared" si="12"/>
        <v>15.909090909090908</v>
      </c>
      <c r="AA10">
        <v>6606.39</v>
      </c>
      <c r="AB10">
        <f t="shared" si="13"/>
        <v>21.212121212121211</v>
      </c>
      <c r="AC10">
        <v>14201.69</v>
      </c>
      <c r="AD10">
        <f t="shared" si="14"/>
        <v>10.44776119402985</v>
      </c>
      <c r="AE10">
        <v>6715.87</v>
      </c>
      <c r="AF10">
        <f t="shared" si="15"/>
        <v>14.000000000000002</v>
      </c>
      <c r="AG10">
        <v>6882.02</v>
      </c>
      <c r="AH10">
        <f t="shared" si="16"/>
        <v>23.333333333333336</v>
      </c>
      <c r="AI10">
        <v>11737.89</v>
      </c>
      <c r="AJ10">
        <f t="shared" si="17"/>
        <v>21.875</v>
      </c>
      <c r="AK10">
        <v>19758.689999999999</v>
      </c>
      <c r="AL10">
        <f t="shared" si="18"/>
        <v>8.235294117647058</v>
      </c>
      <c r="AM10">
        <v>8488.99</v>
      </c>
      <c r="AN10">
        <f t="shared" si="19"/>
        <v>19.444444444444446</v>
      </c>
      <c r="AO10">
        <v>14401.05</v>
      </c>
      <c r="AP10">
        <f t="shared" si="20"/>
        <v>25.925925925925924</v>
      </c>
      <c r="AQ10">
        <v>10739.75</v>
      </c>
      <c r="AR10">
        <f t="shared" si="21"/>
        <v>14.285714285714288</v>
      </c>
      <c r="AS10">
        <v>10937.44</v>
      </c>
      <c r="AT10">
        <f t="shared" si="22"/>
        <v>20.588235294117645</v>
      </c>
      <c r="AU10">
        <v>8080.71</v>
      </c>
      <c r="AV10">
        <f t="shared" si="23"/>
        <v>14.893617021276595</v>
      </c>
      <c r="AW10">
        <v>8872.32</v>
      </c>
      <c r="AX10">
        <f t="shared" si="24"/>
        <v>15.217391304347828</v>
      </c>
      <c r="AY10">
        <v>10320</v>
      </c>
      <c r="AZ10">
        <f t="shared" si="25"/>
        <v>15.909090909090908</v>
      </c>
      <c r="BA10">
        <v>13312</v>
      </c>
      <c r="BB10">
        <f t="shared" si="26"/>
        <v>19.444444444444446</v>
      </c>
      <c r="BC10">
        <v>9218.4699999999993</v>
      </c>
      <c r="BD10">
        <f t="shared" si="27"/>
        <v>17.073170731707318</v>
      </c>
      <c r="BE10">
        <v>10864</v>
      </c>
      <c r="BF10">
        <f t="shared" si="28"/>
        <v>15.217391304347828</v>
      </c>
      <c r="BG10">
        <v>11726.08</v>
      </c>
      <c r="BH10">
        <f t="shared" si="29"/>
        <v>15.217391304347828</v>
      </c>
      <c r="BI10">
        <v>14971.12</v>
      </c>
      <c r="BJ10">
        <f t="shared" si="30"/>
        <v>17.948717948717949</v>
      </c>
      <c r="BK10">
        <v>13010.12</v>
      </c>
      <c r="BL10">
        <f t="shared" si="31"/>
        <v>20.588235294117645</v>
      </c>
      <c r="BM10">
        <v>12392.52</v>
      </c>
      <c r="BN10">
        <f t="shared" si="32"/>
        <v>17.948717948717949</v>
      </c>
      <c r="BO10">
        <v>16621.38</v>
      </c>
      <c r="BP10">
        <f t="shared" si="33"/>
        <v>17.5</v>
      </c>
      <c r="BQ10">
        <v>10979.11</v>
      </c>
      <c r="BR10">
        <f t="shared" si="34"/>
        <v>17.948717948717949</v>
      </c>
      <c r="BS10">
        <v>10830.74</v>
      </c>
      <c r="BT10">
        <f t="shared" si="34"/>
        <v>17.948717948717949</v>
      </c>
      <c r="BU10">
        <v>14312.94</v>
      </c>
      <c r="BV10">
        <f t="shared" si="35"/>
        <v>15.217391304347828</v>
      </c>
      <c r="BW10">
        <v>9735.17</v>
      </c>
      <c r="BX10">
        <f t="shared" si="36"/>
        <v>18.421052631578949</v>
      </c>
      <c r="BY10">
        <v>9029.2000000000007</v>
      </c>
      <c r="BZ10">
        <f t="shared" si="37"/>
        <v>15.217391304347828</v>
      </c>
      <c r="CA10">
        <v>8516.2900000000009</v>
      </c>
      <c r="CB10">
        <f t="shared" si="38"/>
        <v>17.5</v>
      </c>
      <c r="CC10">
        <v>12642.78</v>
      </c>
    </row>
    <row r="11" spans="1:81" x14ac:dyDescent="0.65">
      <c r="A11">
        <v>0.88</v>
      </c>
      <c r="B11">
        <f t="shared" si="0"/>
        <v>17.39130434782609</v>
      </c>
      <c r="C11">
        <v>8236.17</v>
      </c>
      <c r="D11">
        <f t="shared" si="1"/>
        <v>21.621621621621621</v>
      </c>
      <c r="E11">
        <v>12003.06</v>
      </c>
      <c r="F11">
        <f t="shared" si="2"/>
        <v>15.384615384615385</v>
      </c>
      <c r="G11">
        <v>8860.6200000000008</v>
      </c>
      <c r="H11">
        <f t="shared" si="3"/>
        <v>23.52941176470588</v>
      </c>
      <c r="I11">
        <v>8706.0300000000007</v>
      </c>
      <c r="J11">
        <f t="shared" si="4"/>
        <v>18.604651162790699</v>
      </c>
      <c r="K11">
        <v>9988.84</v>
      </c>
      <c r="L11">
        <f t="shared" si="5"/>
        <v>18.181818181818183</v>
      </c>
      <c r="M11">
        <v>7262.08</v>
      </c>
      <c r="N11">
        <f t="shared" si="6"/>
        <v>10.256410256410255</v>
      </c>
      <c r="O11">
        <v>5675.86</v>
      </c>
      <c r="P11">
        <f t="shared" si="7"/>
        <v>16.666666666666664</v>
      </c>
      <c r="Q11">
        <v>13822.73</v>
      </c>
      <c r="R11">
        <f t="shared" si="8"/>
        <v>24.242424242424242</v>
      </c>
      <c r="S11">
        <v>15065.5</v>
      </c>
      <c r="T11">
        <f t="shared" si="9"/>
        <v>19.512195121951219</v>
      </c>
      <c r="U11">
        <v>14470.83</v>
      </c>
      <c r="V11">
        <f t="shared" si="10"/>
        <v>17.777777777777779</v>
      </c>
      <c r="W11">
        <v>12358.21</v>
      </c>
      <c r="X11">
        <f t="shared" si="11"/>
        <v>15.384615384615385</v>
      </c>
      <c r="Y11">
        <v>10041.51</v>
      </c>
      <c r="Z11">
        <f t="shared" si="12"/>
        <v>18.181818181818183</v>
      </c>
      <c r="AA11">
        <v>5991.39</v>
      </c>
      <c r="AB11">
        <f t="shared" si="13"/>
        <v>24.242424242424242</v>
      </c>
      <c r="AC11">
        <v>13037.56</v>
      </c>
      <c r="AD11">
        <f t="shared" si="14"/>
        <v>11.940298507462686</v>
      </c>
      <c r="AE11">
        <v>6509.13</v>
      </c>
      <c r="AF11">
        <f t="shared" si="15"/>
        <v>16</v>
      </c>
      <c r="AG11">
        <v>6796.84</v>
      </c>
      <c r="AH11">
        <f t="shared" si="16"/>
        <v>26.666666666666668</v>
      </c>
      <c r="AI11">
        <v>11215.29</v>
      </c>
      <c r="AJ11">
        <f t="shared" si="17"/>
        <v>25</v>
      </c>
      <c r="AK11">
        <v>18845.5</v>
      </c>
      <c r="AL11">
        <f t="shared" si="18"/>
        <v>9.4117647058823533</v>
      </c>
      <c r="AM11">
        <v>7585.04</v>
      </c>
      <c r="AN11">
        <f t="shared" si="19"/>
        <v>22.222222222222225</v>
      </c>
      <c r="AO11">
        <v>13645.46</v>
      </c>
      <c r="AP11">
        <f t="shared" si="20"/>
        <v>29.629629629629626</v>
      </c>
      <c r="AQ11">
        <v>10648.06</v>
      </c>
      <c r="AR11">
        <f t="shared" si="21"/>
        <v>16.326530612244898</v>
      </c>
      <c r="AS11">
        <v>11070.92</v>
      </c>
      <c r="AT11">
        <f t="shared" si="22"/>
        <v>23.52941176470588</v>
      </c>
      <c r="AU11">
        <v>8114.92</v>
      </c>
      <c r="AV11">
        <f t="shared" si="23"/>
        <v>17.021276595744681</v>
      </c>
      <c r="AW11">
        <v>8141.85</v>
      </c>
      <c r="AX11">
        <f t="shared" si="24"/>
        <v>17.39130434782609</v>
      </c>
      <c r="AY11">
        <v>10240</v>
      </c>
      <c r="AZ11">
        <f t="shared" si="25"/>
        <v>18.181818181818183</v>
      </c>
      <c r="BA11">
        <v>11104</v>
      </c>
      <c r="BB11">
        <f t="shared" si="26"/>
        <v>22.222222222222225</v>
      </c>
      <c r="BC11">
        <v>8751.68</v>
      </c>
      <c r="BD11">
        <f t="shared" si="27"/>
        <v>19.512195121951219</v>
      </c>
      <c r="BE11">
        <v>9504</v>
      </c>
      <c r="BF11">
        <f t="shared" si="28"/>
        <v>17.39130434782609</v>
      </c>
      <c r="BG11">
        <v>10269.33</v>
      </c>
      <c r="BH11">
        <f t="shared" si="29"/>
        <v>17.39130434782609</v>
      </c>
      <c r="BI11">
        <v>14007.81</v>
      </c>
      <c r="BJ11">
        <f t="shared" si="30"/>
        <v>20.512820512820511</v>
      </c>
      <c r="BK11">
        <v>12374.89</v>
      </c>
      <c r="BL11">
        <f t="shared" si="31"/>
        <v>23.52941176470588</v>
      </c>
      <c r="BM11">
        <v>11241.86</v>
      </c>
      <c r="BN11">
        <f t="shared" si="32"/>
        <v>20.512820512820511</v>
      </c>
      <c r="BO11">
        <v>15769.47</v>
      </c>
      <c r="BP11">
        <f t="shared" si="33"/>
        <v>20</v>
      </c>
      <c r="BQ11">
        <v>11173.46</v>
      </c>
      <c r="BR11">
        <f t="shared" si="34"/>
        <v>20.512820512820511</v>
      </c>
      <c r="BS11">
        <v>11178.02</v>
      </c>
      <c r="BT11">
        <f t="shared" si="34"/>
        <v>20.512820512820511</v>
      </c>
      <c r="BU11">
        <v>14116.58</v>
      </c>
      <c r="BV11">
        <f t="shared" si="35"/>
        <v>17.39130434782609</v>
      </c>
      <c r="BW11">
        <v>9239.48</v>
      </c>
      <c r="BX11">
        <f t="shared" si="36"/>
        <v>21.05263157894737</v>
      </c>
      <c r="BY11">
        <v>8727.69</v>
      </c>
      <c r="BZ11">
        <f t="shared" si="37"/>
        <v>17.39130434782609</v>
      </c>
      <c r="CA11">
        <v>8236.17</v>
      </c>
      <c r="CB11">
        <f t="shared" si="38"/>
        <v>20</v>
      </c>
      <c r="CC11">
        <v>12609.56</v>
      </c>
    </row>
    <row r="12" spans="1:81" x14ac:dyDescent="0.65">
      <c r="A12">
        <v>0.99</v>
      </c>
      <c r="B12">
        <f t="shared" si="0"/>
        <v>19.565217391304348</v>
      </c>
      <c r="C12">
        <v>7705.06</v>
      </c>
      <c r="D12">
        <f t="shared" si="1"/>
        <v>24.324324324324323</v>
      </c>
      <c r="E12">
        <v>11670.62</v>
      </c>
      <c r="F12">
        <f t="shared" si="2"/>
        <v>17.307692307692307</v>
      </c>
      <c r="G12">
        <v>7236.57</v>
      </c>
      <c r="H12">
        <f t="shared" si="3"/>
        <v>26.47058823529412</v>
      </c>
      <c r="I12">
        <v>9006.07</v>
      </c>
      <c r="J12">
        <f t="shared" si="4"/>
        <v>20.930232558139533</v>
      </c>
      <c r="K12">
        <v>10439.469999999999</v>
      </c>
      <c r="L12">
        <f t="shared" si="5"/>
        <v>20.454545454545457</v>
      </c>
      <c r="M12">
        <v>6938.24</v>
      </c>
      <c r="N12">
        <f t="shared" si="6"/>
        <v>11.538461538461538</v>
      </c>
      <c r="O12">
        <v>5657.29</v>
      </c>
      <c r="P12">
        <f t="shared" si="7"/>
        <v>18.75</v>
      </c>
      <c r="Q12">
        <v>14936.82</v>
      </c>
      <c r="R12">
        <f t="shared" si="8"/>
        <v>27.27272727272727</v>
      </c>
      <c r="S12">
        <v>14505.41</v>
      </c>
      <c r="T12">
        <f t="shared" si="9"/>
        <v>21.951219512195124</v>
      </c>
      <c r="U12">
        <v>15083.7</v>
      </c>
      <c r="V12">
        <f t="shared" si="10"/>
        <v>20</v>
      </c>
      <c r="W12">
        <v>11607.4</v>
      </c>
      <c r="X12">
        <f t="shared" si="11"/>
        <v>17.307692307692307</v>
      </c>
      <c r="Y12">
        <v>8875.77</v>
      </c>
      <c r="Z12">
        <f t="shared" si="12"/>
        <v>20.454545454545457</v>
      </c>
      <c r="AA12">
        <v>5759.36</v>
      </c>
      <c r="AB12">
        <f t="shared" si="13"/>
        <v>27.27272727272727</v>
      </c>
      <c r="AC12">
        <v>12392.51</v>
      </c>
      <c r="AD12">
        <f t="shared" si="14"/>
        <v>13.432835820895523</v>
      </c>
      <c r="AE12">
        <v>5984.62</v>
      </c>
      <c r="AF12">
        <f t="shared" si="15"/>
        <v>18</v>
      </c>
      <c r="AG12">
        <v>7146.54</v>
      </c>
      <c r="AH12">
        <f t="shared" si="16"/>
        <v>30</v>
      </c>
      <c r="AI12">
        <v>10771.41</v>
      </c>
      <c r="AJ12">
        <f t="shared" si="17"/>
        <v>28.125</v>
      </c>
      <c r="AK12">
        <v>17950.16</v>
      </c>
      <c r="AL12">
        <f t="shared" si="18"/>
        <v>10.588235294117647</v>
      </c>
      <c r="AM12">
        <v>7045.7</v>
      </c>
      <c r="AN12">
        <f t="shared" si="19"/>
        <v>25</v>
      </c>
      <c r="AO12">
        <v>13481.63</v>
      </c>
      <c r="AP12">
        <f t="shared" si="20"/>
        <v>33.333333333333329</v>
      </c>
      <c r="AQ12">
        <v>10790.05</v>
      </c>
      <c r="AR12">
        <f t="shared" si="21"/>
        <v>18.367346938775512</v>
      </c>
      <c r="AS12">
        <v>11260.09</v>
      </c>
      <c r="AT12">
        <f t="shared" si="22"/>
        <v>26.47058823529412</v>
      </c>
      <c r="AU12">
        <v>9273.82</v>
      </c>
      <c r="AV12">
        <f t="shared" si="23"/>
        <v>19.148936170212767</v>
      </c>
      <c r="AW12">
        <v>7659.45</v>
      </c>
      <c r="AX12">
        <f t="shared" si="24"/>
        <v>19.565217391304348</v>
      </c>
      <c r="AY12">
        <v>11824</v>
      </c>
      <c r="AZ12">
        <f t="shared" si="25"/>
        <v>20.454545454545457</v>
      </c>
      <c r="BA12">
        <v>10160</v>
      </c>
      <c r="BB12">
        <f t="shared" si="26"/>
        <v>25</v>
      </c>
      <c r="BC12">
        <v>9108.27</v>
      </c>
      <c r="BD12">
        <f t="shared" si="27"/>
        <v>21.951219512195124</v>
      </c>
      <c r="BE12">
        <v>10096</v>
      </c>
      <c r="BF12">
        <f t="shared" si="28"/>
        <v>19.565217391304348</v>
      </c>
      <c r="BG12">
        <v>9729.86</v>
      </c>
      <c r="BH12">
        <f t="shared" si="29"/>
        <v>19.565217391304348</v>
      </c>
      <c r="BI12">
        <v>12952.77</v>
      </c>
      <c r="BJ12">
        <f t="shared" si="30"/>
        <v>23.076923076923077</v>
      </c>
      <c r="BK12">
        <v>12443.97</v>
      </c>
      <c r="BL12">
        <f t="shared" si="31"/>
        <v>26.47058823529412</v>
      </c>
      <c r="BM12">
        <v>10548.48</v>
      </c>
      <c r="BN12">
        <f t="shared" si="32"/>
        <v>23.076923076923077</v>
      </c>
      <c r="BO12">
        <v>16007.92</v>
      </c>
      <c r="BP12">
        <f t="shared" si="33"/>
        <v>22.499999999999996</v>
      </c>
      <c r="BQ12">
        <v>10829.89</v>
      </c>
      <c r="BR12">
        <f t="shared" si="34"/>
        <v>23.076923076923077</v>
      </c>
      <c r="BS12">
        <v>10654.52</v>
      </c>
      <c r="BT12">
        <f t="shared" si="34"/>
        <v>23.076923076923077</v>
      </c>
      <c r="BU12">
        <v>13500.62</v>
      </c>
      <c r="BV12">
        <f t="shared" si="35"/>
        <v>19.565217391304348</v>
      </c>
      <c r="BW12">
        <v>8843.14</v>
      </c>
      <c r="BX12">
        <f t="shared" si="36"/>
        <v>23.684210526315791</v>
      </c>
      <c r="BY12">
        <v>8885.81</v>
      </c>
      <c r="BZ12">
        <f t="shared" si="37"/>
        <v>19.565217391304348</v>
      </c>
      <c r="CA12">
        <v>7705.06</v>
      </c>
      <c r="CB12">
        <f t="shared" si="38"/>
        <v>22.499999999999996</v>
      </c>
      <c r="CC12">
        <v>12830.5</v>
      </c>
    </row>
    <row r="13" spans="1:81" x14ac:dyDescent="0.65">
      <c r="A13">
        <v>1.1000000000000001</v>
      </c>
      <c r="B13">
        <f t="shared" si="0"/>
        <v>21.739130434782609</v>
      </c>
      <c r="C13">
        <v>7744.02</v>
      </c>
      <c r="D13">
        <f t="shared" si="1"/>
        <v>27.027027027027028</v>
      </c>
      <c r="E13">
        <v>12498.72</v>
      </c>
      <c r="F13">
        <f t="shared" si="2"/>
        <v>19.230769230769234</v>
      </c>
      <c r="G13">
        <v>6646.82</v>
      </c>
      <c r="H13">
        <f t="shared" si="3"/>
        <v>29.411764705882355</v>
      </c>
      <c r="I13">
        <v>9507.39</v>
      </c>
      <c r="J13">
        <f t="shared" si="4"/>
        <v>23.255813953488371</v>
      </c>
      <c r="K13">
        <v>10993.5</v>
      </c>
      <c r="L13">
        <f t="shared" si="5"/>
        <v>22.72727272727273</v>
      </c>
      <c r="M13">
        <v>7120</v>
      </c>
      <c r="N13">
        <f t="shared" si="6"/>
        <v>12.820512820512823</v>
      </c>
      <c r="O13">
        <v>5202.18</v>
      </c>
      <c r="P13">
        <f t="shared" si="7"/>
        <v>20.833333333333336</v>
      </c>
      <c r="Q13">
        <v>15299.87</v>
      </c>
      <c r="R13">
        <f t="shared" si="8"/>
        <v>30.303030303030305</v>
      </c>
      <c r="S13">
        <v>14652.99</v>
      </c>
      <c r="T13">
        <f t="shared" si="9"/>
        <v>24.390243902439028</v>
      </c>
      <c r="U13">
        <v>14773.12</v>
      </c>
      <c r="V13">
        <f t="shared" si="10"/>
        <v>22.222222222222225</v>
      </c>
      <c r="W13">
        <v>10899.43</v>
      </c>
      <c r="X13">
        <f t="shared" si="11"/>
        <v>19.230769230769234</v>
      </c>
      <c r="Y13">
        <v>8316.84</v>
      </c>
      <c r="Z13">
        <f t="shared" si="12"/>
        <v>22.72727272727273</v>
      </c>
      <c r="AA13">
        <v>6084.48</v>
      </c>
      <c r="AB13">
        <f t="shared" si="13"/>
        <v>30.303030303030305</v>
      </c>
      <c r="AC13">
        <v>11234.19</v>
      </c>
      <c r="AD13">
        <f t="shared" si="14"/>
        <v>14.92537313432836</v>
      </c>
      <c r="AE13">
        <v>5836.54</v>
      </c>
      <c r="AF13">
        <f t="shared" si="15"/>
        <v>20</v>
      </c>
      <c r="AG13">
        <v>6906.55</v>
      </c>
      <c r="AH13">
        <f t="shared" si="16"/>
        <v>33.333333333333336</v>
      </c>
      <c r="AI13">
        <v>10009.83</v>
      </c>
      <c r="AJ13">
        <f t="shared" si="17"/>
        <v>31.25</v>
      </c>
      <c r="AK13">
        <v>17200.41</v>
      </c>
      <c r="AL13">
        <f t="shared" si="18"/>
        <v>11.764705882352942</v>
      </c>
      <c r="AM13">
        <v>6769.36</v>
      </c>
      <c r="AN13">
        <f t="shared" si="19"/>
        <v>27.777777777777779</v>
      </c>
      <c r="AO13">
        <v>13182.22</v>
      </c>
      <c r="AP13">
        <f t="shared" si="20"/>
        <v>37.037037037037038</v>
      </c>
      <c r="AQ13">
        <v>11830.72</v>
      </c>
      <c r="AR13">
        <f t="shared" si="21"/>
        <v>20.408163265306126</v>
      </c>
      <c r="AS13">
        <v>10651.66</v>
      </c>
      <c r="AT13">
        <f t="shared" si="22"/>
        <v>29.411764705882355</v>
      </c>
      <c r="AU13">
        <v>10638.16</v>
      </c>
      <c r="AV13">
        <f t="shared" si="23"/>
        <v>21.276595744680854</v>
      </c>
      <c r="AW13">
        <v>7894.53</v>
      </c>
      <c r="AX13">
        <f t="shared" si="24"/>
        <v>21.739130434782609</v>
      </c>
      <c r="AY13">
        <v>9955.48</v>
      </c>
      <c r="AZ13">
        <f t="shared" si="25"/>
        <v>22.72727272727273</v>
      </c>
      <c r="BA13">
        <v>9888</v>
      </c>
      <c r="BB13">
        <f t="shared" si="26"/>
        <v>27.777777777777779</v>
      </c>
      <c r="BC13">
        <v>9013.0300000000007</v>
      </c>
      <c r="BD13">
        <f t="shared" si="27"/>
        <v>24.390243902439028</v>
      </c>
      <c r="BE13">
        <v>10384</v>
      </c>
      <c r="BF13">
        <f t="shared" si="28"/>
        <v>21.739130434782609</v>
      </c>
      <c r="BG13">
        <v>10067.530000000001</v>
      </c>
      <c r="BH13">
        <f t="shared" si="29"/>
        <v>21.739130434782609</v>
      </c>
      <c r="BI13">
        <v>12423.88</v>
      </c>
      <c r="BJ13">
        <f t="shared" si="30"/>
        <v>25.641025641025646</v>
      </c>
      <c r="BK13">
        <v>13297.12</v>
      </c>
      <c r="BL13">
        <f t="shared" si="31"/>
        <v>29.411764705882355</v>
      </c>
      <c r="BM13">
        <v>10308.4</v>
      </c>
      <c r="BN13">
        <f t="shared" si="32"/>
        <v>25.641025641025646</v>
      </c>
      <c r="BO13">
        <v>16949.23</v>
      </c>
      <c r="BP13">
        <f t="shared" si="33"/>
        <v>25</v>
      </c>
      <c r="BQ13">
        <v>10856.9</v>
      </c>
      <c r="BR13">
        <f t="shared" si="34"/>
        <v>25.641025641025646</v>
      </c>
      <c r="BS13">
        <v>8873.67</v>
      </c>
      <c r="BT13">
        <f t="shared" si="34"/>
        <v>25.641025641025646</v>
      </c>
      <c r="BU13">
        <v>13307.12</v>
      </c>
      <c r="BV13">
        <f t="shared" si="35"/>
        <v>21.739130434782609</v>
      </c>
      <c r="BW13">
        <v>9395.41</v>
      </c>
      <c r="BX13">
        <f t="shared" si="36"/>
        <v>26.315789473684216</v>
      </c>
      <c r="BY13">
        <v>9602.84</v>
      </c>
      <c r="BZ13">
        <f t="shared" si="37"/>
        <v>21.739130434782609</v>
      </c>
      <c r="CA13">
        <v>7744.02</v>
      </c>
      <c r="CB13">
        <f t="shared" si="38"/>
        <v>25</v>
      </c>
      <c r="CC13">
        <v>13962.3</v>
      </c>
    </row>
    <row r="14" spans="1:81" x14ac:dyDescent="0.65">
      <c r="A14">
        <v>1.21</v>
      </c>
      <c r="B14">
        <f t="shared" si="0"/>
        <v>23.913043478260871</v>
      </c>
      <c r="C14">
        <v>7885.82</v>
      </c>
      <c r="D14">
        <f t="shared" si="1"/>
        <v>29.729729729729726</v>
      </c>
      <c r="E14">
        <v>12177.54</v>
      </c>
      <c r="F14">
        <f t="shared" si="2"/>
        <v>21.153846153846153</v>
      </c>
      <c r="G14">
        <v>6561.83</v>
      </c>
      <c r="H14">
        <f t="shared" si="3"/>
        <v>32.352941176470587</v>
      </c>
      <c r="I14">
        <v>10804.5</v>
      </c>
      <c r="J14">
        <f t="shared" si="4"/>
        <v>25.581395348837205</v>
      </c>
      <c r="K14">
        <v>11178.05</v>
      </c>
      <c r="L14">
        <f t="shared" si="5"/>
        <v>25</v>
      </c>
      <c r="M14">
        <v>7171.2</v>
      </c>
      <c r="N14">
        <f t="shared" si="6"/>
        <v>14.102564102564102</v>
      </c>
      <c r="O14">
        <v>5548.34</v>
      </c>
      <c r="P14">
        <f t="shared" si="7"/>
        <v>22.916666666666664</v>
      </c>
      <c r="Q14">
        <v>13762.96</v>
      </c>
      <c r="R14">
        <f t="shared" si="8"/>
        <v>33.333333333333329</v>
      </c>
      <c r="S14">
        <v>15420.92</v>
      </c>
      <c r="T14">
        <f t="shared" si="9"/>
        <v>26.829268292682929</v>
      </c>
      <c r="U14">
        <v>13876.62</v>
      </c>
      <c r="V14">
        <f t="shared" si="10"/>
        <v>24.444444444444443</v>
      </c>
      <c r="W14">
        <v>11460.8</v>
      </c>
      <c r="X14">
        <f t="shared" si="11"/>
        <v>21.153846153846153</v>
      </c>
      <c r="Y14">
        <v>8059.11</v>
      </c>
      <c r="Z14">
        <f t="shared" si="12"/>
        <v>25</v>
      </c>
      <c r="AA14">
        <v>6641.92</v>
      </c>
      <c r="AB14">
        <f t="shared" si="13"/>
        <v>33.333333333333329</v>
      </c>
      <c r="AC14">
        <v>11168.16</v>
      </c>
      <c r="AD14">
        <f t="shared" si="14"/>
        <v>16.417910447761194</v>
      </c>
      <c r="AE14">
        <v>5570.05</v>
      </c>
      <c r="AF14">
        <f t="shared" si="15"/>
        <v>22</v>
      </c>
      <c r="AG14">
        <v>6959.16</v>
      </c>
      <c r="AH14">
        <f t="shared" si="16"/>
        <v>36.666666666666671</v>
      </c>
      <c r="AI14">
        <v>10465.799999999999</v>
      </c>
      <c r="AJ14">
        <f t="shared" si="17"/>
        <v>34.375</v>
      </c>
      <c r="AK14">
        <v>16932.79</v>
      </c>
      <c r="AL14">
        <f t="shared" si="18"/>
        <v>12.941176470588237</v>
      </c>
      <c r="AM14">
        <v>5906.51</v>
      </c>
      <c r="AN14">
        <f t="shared" si="19"/>
        <v>30.555555555555554</v>
      </c>
      <c r="AO14">
        <v>12208.74</v>
      </c>
      <c r="AP14">
        <f t="shared" si="20"/>
        <v>40.74074074074074</v>
      </c>
      <c r="AQ14">
        <v>12490.66</v>
      </c>
      <c r="AR14">
        <f t="shared" si="21"/>
        <v>22.448979591836736</v>
      </c>
      <c r="AS14">
        <v>9882.42</v>
      </c>
      <c r="AT14">
        <f t="shared" si="22"/>
        <v>32.352941176470587</v>
      </c>
      <c r="AU14">
        <v>10574.76</v>
      </c>
      <c r="AV14">
        <f t="shared" si="23"/>
        <v>23.404255319148938</v>
      </c>
      <c r="AW14">
        <v>8824.6200000000008</v>
      </c>
      <c r="AX14">
        <f t="shared" si="24"/>
        <v>23.913043478260871</v>
      </c>
      <c r="AY14">
        <v>9509.61</v>
      </c>
      <c r="AZ14">
        <f t="shared" si="25"/>
        <v>25</v>
      </c>
      <c r="BA14">
        <v>9344</v>
      </c>
      <c r="BB14">
        <f t="shared" si="26"/>
        <v>30.555555555555554</v>
      </c>
      <c r="BC14">
        <v>8637.7099999999991</v>
      </c>
      <c r="BD14">
        <f t="shared" si="27"/>
        <v>26.829268292682929</v>
      </c>
      <c r="BE14">
        <v>10628.24</v>
      </c>
      <c r="BF14">
        <f t="shared" si="28"/>
        <v>23.913043478260871</v>
      </c>
      <c r="BG14">
        <v>10661.23</v>
      </c>
      <c r="BH14">
        <f t="shared" si="29"/>
        <v>23.913043478260871</v>
      </c>
      <c r="BI14">
        <v>11822.11</v>
      </c>
      <c r="BJ14">
        <f t="shared" si="30"/>
        <v>28.205128205128204</v>
      </c>
      <c r="BK14">
        <v>13199.81</v>
      </c>
      <c r="BL14">
        <f t="shared" si="31"/>
        <v>32.352941176470587</v>
      </c>
      <c r="BM14">
        <v>10918.1</v>
      </c>
      <c r="BN14">
        <f t="shared" si="32"/>
        <v>28.205128205128204</v>
      </c>
      <c r="BO14">
        <v>17701.009999999998</v>
      </c>
      <c r="BP14">
        <f t="shared" si="33"/>
        <v>27.499999999999996</v>
      </c>
      <c r="BQ14">
        <v>11737.77</v>
      </c>
      <c r="BR14">
        <f t="shared" si="34"/>
        <v>28.205128205128204</v>
      </c>
      <c r="BS14">
        <v>8696.2999999999993</v>
      </c>
      <c r="BT14">
        <f t="shared" si="34"/>
        <v>28.205128205128204</v>
      </c>
      <c r="BU14">
        <v>14354.63</v>
      </c>
      <c r="BV14">
        <f t="shared" si="35"/>
        <v>23.913043478260871</v>
      </c>
      <c r="BW14">
        <v>10046.83</v>
      </c>
      <c r="BX14">
        <f t="shared" si="36"/>
        <v>28.947368421052634</v>
      </c>
      <c r="BY14">
        <v>9759.39</v>
      </c>
      <c r="BZ14">
        <f t="shared" si="37"/>
        <v>23.913043478260871</v>
      </c>
      <c r="CA14">
        <v>7885.82</v>
      </c>
      <c r="CB14">
        <f t="shared" si="38"/>
        <v>27.499999999999996</v>
      </c>
      <c r="CC14">
        <v>13267.33</v>
      </c>
    </row>
    <row r="15" spans="1:81" x14ac:dyDescent="0.65">
      <c r="A15">
        <v>1.32</v>
      </c>
      <c r="B15">
        <f t="shared" si="0"/>
        <v>26.086956521739136</v>
      </c>
      <c r="C15">
        <v>8131.08</v>
      </c>
      <c r="D15">
        <f t="shared" si="1"/>
        <v>32.432432432432435</v>
      </c>
      <c r="E15">
        <v>11664.51</v>
      </c>
      <c r="F15">
        <f t="shared" si="2"/>
        <v>23.076923076923077</v>
      </c>
      <c r="G15">
        <v>6766.41</v>
      </c>
      <c r="H15">
        <f t="shared" si="3"/>
        <v>35.294117647058826</v>
      </c>
      <c r="I15">
        <v>12782.41</v>
      </c>
      <c r="J15">
        <f t="shared" si="4"/>
        <v>27.906976744186046</v>
      </c>
      <c r="K15">
        <v>10610.06</v>
      </c>
      <c r="L15">
        <f t="shared" si="5"/>
        <v>27.272727272727277</v>
      </c>
      <c r="M15">
        <v>7131.52</v>
      </c>
      <c r="N15">
        <f t="shared" si="6"/>
        <v>15.384615384615385</v>
      </c>
      <c r="O15">
        <v>5276.09</v>
      </c>
      <c r="P15">
        <f t="shared" si="7"/>
        <v>25</v>
      </c>
      <c r="Q15">
        <v>12271.96</v>
      </c>
      <c r="R15">
        <f t="shared" si="8"/>
        <v>36.363636363636367</v>
      </c>
      <c r="S15">
        <v>16082.3</v>
      </c>
      <c r="T15">
        <f t="shared" si="9"/>
        <v>29.268292682926834</v>
      </c>
      <c r="U15">
        <v>12387.56</v>
      </c>
      <c r="V15">
        <f t="shared" si="10"/>
        <v>26.666666666666668</v>
      </c>
      <c r="W15">
        <v>12491.17</v>
      </c>
      <c r="X15">
        <f t="shared" si="11"/>
        <v>23.076923076923077</v>
      </c>
      <c r="Y15">
        <v>7572.63</v>
      </c>
      <c r="Z15">
        <f t="shared" si="12"/>
        <v>27.272727272727277</v>
      </c>
      <c r="AA15">
        <v>6698.88</v>
      </c>
      <c r="AB15">
        <f t="shared" si="13"/>
        <v>36.363636363636367</v>
      </c>
      <c r="AC15">
        <v>11298.9</v>
      </c>
      <c r="AD15">
        <f t="shared" si="14"/>
        <v>17.910447761194032</v>
      </c>
      <c r="AE15">
        <v>5103.51</v>
      </c>
      <c r="AF15">
        <f t="shared" si="15"/>
        <v>24.000000000000004</v>
      </c>
      <c r="AG15">
        <v>6095.57</v>
      </c>
      <c r="AH15">
        <f t="shared" si="16"/>
        <v>40</v>
      </c>
      <c r="AI15">
        <v>11569.7</v>
      </c>
      <c r="AJ15">
        <f t="shared" si="17"/>
        <v>37.5</v>
      </c>
      <c r="AK15">
        <v>16770.650000000001</v>
      </c>
      <c r="AL15">
        <f t="shared" si="18"/>
        <v>14.117647058823533</v>
      </c>
      <c r="AM15">
        <v>5099.7700000000004</v>
      </c>
      <c r="AN15">
        <f t="shared" si="19"/>
        <v>33.333333333333336</v>
      </c>
      <c r="AO15">
        <v>11178.19</v>
      </c>
      <c r="AP15">
        <f t="shared" si="20"/>
        <v>44.444444444444443</v>
      </c>
      <c r="AQ15">
        <v>13011.83</v>
      </c>
      <c r="AR15">
        <f t="shared" si="21"/>
        <v>24.489795918367349</v>
      </c>
      <c r="AS15">
        <v>8852.31</v>
      </c>
      <c r="AT15">
        <f t="shared" si="22"/>
        <v>35.294117647058826</v>
      </c>
      <c r="AU15">
        <v>9266.7800000000007</v>
      </c>
      <c r="AV15">
        <f t="shared" si="23"/>
        <v>25.531914893617024</v>
      </c>
      <c r="AW15">
        <v>8585.11</v>
      </c>
      <c r="AX15">
        <f t="shared" si="24"/>
        <v>26.086956521739136</v>
      </c>
      <c r="AY15">
        <v>9419.0499999999993</v>
      </c>
      <c r="AZ15">
        <f t="shared" si="25"/>
        <v>27.272727272727277</v>
      </c>
      <c r="BA15">
        <v>8784</v>
      </c>
      <c r="BB15">
        <f t="shared" si="26"/>
        <v>33.333333333333336</v>
      </c>
      <c r="BC15">
        <v>9317.3799999999992</v>
      </c>
      <c r="BD15">
        <f t="shared" si="27"/>
        <v>29.268292682926834</v>
      </c>
      <c r="BE15">
        <v>10241.450000000001</v>
      </c>
      <c r="BF15">
        <f t="shared" si="28"/>
        <v>26.086956521739136</v>
      </c>
      <c r="BG15">
        <v>10809.78</v>
      </c>
      <c r="BH15">
        <f t="shared" si="29"/>
        <v>26.086956521739136</v>
      </c>
      <c r="BI15">
        <v>11281.18</v>
      </c>
      <c r="BJ15">
        <f t="shared" si="30"/>
        <v>30.76923076923077</v>
      </c>
      <c r="BK15">
        <v>12670.48</v>
      </c>
      <c r="BL15">
        <f t="shared" si="31"/>
        <v>35.294117647058826</v>
      </c>
      <c r="BM15">
        <v>11677.34</v>
      </c>
      <c r="BN15">
        <f t="shared" si="32"/>
        <v>30.76923076923077</v>
      </c>
      <c r="BO15">
        <v>18153.080000000002</v>
      </c>
      <c r="BP15">
        <f t="shared" si="33"/>
        <v>30</v>
      </c>
      <c r="BQ15">
        <v>11469.06</v>
      </c>
      <c r="BR15">
        <f t="shared" si="34"/>
        <v>30.76923076923077</v>
      </c>
      <c r="BS15">
        <v>9736.82</v>
      </c>
      <c r="BT15">
        <f t="shared" si="34"/>
        <v>30.76923076923077</v>
      </c>
      <c r="BU15">
        <v>14575.22</v>
      </c>
      <c r="BV15">
        <f t="shared" si="35"/>
        <v>26.086956521739136</v>
      </c>
      <c r="BW15">
        <v>9441.77</v>
      </c>
      <c r="BX15">
        <f t="shared" si="36"/>
        <v>31.578947368421055</v>
      </c>
      <c r="BY15">
        <v>9458.34</v>
      </c>
      <c r="BZ15">
        <f t="shared" si="37"/>
        <v>26.086956521739136</v>
      </c>
      <c r="CA15">
        <v>8131.08</v>
      </c>
      <c r="CB15">
        <f t="shared" si="38"/>
        <v>30</v>
      </c>
      <c r="CC15">
        <v>12925.98</v>
      </c>
    </row>
    <row r="16" spans="1:81" x14ac:dyDescent="0.65">
      <c r="A16">
        <v>1.43</v>
      </c>
      <c r="B16">
        <f t="shared" si="0"/>
        <v>28.260869565217394</v>
      </c>
      <c r="C16">
        <v>7957.78</v>
      </c>
      <c r="D16">
        <f t="shared" si="1"/>
        <v>35.13513513513513</v>
      </c>
      <c r="E16">
        <v>10403.84</v>
      </c>
      <c r="F16">
        <f t="shared" si="2"/>
        <v>25</v>
      </c>
      <c r="G16">
        <v>7206</v>
      </c>
      <c r="H16">
        <f t="shared" si="3"/>
        <v>38.235294117647058</v>
      </c>
      <c r="I16">
        <v>13963.69</v>
      </c>
      <c r="J16">
        <f t="shared" si="4"/>
        <v>30.232558139534881</v>
      </c>
      <c r="K16">
        <v>10461.969999999999</v>
      </c>
      <c r="L16">
        <f t="shared" si="5"/>
        <v>29.545454545454547</v>
      </c>
      <c r="M16">
        <v>7162.88</v>
      </c>
      <c r="N16">
        <f t="shared" si="6"/>
        <v>16.666666666666664</v>
      </c>
      <c r="O16">
        <v>5363.13</v>
      </c>
      <c r="P16">
        <f t="shared" si="7"/>
        <v>27.083333333333332</v>
      </c>
      <c r="Q16">
        <v>11746.4</v>
      </c>
      <c r="R16">
        <f t="shared" si="8"/>
        <v>39.393939393939391</v>
      </c>
      <c r="S16">
        <v>16758.88</v>
      </c>
      <c r="T16">
        <f t="shared" si="9"/>
        <v>31.707317073170731</v>
      </c>
      <c r="U16">
        <v>11490.55</v>
      </c>
      <c r="V16">
        <f t="shared" si="10"/>
        <v>28.888888888888886</v>
      </c>
      <c r="W16">
        <v>12361.64</v>
      </c>
      <c r="X16">
        <f t="shared" si="11"/>
        <v>25</v>
      </c>
      <c r="Y16">
        <v>7361.37</v>
      </c>
      <c r="Z16">
        <f t="shared" si="12"/>
        <v>29.545454545454547</v>
      </c>
      <c r="AA16">
        <v>7134.08</v>
      </c>
      <c r="AB16">
        <f t="shared" si="13"/>
        <v>39.393939393939391</v>
      </c>
      <c r="AC16">
        <v>11428.03</v>
      </c>
      <c r="AD16">
        <f t="shared" si="14"/>
        <v>19.402985074626862</v>
      </c>
      <c r="AE16">
        <v>4824.42</v>
      </c>
      <c r="AF16">
        <f t="shared" si="15"/>
        <v>26</v>
      </c>
      <c r="AG16">
        <v>5736.2</v>
      </c>
      <c r="AH16">
        <f t="shared" si="16"/>
        <v>43.333333333333336</v>
      </c>
      <c r="AI16">
        <v>11880.62</v>
      </c>
      <c r="AJ16">
        <f t="shared" si="17"/>
        <v>40.625</v>
      </c>
      <c r="AK16">
        <v>17665.23</v>
      </c>
      <c r="AL16">
        <f t="shared" si="18"/>
        <v>15.294117647058824</v>
      </c>
      <c r="AM16">
        <v>4816.3999999999996</v>
      </c>
      <c r="AN16">
        <f t="shared" si="19"/>
        <v>36.111111111111107</v>
      </c>
      <c r="AO16">
        <v>10964.23</v>
      </c>
      <c r="AP16">
        <f t="shared" si="20"/>
        <v>48.148148148148145</v>
      </c>
      <c r="AQ16">
        <v>13995.31</v>
      </c>
      <c r="AR16">
        <f t="shared" si="21"/>
        <v>26.530612244897959</v>
      </c>
      <c r="AS16">
        <v>9595.0499999999993</v>
      </c>
      <c r="AT16">
        <f t="shared" si="22"/>
        <v>38.235294117647058</v>
      </c>
      <c r="AU16">
        <v>8114.99</v>
      </c>
      <c r="AV16">
        <f t="shared" si="23"/>
        <v>27.659574468085108</v>
      </c>
      <c r="AW16">
        <v>8265.27</v>
      </c>
      <c r="AX16">
        <f t="shared" si="24"/>
        <v>28.260869565217394</v>
      </c>
      <c r="AY16">
        <v>10155.290000000001</v>
      </c>
      <c r="AZ16">
        <f t="shared" si="25"/>
        <v>29.545454545454547</v>
      </c>
      <c r="BA16">
        <v>7988.39</v>
      </c>
      <c r="BB16">
        <f t="shared" si="26"/>
        <v>36.111111111111107</v>
      </c>
      <c r="BC16">
        <v>9391.74</v>
      </c>
      <c r="BD16">
        <f t="shared" si="27"/>
        <v>31.707317073170731</v>
      </c>
      <c r="BE16">
        <v>10497.76</v>
      </c>
      <c r="BF16">
        <f t="shared" si="28"/>
        <v>28.260869565217394</v>
      </c>
      <c r="BG16">
        <v>9096.57</v>
      </c>
      <c r="BH16">
        <f t="shared" si="29"/>
        <v>28.260869565217394</v>
      </c>
      <c r="BI16">
        <v>11930.08</v>
      </c>
      <c r="BJ16">
        <f t="shared" si="30"/>
        <v>33.333333333333329</v>
      </c>
      <c r="BK16">
        <v>11915.58</v>
      </c>
      <c r="BL16">
        <f t="shared" si="31"/>
        <v>38.235294117647058</v>
      </c>
      <c r="BM16">
        <v>11843.7</v>
      </c>
      <c r="BN16">
        <f t="shared" si="32"/>
        <v>33.333333333333329</v>
      </c>
      <c r="BO16">
        <v>17714.75</v>
      </c>
      <c r="BP16">
        <f t="shared" si="33"/>
        <v>32.499999999999993</v>
      </c>
      <c r="BQ16">
        <v>11381.66</v>
      </c>
      <c r="BR16">
        <f t="shared" si="34"/>
        <v>33.333333333333329</v>
      </c>
      <c r="BS16">
        <v>10672.72</v>
      </c>
      <c r="BT16">
        <f t="shared" si="34"/>
        <v>33.333333333333329</v>
      </c>
      <c r="BU16">
        <v>14987.07</v>
      </c>
      <c r="BV16">
        <f t="shared" si="35"/>
        <v>28.260869565217394</v>
      </c>
      <c r="BW16">
        <v>8474.89</v>
      </c>
      <c r="BX16">
        <f t="shared" si="36"/>
        <v>34.210526315789473</v>
      </c>
      <c r="BY16">
        <v>9200.3700000000008</v>
      </c>
      <c r="BZ16">
        <f t="shared" si="37"/>
        <v>28.260869565217394</v>
      </c>
      <c r="CA16">
        <v>7957.78</v>
      </c>
      <c r="CB16">
        <f t="shared" si="38"/>
        <v>32.499999999999993</v>
      </c>
      <c r="CC16">
        <v>12426.4</v>
      </c>
    </row>
    <row r="17" spans="1:81" x14ac:dyDescent="0.65">
      <c r="A17">
        <v>1.54</v>
      </c>
      <c r="B17">
        <f t="shared" si="0"/>
        <v>30.434782608695656</v>
      </c>
      <c r="C17">
        <v>7378.86</v>
      </c>
      <c r="D17">
        <f t="shared" si="1"/>
        <v>37.837837837837832</v>
      </c>
      <c r="E17">
        <v>8539.52</v>
      </c>
      <c r="F17">
        <f t="shared" si="2"/>
        <v>26.923076923076927</v>
      </c>
      <c r="G17">
        <v>7011.75</v>
      </c>
      <c r="H17">
        <f t="shared" si="3"/>
        <v>41.17647058823529</v>
      </c>
      <c r="I17">
        <v>13639.78</v>
      </c>
      <c r="J17">
        <f t="shared" si="4"/>
        <v>32.558139534883715</v>
      </c>
      <c r="K17">
        <v>9021.9</v>
      </c>
      <c r="L17">
        <f t="shared" si="5"/>
        <v>31.818181818181817</v>
      </c>
      <c r="M17">
        <v>7447.68</v>
      </c>
      <c r="N17">
        <f t="shared" si="6"/>
        <v>17.948717948717949</v>
      </c>
      <c r="O17">
        <v>5539.74</v>
      </c>
      <c r="P17">
        <f t="shared" si="7"/>
        <v>29.166666666666668</v>
      </c>
      <c r="Q17">
        <v>11154.43</v>
      </c>
      <c r="R17">
        <f t="shared" si="8"/>
        <v>42.424242424242422</v>
      </c>
      <c r="S17">
        <v>16119.63</v>
      </c>
      <c r="T17">
        <f t="shared" si="9"/>
        <v>34.146341463414636</v>
      </c>
      <c r="U17">
        <v>10457.790000000001</v>
      </c>
      <c r="V17">
        <f t="shared" si="10"/>
        <v>31.111111111111111</v>
      </c>
      <c r="W17">
        <v>12548.61</v>
      </c>
      <c r="X17">
        <f t="shared" si="11"/>
        <v>26.923076923076927</v>
      </c>
      <c r="Y17">
        <v>7463.82</v>
      </c>
      <c r="Z17">
        <f t="shared" si="12"/>
        <v>31.818181818181817</v>
      </c>
      <c r="AA17">
        <v>7438.08</v>
      </c>
      <c r="AB17">
        <f t="shared" si="13"/>
        <v>42.424242424242422</v>
      </c>
      <c r="AC17">
        <v>11459.16</v>
      </c>
      <c r="AD17">
        <f t="shared" si="14"/>
        <v>20.8955223880597</v>
      </c>
      <c r="AE17">
        <v>4675.46</v>
      </c>
      <c r="AF17">
        <f t="shared" si="15"/>
        <v>28.000000000000004</v>
      </c>
      <c r="AG17">
        <v>5722.24</v>
      </c>
      <c r="AH17">
        <f t="shared" si="16"/>
        <v>46.666666666666671</v>
      </c>
      <c r="AI17">
        <v>12091.83</v>
      </c>
      <c r="AJ17">
        <f t="shared" si="17"/>
        <v>43.75</v>
      </c>
      <c r="AK17">
        <v>19258.54</v>
      </c>
      <c r="AL17">
        <f t="shared" si="18"/>
        <v>16.470588235294116</v>
      </c>
      <c r="AM17">
        <v>5002.75</v>
      </c>
      <c r="AN17">
        <f t="shared" si="19"/>
        <v>38.888888888888893</v>
      </c>
      <c r="AO17">
        <v>10886.49</v>
      </c>
      <c r="AP17">
        <f t="shared" si="20"/>
        <v>51.851851851851848</v>
      </c>
      <c r="AQ17">
        <v>13263.45</v>
      </c>
      <c r="AR17">
        <f t="shared" si="21"/>
        <v>28.571428571428577</v>
      </c>
      <c r="AS17">
        <v>10194.02</v>
      </c>
      <c r="AT17">
        <f t="shared" si="22"/>
        <v>41.17647058823529</v>
      </c>
      <c r="AU17">
        <v>7779.3</v>
      </c>
      <c r="AV17">
        <f t="shared" si="23"/>
        <v>29.787234042553191</v>
      </c>
      <c r="AW17">
        <v>8501.89</v>
      </c>
      <c r="AX17">
        <f t="shared" si="24"/>
        <v>30.434782608695656</v>
      </c>
      <c r="AY17">
        <v>10933.32</v>
      </c>
      <c r="AZ17">
        <f t="shared" si="25"/>
        <v>31.818181818181817</v>
      </c>
      <c r="BA17">
        <v>7633.23</v>
      </c>
      <c r="BB17">
        <f t="shared" si="26"/>
        <v>38.888888888888893</v>
      </c>
      <c r="BC17">
        <v>9411.1299999999992</v>
      </c>
      <c r="BD17">
        <f t="shared" si="27"/>
        <v>34.146341463414636</v>
      </c>
      <c r="BE17">
        <v>8870.67</v>
      </c>
      <c r="BF17">
        <f t="shared" si="28"/>
        <v>30.434782608695656</v>
      </c>
      <c r="BG17">
        <v>8369.93</v>
      </c>
      <c r="BH17">
        <f t="shared" si="29"/>
        <v>30.434782608695656</v>
      </c>
      <c r="BI17">
        <v>12810.32</v>
      </c>
      <c r="BJ17">
        <f t="shared" si="30"/>
        <v>35.897435897435898</v>
      </c>
      <c r="BK17">
        <v>10460.129999999999</v>
      </c>
      <c r="BL17">
        <f t="shared" si="31"/>
        <v>41.17647058823529</v>
      </c>
      <c r="BM17">
        <v>13127.04</v>
      </c>
      <c r="BN17">
        <f t="shared" si="32"/>
        <v>35.897435897435898</v>
      </c>
      <c r="BO17">
        <v>17666.71</v>
      </c>
      <c r="BP17">
        <f t="shared" si="33"/>
        <v>35</v>
      </c>
      <c r="BQ17">
        <v>11455.82</v>
      </c>
      <c r="BR17">
        <f t="shared" si="34"/>
        <v>35.897435897435898</v>
      </c>
      <c r="BS17">
        <v>11938.04</v>
      </c>
      <c r="BT17">
        <f t="shared" si="34"/>
        <v>35.897435897435898</v>
      </c>
      <c r="BU17">
        <v>16244.54</v>
      </c>
      <c r="BV17">
        <f t="shared" si="35"/>
        <v>30.434782608695656</v>
      </c>
      <c r="BW17">
        <v>7950.14</v>
      </c>
      <c r="BX17">
        <f t="shared" si="36"/>
        <v>36.842105263157897</v>
      </c>
      <c r="BY17">
        <v>8846.5</v>
      </c>
      <c r="BZ17">
        <f t="shared" si="37"/>
        <v>30.434782608695656</v>
      </c>
      <c r="CA17">
        <v>7378.86</v>
      </c>
      <c r="CB17">
        <f t="shared" si="38"/>
        <v>35</v>
      </c>
      <c r="CC17">
        <v>12383.19</v>
      </c>
    </row>
    <row r="18" spans="1:81" x14ac:dyDescent="0.65">
      <c r="A18">
        <v>1.65</v>
      </c>
      <c r="B18">
        <f t="shared" si="0"/>
        <v>32.608695652173914</v>
      </c>
      <c r="C18">
        <v>7359.72</v>
      </c>
      <c r="D18">
        <f t="shared" si="1"/>
        <v>40.54054054054054</v>
      </c>
      <c r="E18">
        <v>7926.4</v>
      </c>
      <c r="F18">
        <f t="shared" si="2"/>
        <v>28.846153846153843</v>
      </c>
      <c r="G18">
        <v>5651.61</v>
      </c>
      <c r="H18">
        <f t="shared" si="3"/>
        <v>44.117647058823522</v>
      </c>
      <c r="I18">
        <v>12028.43</v>
      </c>
      <c r="J18">
        <f t="shared" si="4"/>
        <v>34.883720930232556</v>
      </c>
      <c r="K18">
        <v>8381.3799999999992</v>
      </c>
      <c r="L18">
        <f t="shared" si="5"/>
        <v>34.090909090909086</v>
      </c>
      <c r="M18">
        <v>8768</v>
      </c>
      <c r="N18">
        <f t="shared" si="6"/>
        <v>19.23076923076923</v>
      </c>
      <c r="O18">
        <v>5378.28</v>
      </c>
      <c r="P18">
        <f t="shared" si="7"/>
        <v>31.249999999999993</v>
      </c>
      <c r="Q18">
        <v>11545.67</v>
      </c>
      <c r="R18">
        <f t="shared" si="8"/>
        <v>45.454545454545453</v>
      </c>
      <c r="S18">
        <v>15811.83</v>
      </c>
      <c r="T18">
        <f t="shared" si="9"/>
        <v>36.585365853658537</v>
      </c>
      <c r="U18">
        <v>10425.36</v>
      </c>
      <c r="V18">
        <f t="shared" si="10"/>
        <v>33.333333333333329</v>
      </c>
      <c r="W18">
        <v>12555.16</v>
      </c>
      <c r="X18">
        <f t="shared" si="11"/>
        <v>28.846153846153843</v>
      </c>
      <c r="Y18">
        <v>7146.94</v>
      </c>
      <c r="Z18">
        <f t="shared" si="12"/>
        <v>34.090909090909086</v>
      </c>
      <c r="AA18">
        <v>7779.84</v>
      </c>
      <c r="AB18">
        <f t="shared" si="13"/>
        <v>45.454545454545453</v>
      </c>
      <c r="AC18">
        <v>11996.41</v>
      </c>
      <c r="AD18">
        <f t="shared" si="14"/>
        <v>22.388059701492537</v>
      </c>
      <c r="AE18">
        <v>4586.71</v>
      </c>
      <c r="AF18">
        <f t="shared" si="15"/>
        <v>30</v>
      </c>
      <c r="AG18">
        <v>5891.67</v>
      </c>
      <c r="AH18">
        <f t="shared" si="16"/>
        <v>50</v>
      </c>
      <c r="AI18">
        <v>11769.79</v>
      </c>
      <c r="AJ18">
        <f t="shared" si="17"/>
        <v>46.875</v>
      </c>
      <c r="AK18">
        <v>19077.560000000001</v>
      </c>
      <c r="AL18">
        <f t="shared" si="18"/>
        <v>17.647058823529409</v>
      </c>
      <c r="AM18">
        <v>4843.3100000000004</v>
      </c>
      <c r="AN18">
        <f t="shared" si="19"/>
        <v>41.666666666666664</v>
      </c>
      <c r="AO18">
        <v>11664.02</v>
      </c>
      <c r="AP18">
        <f t="shared" si="20"/>
        <v>55.55555555555555</v>
      </c>
      <c r="AQ18">
        <v>12183.41</v>
      </c>
      <c r="AR18">
        <f t="shared" si="21"/>
        <v>30.612244897959183</v>
      </c>
      <c r="AS18">
        <v>10656.4</v>
      </c>
      <c r="AT18">
        <f t="shared" si="22"/>
        <v>44.117647058823522</v>
      </c>
      <c r="AU18">
        <v>7489.51</v>
      </c>
      <c r="AV18">
        <f t="shared" si="23"/>
        <v>31.914893617021274</v>
      </c>
      <c r="AW18">
        <v>8781.36</v>
      </c>
      <c r="AX18">
        <f t="shared" si="24"/>
        <v>32.608695652173914</v>
      </c>
      <c r="AY18">
        <v>11903.85</v>
      </c>
      <c r="AZ18">
        <f t="shared" si="25"/>
        <v>34.090909090909086</v>
      </c>
      <c r="BA18">
        <v>7495.38</v>
      </c>
      <c r="BB18">
        <f t="shared" si="26"/>
        <v>41.666666666666664</v>
      </c>
      <c r="BC18">
        <v>9456.49</v>
      </c>
      <c r="BD18">
        <f t="shared" si="27"/>
        <v>36.585365853658537</v>
      </c>
      <c r="BE18">
        <v>7846.85</v>
      </c>
      <c r="BF18">
        <f t="shared" si="28"/>
        <v>32.608695652173914</v>
      </c>
      <c r="BG18">
        <v>8987.66</v>
      </c>
      <c r="BH18">
        <f t="shared" si="29"/>
        <v>32.608695652173914</v>
      </c>
      <c r="BI18">
        <v>13660.84</v>
      </c>
      <c r="BJ18">
        <f t="shared" si="30"/>
        <v>38.46153846153846</v>
      </c>
      <c r="BK18">
        <v>9498.4500000000007</v>
      </c>
      <c r="BL18">
        <f t="shared" si="31"/>
        <v>44.117647058823522</v>
      </c>
      <c r="BM18">
        <v>13488</v>
      </c>
      <c r="BN18">
        <f t="shared" si="32"/>
        <v>38.46153846153846</v>
      </c>
      <c r="BO18">
        <v>17619.349999999999</v>
      </c>
      <c r="BP18">
        <f t="shared" si="33"/>
        <v>37.499999999999993</v>
      </c>
      <c r="BQ18">
        <v>11786.77</v>
      </c>
      <c r="BR18">
        <f t="shared" si="34"/>
        <v>38.46153846153846</v>
      </c>
      <c r="BS18">
        <v>12933.88</v>
      </c>
      <c r="BT18">
        <f t="shared" si="34"/>
        <v>38.46153846153846</v>
      </c>
      <c r="BU18">
        <v>15121.93</v>
      </c>
      <c r="BV18">
        <f t="shared" si="35"/>
        <v>32.608695652173914</v>
      </c>
      <c r="BW18">
        <v>7906.03</v>
      </c>
      <c r="BX18">
        <f t="shared" si="36"/>
        <v>39.473684210526315</v>
      </c>
      <c r="BY18">
        <v>9163.1200000000008</v>
      </c>
      <c r="BZ18">
        <f t="shared" si="37"/>
        <v>32.608695652173914</v>
      </c>
      <c r="CA18">
        <v>7359.72</v>
      </c>
      <c r="CB18">
        <f t="shared" si="38"/>
        <v>37.499999999999993</v>
      </c>
      <c r="CC18">
        <v>12165.14</v>
      </c>
    </row>
    <row r="19" spans="1:81" x14ac:dyDescent="0.65">
      <c r="A19">
        <v>1.76</v>
      </c>
      <c r="B19">
        <f t="shared" si="0"/>
        <v>34.782608695652179</v>
      </c>
      <c r="C19">
        <v>7846.61</v>
      </c>
      <c r="D19">
        <f t="shared" si="1"/>
        <v>43.243243243243242</v>
      </c>
      <c r="E19">
        <v>8456.9599999999991</v>
      </c>
      <c r="F19">
        <f t="shared" si="2"/>
        <v>30.76923076923077</v>
      </c>
      <c r="G19">
        <v>5061.93</v>
      </c>
      <c r="H19">
        <f t="shared" si="3"/>
        <v>47.058823529411761</v>
      </c>
      <c r="I19">
        <v>10500.54</v>
      </c>
      <c r="J19">
        <f t="shared" si="4"/>
        <v>37.209302325581397</v>
      </c>
      <c r="K19">
        <v>8220.91</v>
      </c>
      <c r="L19">
        <f t="shared" si="5"/>
        <v>36.363636363636367</v>
      </c>
      <c r="M19">
        <v>9255.76</v>
      </c>
      <c r="N19">
        <f t="shared" si="6"/>
        <v>20.512820512820511</v>
      </c>
      <c r="O19">
        <v>5329.81</v>
      </c>
      <c r="P19">
        <f t="shared" si="7"/>
        <v>33.333333333333329</v>
      </c>
      <c r="Q19">
        <v>11137.44</v>
      </c>
      <c r="R19">
        <f t="shared" si="8"/>
        <v>48.484848484848484</v>
      </c>
      <c r="S19">
        <v>16869.759999999998</v>
      </c>
      <c r="T19">
        <f t="shared" si="9"/>
        <v>39.024390243902438</v>
      </c>
      <c r="U19">
        <v>10550.9</v>
      </c>
      <c r="V19">
        <f t="shared" si="10"/>
        <v>35.555555555555557</v>
      </c>
      <c r="W19">
        <v>13294.78</v>
      </c>
      <c r="X19">
        <f t="shared" si="11"/>
        <v>30.76923076923077</v>
      </c>
      <c r="Y19">
        <v>7335.26</v>
      </c>
      <c r="Z19">
        <f t="shared" si="12"/>
        <v>36.363636363636367</v>
      </c>
      <c r="AA19">
        <v>8638.08</v>
      </c>
      <c r="AB19">
        <f t="shared" si="13"/>
        <v>48.484848484848484</v>
      </c>
      <c r="AC19">
        <v>12091.37</v>
      </c>
      <c r="AD19">
        <f t="shared" si="14"/>
        <v>23.880597014925371</v>
      </c>
      <c r="AE19">
        <v>4584.3100000000004</v>
      </c>
      <c r="AF19">
        <f t="shared" si="15"/>
        <v>32</v>
      </c>
      <c r="AG19">
        <v>5797.58</v>
      </c>
      <c r="AH19">
        <f t="shared" si="16"/>
        <v>53.333333333333336</v>
      </c>
      <c r="AI19">
        <v>11332.29</v>
      </c>
      <c r="AJ19">
        <f t="shared" si="17"/>
        <v>50</v>
      </c>
      <c r="AK19">
        <v>18729.060000000001</v>
      </c>
      <c r="AL19">
        <f t="shared" si="18"/>
        <v>18.823529411764707</v>
      </c>
      <c r="AM19">
        <v>4454.63</v>
      </c>
      <c r="AN19">
        <f t="shared" si="19"/>
        <v>44.44444444444445</v>
      </c>
      <c r="AO19">
        <v>11363.71</v>
      </c>
      <c r="AP19">
        <f t="shared" si="20"/>
        <v>59.259259259259252</v>
      </c>
      <c r="AQ19">
        <v>11497.79</v>
      </c>
      <c r="AR19">
        <f t="shared" si="21"/>
        <v>32.653061224489797</v>
      </c>
      <c r="AS19">
        <v>10271.42</v>
      </c>
      <c r="AT19">
        <f t="shared" si="22"/>
        <v>47.058823529411761</v>
      </c>
      <c r="AU19">
        <v>7386.31</v>
      </c>
      <c r="AV19">
        <f t="shared" si="23"/>
        <v>34.042553191489361</v>
      </c>
      <c r="AW19">
        <v>8558.92</v>
      </c>
      <c r="AX19">
        <f t="shared" si="24"/>
        <v>34.782608695652179</v>
      </c>
      <c r="AY19">
        <v>10570.47</v>
      </c>
      <c r="AZ19">
        <f t="shared" si="25"/>
        <v>36.363636363636367</v>
      </c>
      <c r="BA19">
        <v>7278.05</v>
      </c>
      <c r="BB19">
        <f t="shared" si="26"/>
        <v>44.44444444444445</v>
      </c>
      <c r="BC19">
        <v>8694.4599999999991</v>
      </c>
      <c r="BD19">
        <f t="shared" si="27"/>
        <v>39.024390243902438</v>
      </c>
      <c r="BE19">
        <v>7572.83</v>
      </c>
      <c r="BF19">
        <f t="shared" si="28"/>
        <v>34.782608695652179</v>
      </c>
      <c r="BG19">
        <v>9226.1200000000008</v>
      </c>
      <c r="BH19">
        <f t="shared" si="29"/>
        <v>34.782608695652179</v>
      </c>
      <c r="BI19">
        <v>13819.59</v>
      </c>
      <c r="BJ19">
        <f t="shared" si="30"/>
        <v>41.025641025641022</v>
      </c>
      <c r="BK19">
        <v>9313.09</v>
      </c>
      <c r="BL19">
        <f t="shared" si="31"/>
        <v>47.058823529411761</v>
      </c>
      <c r="BM19">
        <v>12223.36</v>
      </c>
      <c r="BN19">
        <f t="shared" si="32"/>
        <v>41.025641025641022</v>
      </c>
      <c r="BO19">
        <v>16844.3</v>
      </c>
      <c r="BP19">
        <f t="shared" si="33"/>
        <v>40</v>
      </c>
      <c r="BQ19">
        <v>12190.63</v>
      </c>
      <c r="BR19">
        <f t="shared" si="34"/>
        <v>41.025641025641022</v>
      </c>
      <c r="BS19">
        <v>13294.33</v>
      </c>
      <c r="BT19">
        <f t="shared" si="34"/>
        <v>41.025641025641022</v>
      </c>
      <c r="BU19">
        <v>13357.81</v>
      </c>
      <c r="BV19">
        <f t="shared" si="35"/>
        <v>34.782608695652179</v>
      </c>
      <c r="BW19">
        <v>8345.6299999999992</v>
      </c>
      <c r="BX19">
        <f t="shared" si="36"/>
        <v>42.10526315789474</v>
      </c>
      <c r="BY19">
        <v>9205.75</v>
      </c>
      <c r="BZ19">
        <f t="shared" si="37"/>
        <v>34.782608695652179</v>
      </c>
      <c r="CA19">
        <v>7846.61</v>
      </c>
      <c r="CB19">
        <f t="shared" si="38"/>
        <v>40</v>
      </c>
      <c r="CC19">
        <v>12381.43</v>
      </c>
    </row>
    <row r="20" spans="1:81" x14ac:dyDescent="0.65">
      <c r="A20">
        <v>1.87</v>
      </c>
      <c r="B20">
        <f t="shared" si="0"/>
        <v>36.956521739130437</v>
      </c>
      <c r="C20">
        <v>8739.42</v>
      </c>
      <c r="D20">
        <f t="shared" si="1"/>
        <v>45.945945945945944</v>
      </c>
      <c r="E20">
        <v>9048.32</v>
      </c>
      <c r="F20">
        <f t="shared" si="2"/>
        <v>32.692307692307701</v>
      </c>
      <c r="G20">
        <v>4970.12</v>
      </c>
      <c r="H20">
        <f t="shared" si="3"/>
        <v>50</v>
      </c>
      <c r="I20">
        <v>9957.74</v>
      </c>
      <c r="J20">
        <f t="shared" si="4"/>
        <v>39.534883720930232</v>
      </c>
      <c r="K20">
        <v>8686.11</v>
      </c>
      <c r="L20">
        <f t="shared" si="5"/>
        <v>38.63636363636364</v>
      </c>
      <c r="M20">
        <v>9232.7900000000009</v>
      </c>
      <c r="N20">
        <f t="shared" si="6"/>
        <v>21.794871794871796</v>
      </c>
      <c r="O20">
        <v>5575.12</v>
      </c>
      <c r="P20">
        <f t="shared" si="7"/>
        <v>35.416666666666671</v>
      </c>
      <c r="Q20">
        <v>10434.27</v>
      </c>
      <c r="R20">
        <f t="shared" si="8"/>
        <v>51.515151515151523</v>
      </c>
      <c r="S20">
        <v>18257.990000000002</v>
      </c>
      <c r="T20">
        <f t="shared" si="9"/>
        <v>41.463414634146346</v>
      </c>
      <c r="U20">
        <v>10674.93</v>
      </c>
      <c r="V20">
        <f t="shared" si="10"/>
        <v>37.777777777777779</v>
      </c>
      <c r="W20">
        <v>13109.11</v>
      </c>
      <c r="X20">
        <f t="shared" si="11"/>
        <v>32.692307692307701</v>
      </c>
      <c r="Y20">
        <v>7758.61</v>
      </c>
      <c r="Z20">
        <f t="shared" si="12"/>
        <v>38.63636363636364</v>
      </c>
      <c r="AA20">
        <v>8819.2000000000007</v>
      </c>
      <c r="AB20">
        <f t="shared" si="13"/>
        <v>51.515151515151523</v>
      </c>
      <c r="AC20">
        <v>11386.49</v>
      </c>
      <c r="AD20">
        <f t="shared" si="14"/>
        <v>25.373134328358208</v>
      </c>
      <c r="AE20">
        <v>4652.82</v>
      </c>
      <c r="AF20">
        <f t="shared" si="15"/>
        <v>34</v>
      </c>
      <c r="AG20">
        <v>6474.57</v>
      </c>
      <c r="AH20">
        <f t="shared" si="16"/>
        <v>56.666666666666679</v>
      </c>
      <c r="AI20">
        <v>10767.67</v>
      </c>
      <c r="AJ20">
        <f t="shared" si="17"/>
        <v>53.125</v>
      </c>
      <c r="AK20">
        <v>17865.689999999999</v>
      </c>
      <c r="AL20">
        <f t="shared" si="18"/>
        <v>20</v>
      </c>
      <c r="AM20">
        <v>4474.13</v>
      </c>
      <c r="AN20">
        <f t="shared" si="19"/>
        <v>47.222222222222229</v>
      </c>
      <c r="AO20">
        <v>10964.43</v>
      </c>
      <c r="AP20">
        <f t="shared" si="20"/>
        <v>62.962962962962962</v>
      </c>
      <c r="AQ20">
        <v>11437.42</v>
      </c>
      <c r="AR20">
        <f t="shared" si="21"/>
        <v>34.693877551020414</v>
      </c>
      <c r="AS20">
        <v>8977.5</v>
      </c>
      <c r="AT20">
        <f t="shared" si="22"/>
        <v>50</v>
      </c>
      <c r="AU20">
        <v>7343.26</v>
      </c>
      <c r="AV20">
        <f t="shared" si="23"/>
        <v>36.170212765957451</v>
      </c>
      <c r="AW20">
        <v>8263</v>
      </c>
      <c r="AX20">
        <f t="shared" si="24"/>
        <v>36.956521739130437</v>
      </c>
      <c r="AY20">
        <v>9672.77</v>
      </c>
      <c r="AZ20">
        <f t="shared" si="25"/>
        <v>38.63636363636364</v>
      </c>
      <c r="BA20">
        <v>7309.55</v>
      </c>
      <c r="BB20">
        <f t="shared" si="26"/>
        <v>47.222222222222229</v>
      </c>
      <c r="BC20">
        <v>7688.38</v>
      </c>
      <c r="BD20">
        <f t="shared" si="27"/>
        <v>41.463414634146346</v>
      </c>
      <c r="BE20">
        <v>8670.27</v>
      </c>
      <c r="BF20">
        <f t="shared" si="28"/>
        <v>36.956521739130437</v>
      </c>
      <c r="BG20">
        <v>8523.9</v>
      </c>
      <c r="BH20">
        <f t="shared" si="29"/>
        <v>36.956521739130437</v>
      </c>
      <c r="BI20">
        <v>13311.32</v>
      </c>
      <c r="BJ20">
        <f t="shared" si="30"/>
        <v>43.589743589743591</v>
      </c>
      <c r="BK20">
        <v>9011.5400000000009</v>
      </c>
      <c r="BL20">
        <f t="shared" si="31"/>
        <v>50</v>
      </c>
      <c r="BM20">
        <v>10912</v>
      </c>
      <c r="BN20">
        <f t="shared" si="32"/>
        <v>43.589743589743591</v>
      </c>
      <c r="BO20">
        <v>16469.39</v>
      </c>
      <c r="BP20">
        <f t="shared" si="33"/>
        <v>42.5</v>
      </c>
      <c r="BQ20">
        <v>12597.82</v>
      </c>
      <c r="BR20">
        <f t="shared" si="34"/>
        <v>43.589743589743591</v>
      </c>
      <c r="BS20">
        <v>13331.25</v>
      </c>
      <c r="BT20">
        <f t="shared" si="34"/>
        <v>43.589743589743591</v>
      </c>
      <c r="BU20">
        <v>12572.36</v>
      </c>
      <c r="BV20">
        <f t="shared" si="35"/>
        <v>36.956521739130437</v>
      </c>
      <c r="BW20">
        <v>9123.7800000000007</v>
      </c>
      <c r="BX20">
        <f t="shared" si="36"/>
        <v>44.736842105263165</v>
      </c>
      <c r="BY20">
        <v>9944.18</v>
      </c>
      <c r="BZ20">
        <f t="shared" si="37"/>
        <v>36.956521739130437</v>
      </c>
      <c r="CA20">
        <v>8739.42</v>
      </c>
      <c r="CB20">
        <f t="shared" si="38"/>
        <v>42.5</v>
      </c>
      <c r="CC20">
        <v>11816.63</v>
      </c>
    </row>
    <row r="21" spans="1:81" x14ac:dyDescent="0.65">
      <c r="A21">
        <v>1.98</v>
      </c>
      <c r="B21">
        <f t="shared" si="0"/>
        <v>39.130434782608695</v>
      </c>
      <c r="C21">
        <v>9423.2800000000007</v>
      </c>
      <c r="D21">
        <f t="shared" si="1"/>
        <v>48.648648648648646</v>
      </c>
      <c r="E21">
        <v>10153.42</v>
      </c>
      <c r="F21">
        <f t="shared" si="2"/>
        <v>34.615384615384613</v>
      </c>
      <c r="G21">
        <v>5276.77</v>
      </c>
      <c r="H21">
        <f t="shared" si="3"/>
        <v>52.941176470588239</v>
      </c>
      <c r="I21">
        <v>9683.34</v>
      </c>
      <c r="J21">
        <f t="shared" si="4"/>
        <v>41.860465116279066</v>
      </c>
      <c r="K21">
        <v>9122.25</v>
      </c>
      <c r="L21">
        <f t="shared" si="5"/>
        <v>40.909090909090914</v>
      </c>
      <c r="M21">
        <v>8785.56</v>
      </c>
      <c r="N21">
        <f t="shared" si="6"/>
        <v>23.076923076923077</v>
      </c>
      <c r="O21">
        <v>5752.01</v>
      </c>
      <c r="P21">
        <f t="shared" si="7"/>
        <v>37.5</v>
      </c>
      <c r="Q21">
        <v>10320.39</v>
      </c>
      <c r="R21">
        <f t="shared" si="8"/>
        <v>54.54545454545454</v>
      </c>
      <c r="S21">
        <v>19922.400000000001</v>
      </c>
      <c r="T21">
        <f t="shared" si="9"/>
        <v>43.902439024390247</v>
      </c>
      <c r="U21">
        <v>10511.59</v>
      </c>
      <c r="V21">
        <f t="shared" si="10"/>
        <v>40</v>
      </c>
      <c r="W21">
        <v>12742.25</v>
      </c>
      <c r="X21">
        <f t="shared" si="11"/>
        <v>34.615384615384613</v>
      </c>
      <c r="Y21">
        <v>8922.9</v>
      </c>
      <c r="Z21">
        <f t="shared" si="12"/>
        <v>40.909090909090914</v>
      </c>
      <c r="AA21">
        <v>8099.72</v>
      </c>
      <c r="AB21">
        <f t="shared" si="13"/>
        <v>54.54545454545454</v>
      </c>
      <c r="AC21">
        <v>10774.57</v>
      </c>
      <c r="AD21">
        <f t="shared" si="14"/>
        <v>26.865671641791046</v>
      </c>
      <c r="AE21">
        <v>5156.2</v>
      </c>
      <c r="AF21">
        <f t="shared" si="15"/>
        <v>36</v>
      </c>
      <c r="AG21">
        <v>6850.35</v>
      </c>
      <c r="AH21">
        <f t="shared" si="16"/>
        <v>60</v>
      </c>
      <c r="AI21">
        <v>11146.66</v>
      </c>
      <c r="AJ21">
        <f t="shared" si="17"/>
        <v>56.25</v>
      </c>
      <c r="AK21">
        <v>17153.490000000002</v>
      </c>
      <c r="AL21">
        <f t="shared" si="18"/>
        <v>21.176470588235293</v>
      </c>
      <c r="AM21">
        <v>4700.2</v>
      </c>
      <c r="AN21">
        <f t="shared" si="19"/>
        <v>50</v>
      </c>
      <c r="AO21">
        <v>11132.29</v>
      </c>
      <c r="AP21">
        <f t="shared" si="20"/>
        <v>66.666666666666657</v>
      </c>
      <c r="AQ21">
        <v>12550.49</v>
      </c>
      <c r="AR21">
        <f t="shared" si="21"/>
        <v>36.734693877551024</v>
      </c>
      <c r="AS21">
        <v>8651.42</v>
      </c>
      <c r="AT21">
        <f t="shared" si="22"/>
        <v>52.941176470588239</v>
      </c>
      <c r="AU21">
        <v>7673.02</v>
      </c>
      <c r="AV21">
        <f t="shared" si="23"/>
        <v>38.297872340425535</v>
      </c>
      <c r="AW21">
        <v>7713.97</v>
      </c>
      <c r="AX21">
        <f t="shared" si="24"/>
        <v>39.130434782608695</v>
      </c>
      <c r="AY21">
        <v>8684.11</v>
      </c>
      <c r="AZ21">
        <f t="shared" si="25"/>
        <v>40.909090909090914</v>
      </c>
      <c r="BA21">
        <v>7870.91</v>
      </c>
      <c r="BB21">
        <f t="shared" si="26"/>
        <v>50</v>
      </c>
      <c r="BC21">
        <v>7276.49</v>
      </c>
      <c r="BD21">
        <f t="shared" si="27"/>
        <v>43.902439024390247</v>
      </c>
      <c r="BE21">
        <v>9579.52</v>
      </c>
      <c r="BF21">
        <f t="shared" si="28"/>
        <v>39.130434782608695</v>
      </c>
      <c r="BG21">
        <v>8877.9599999999991</v>
      </c>
      <c r="BH21">
        <f t="shared" si="29"/>
        <v>39.130434782608695</v>
      </c>
      <c r="BI21">
        <v>12281.92</v>
      </c>
      <c r="BJ21">
        <f t="shared" si="30"/>
        <v>46.153846153846153</v>
      </c>
      <c r="BK21">
        <v>9340.49</v>
      </c>
      <c r="BL21">
        <f t="shared" si="31"/>
        <v>52.941176470588239</v>
      </c>
      <c r="BM21">
        <v>10502.4</v>
      </c>
      <c r="BN21">
        <f t="shared" si="32"/>
        <v>46.153846153846153</v>
      </c>
      <c r="BO21">
        <v>16574.05</v>
      </c>
      <c r="BP21">
        <f t="shared" si="33"/>
        <v>44.999999999999993</v>
      </c>
      <c r="BQ21">
        <v>12501.9</v>
      </c>
      <c r="BR21">
        <f t="shared" si="34"/>
        <v>46.153846153846153</v>
      </c>
      <c r="BS21">
        <v>12021.29</v>
      </c>
      <c r="BT21">
        <f t="shared" si="34"/>
        <v>46.153846153846153</v>
      </c>
      <c r="BU21">
        <v>12227.04</v>
      </c>
      <c r="BV21">
        <f t="shared" si="35"/>
        <v>39.130434782608695</v>
      </c>
      <c r="BW21">
        <v>8450.39</v>
      </c>
      <c r="BX21">
        <f t="shared" si="36"/>
        <v>47.368421052631582</v>
      </c>
      <c r="BY21">
        <v>9982.44</v>
      </c>
      <c r="BZ21">
        <f t="shared" si="37"/>
        <v>39.130434782608695</v>
      </c>
      <c r="CA21">
        <v>9423.2800000000007</v>
      </c>
      <c r="CB21">
        <f t="shared" si="38"/>
        <v>44.999999999999993</v>
      </c>
      <c r="CC21">
        <v>11018.18</v>
      </c>
    </row>
    <row r="22" spans="1:81" x14ac:dyDescent="0.65">
      <c r="A22">
        <v>2.09</v>
      </c>
      <c r="B22">
        <f t="shared" si="0"/>
        <v>41.304347826086953</v>
      </c>
      <c r="C22">
        <v>9576.3799999999992</v>
      </c>
      <c r="D22">
        <f t="shared" si="1"/>
        <v>51.351351351351347</v>
      </c>
      <c r="E22">
        <v>9695.36</v>
      </c>
      <c r="F22">
        <f t="shared" si="2"/>
        <v>36.538461538461533</v>
      </c>
      <c r="G22">
        <v>5747.31</v>
      </c>
      <c r="H22">
        <f t="shared" si="3"/>
        <v>55.882352941176464</v>
      </c>
      <c r="I22">
        <v>10106.4</v>
      </c>
      <c r="J22">
        <f t="shared" si="4"/>
        <v>44.1860465116279</v>
      </c>
      <c r="K22">
        <v>8984.2900000000009</v>
      </c>
      <c r="L22">
        <f t="shared" si="5"/>
        <v>43.18181818181818</v>
      </c>
      <c r="M22">
        <v>8703.7000000000007</v>
      </c>
      <c r="N22">
        <f t="shared" si="6"/>
        <v>24.358974358974358</v>
      </c>
      <c r="O22">
        <v>5975.84</v>
      </c>
      <c r="P22">
        <f t="shared" si="7"/>
        <v>39.583333333333329</v>
      </c>
      <c r="Q22">
        <v>10824.01</v>
      </c>
      <c r="R22">
        <f t="shared" si="8"/>
        <v>57.575757575757571</v>
      </c>
      <c r="S22">
        <v>19536.28</v>
      </c>
      <c r="T22">
        <f t="shared" si="9"/>
        <v>46.341463414634141</v>
      </c>
      <c r="U22">
        <v>9804.23</v>
      </c>
      <c r="V22">
        <f t="shared" si="10"/>
        <v>42.222222222222214</v>
      </c>
      <c r="W22">
        <v>12814.42</v>
      </c>
      <c r="X22">
        <f t="shared" si="11"/>
        <v>36.538461538461533</v>
      </c>
      <c r="Y22">
        <v>10103.370000000001</v>
      </c>
      <c r="Z22">
        <f t="shared" si="12"/>
        <v>43.18181818181818</v>
      </c>
      <c r="AA22">
        <v>6981.22</v>
      </c>
      <c r="AB22">
        <f t="shared" si="13"/>
        <v>57.575757575757571</v>
      </c>
      <c r="AC22">
        <v>10314.42</v>
      </c>
      <c r="AD22">
        <f t="shared" si="14"/>
        <v>28.35820895522388</v>
      </c>
      <c r="AE22">
        <v>5218.05</v>
      </c>
      <c r="AF22">
        <f t="shared" si="15"/>
        <v>37.999999999999993</v>
      </c>
      <c r="AG22">
        <v>6738.01</v>
      </c>
      <c r="AH22">
        <f t="shared" si="16"/>
        <v>63.333333333333329</v>
      </c>
      <c r="AI22">
        <v>11120.06</v>
      </c>
      <c r="AJ22">
        <f t="shared" si="17"/>
        <v>59.375</v>
      </c>
      <c r="AK22">
        <v>18096.3</v>
      </c>
      <c r="AL22">
        <f t="shared" si="18"/>
        <v>22.352941176470587</v>
      </c>
      <c r="AM22">
        <v>5006.41</v>
      </c>
      <c r="AN22">
        <f t="shared" si="19"/>
        <v>52.777777777777779</v>
      </c>
      <c r="AO22">
        <v>11375.21</v>
      </c>
      <c r="AP22">
        <f t="shared" si="20"/>
        <v>70.370370370370367</v>
      </c>
      <c r="AQ22">
        <v>13861.25</v>
      </c>
      <c r="AR22">
        <f t="shared" si="21"/>
        <v>38.775510204081634</v>
      </c>
      <c r="AS22">
        <v>9109.3700000000008</v>
      </c>
      <c r="AT22">
        <f t="shared" si="22"/>
        <v>55.882352941176464</v>
      </c>
      <c r="AU22">
        <v>8458.5499999999993</v>
      </c>
      <c r="AV22">
        <f t="shared" si="23"/>
        <v>40.425531914893611</v>
      </c>
      <c r="AW22">
        <v>7125.2</v>
      </c>
      <c r="AX22">
        <f t="shared" si="24"/>
        <v>41.304347826086953</v>
      </c>
      <c r="AY22">
        <v>8062.3</v>
      </c>
      <c r="AZ22">
        <f t="shared" si="25"/>
        <v>43.18181818181818</v>
      </c>
      <c r="BA22">
        <v>8296.34</v>
      </c>
      <c r="BB22">
        <f t="shared" si="26"/>
        <v>52.777777777777779</v>
      </c>
      <c r="BC22">
        <v>7150.62</v>
      </c>
      <c r="BD22">
        <f t="shared" si="27"/>
        <v>46.341463414634141</v>
      </c>
      <c r="BE22">
        <v>9417.1</v>
      </c>
      <c r="BF22">
        <f t="shared" si="28"/>
        <v>41.304347826086953</v>
      </c>
      <c r="BG22">
        <v>8958.86</v>
      </c>
      <c r="BH22">
        <f t="shared" si="29"/>
        <v>41.304347826086953</v>
      </c>
      <c r="BI22">
        <v>12085.11</v>
      </c>
      <c r="BJ22">
        <f t="shared" si="30"/>
        <v>48.717948717948715</v>
      </c>
      <c r="BK22">
        <v>9981.42</v>
      </c>
      <c r="BL22">
        <f t="shared" si="31"/>
        <v>55.882352941176464</v>
      </c>
      <c r="BM22">
        <v>11424.64</v>
      </c>
      <c r="BN22">
        <f t="shared" si="32"/>
        <v>48.717948717948715</v>
      </c>
      <c r="BO22">
        <v>16866.38</v>
      </c>
      <c r="BP22">
        <f t="shared" si="33"/>
        <v>47.499999999999993</v>
      </c>
      <c r="BQ22">
        <v>11651.69</v>
      </c>
      <c r="BR22">
        <f t="shared" si="34"/>
        <v>48.717948717948715</v>
      </c>
      <c r="BS22">
        <v>10159.780000000001</v>
      </c>
      <c r="BT22">
        <f t="shared" si="34"/>
        <v>48.717948717948715</v>
      </c>
      <c r="BU22">
        <v>12088.54</v>
      </c>
      <c r="BV22">
        <f t="shared" si="35"/>
        <v>41.304347826086953</v>
      </c>
      <c r="BW22">
        <v>8613.61</v>
      </c>
      <c r="BX22">
        <f t="shared" si="36"/>
        <v>50</v>
      </c>
      <c r="BY22">
        <v>9199.09</v>
      </c>
      <c r="BZ22">
        <f t="shared" si="37"/>
        <v>41.304347826086953</v>
      </c>
      <c r="CA22">
        <v>9576.3799999999992</v>
      </c>
      <c r="CB22">
        <f t="shared" si="38"/>
        <v>47.499999999999993</v>
      </c>
      <c r="CC22">
        <v>10083.66</v>
      </c>
    </row>
    <row r="23" spans="1:81" x14ac:dyDescent="0.65">
      <c r="A23">
        <v>2.2000000000000002</v>
      </c>
      <c r="B23">
        <f t="shared" si="0"/>
        <v>43.478260869565219</v>
      </c>
      <c r="C23">
        <v>9351.9599999999991</v>
      </c>
      <c r="D23">
        <f t="shared" si="1"/>
        <v>54.054054054054056</v>
      </c>
      <c r="E23">
        <v>10536.93</v>
      </c>
      <c r="F23">
        <f t="shared" si="2"/>
        <v>38.461538461538467</v>
      </c>
      <c r="G23">
        <v>6316.05</v>
      </c>
      <c r="H23">
        <f t="shared" si="3"/>
        <v>58.82352941176471</v>
      </c>
      <c r="I23">
        <v>10518.96</v>
      </c>
      <c r="J23">
        <f t="shared" si="4"/>
        <v>46.511627906976742</v>
      </c>
      <c r="K23">
        <v>8705.7999999999993</v>
      </c>
      <c r="L23">
        <f t="shared" si="5"/>
        <v>45.45454545454546</v>
      </c>
      <c r="M23">
        <v>7741.01</v>
      </c>
      <c r="N23">
        <f t="shared" si="6"/>
        <v>25.641025641025646</v>
      </c>
      <c r="O23">
        <v>6246.93</v>
      </c>
      <c r="P23">
        <f t="shared" si="7"/>
        <v>41.666666666666671</v>
      </c>
      <c r="Q23">
        <v>11453.31</v>
      </c>
      <c r="R23">
        <f t="shared" si="8"/>
        <v>60.606060606060609</v>
      </c>
      <c r="S23">
        <v>20445.87</v>
      </c>
      <c r="T23">
        <f t="shared" si="9"/>
        <v>48.780487804878057</v>
      </c>
      <c r="U23">
        <v>10187.73</v>
      </c>
      <c r="V23">
        <f t="shared" si="10"/>
        <v>44.44444444444445</v>
      </c>
      <c r="W23">
        <v>13639.43</v>
      </c>
      <c r="X23">
        <f t="shared" si="11"/>
        <v>38.461538461538467</v>
      </c>
      <c r="Y23">
        <v>10474.52</v>
      </c>
      <c r="Z23">
        <f t="shared" si="12"/>
        <v>45.45454545454546</v>
      </c>
      <c r="AA23">
        <v>6420.09</v>
      </c>
      <c r="AB23">
        <f t="shared" si="13"/>
        <v>60.606060606060609</v>
      </c>
      <c r="AC23">
        <v>9878.2000000000007</v>
      </c>
      <c r="AD23">
        <f t="shared" si="14"/>
        <v>29.850746268656721</v>
      </c>
      <c r="AE23">
        <v>5866.17</v>
      </c>
      <c r="AF23">
        <f t="shared" si="15"/>
        <v>40</v>
      </c>
      <c r="AG23">
        <v>6048.46</v>
      </c>
      <c r="AH23">
        <f t="shared" si="16"/>
        <v>66.666666666666671</v>
      </c>
      <c r="AI23">
        <v>11984.77</v>
      </c>
      <c r="AJ23">
        <f t="shared" si="17"/>
        <v>62.5</v>
      </c>
      <c r="AK23">
        <v>17893.03</v>
      </c>
      <c r="AL23">
        <f t="shared" si="18"/>
        <v>23.529411764705884</v>
      </c>
      <c r="AM23">
        <v>5386.02</v>
      </c>
      <c r="AN23">
        <f t="shared" si="19"/>
        <v>55.555555555555557</v>
      </c>
      <c r="AO23">
        <v>12115.04</v>
      </c>
      <c r="AP23">
        <f t="shared" si="20"/>
        <v>74.074074074074076</v>
      </c>
      <c r="AQ23">
        <v>14381.46</v>
      </c>
      <c r="AR23">
        <f t="shared" si="21"/>
        <v>40.816326530612251</v>
      </c>
      <c r="AS23">
        <v>9290.33</v>
      </c>
      <c r="AT23">
        <f t="shared" si="22"/>
        <v>58.82352941176471</v>
      </c>
      <c r="AU23">
        <v>9609.0499999999993</v>
      </c>
      <c r="AV23">
        <f t="shared" si="23"/>
        <v>42.553191489361708</v>
      </c>
      <c r="AW23">
        <v>7477.67</v>
      </c>
      <c r="AX23">
        <f t="shared" si="24"/>
        <v>43.478260869565219</v>
      </c>
      <c r="AY23">
        <v>7678.44</v>
      </c>
      <c r="AZ23">
        <f t="shared" si="25"/>
        <v>45.45454545454546</v>
      </c>
      <c r="BA23">
        <v>7862.97</v>
      </c>
      <c r="BB23">
        <f t="shared" si="26"/>
        <v>55.555555555555557</v>
      </c>
      <c r="BC23">
        <v>7276.1</v>
      </c>
      <c r="BD23">
        <f t="shared" si="27"/>
        <v>48.780487804878057</v>
      </c>
      <c r="BE23">
        <v>8024.15</v>
      </c>
      <c r="BF23">
        <f t="shared" si="28"/>
        <v>43.478260869565219</v>
      </c>
      <c r="BG23">
        <v>9873.1</v>
      </c>
      <c r="BH23">
        <f t="shared" si="29"/>
        <v>43.478260869565219</v>
      </c>
      <c r="BI23">
        <v>12414.32</v>
      </c>
      <c r="BJ23">
        <f t="shared" si="30"/>
        <v>51.282051282051292</v>
      </c>
      <c r="BK23">
        <v>9766.9500000000007</v>
      </c>
      <c r="BL23">
        <f t="shared" si="31"/>
        <v>58.82352941176471</v>
      </c>
      <c r="BM23">
        <v>12567.04</v>
      </c>
      <c r="BN23">
        <f t="shared" si="32"/>
        <v>51.282051282051292</v>
      </c>
      <c r="BO23">
        <v>16951.53</v>
      </c>
      <c r="BP23">
        <f t="shared" si="33"/>
        <v>50</v>
      </c>
      <c r="BQ23">
        <v>11030.02</v>
      </c>
      <c r="BR23">
        <f t="shared" si="34"/>
        <v>51.282051282051292</v>
      </c>
      <c r="BS23">
        <v>8330.52</v>
      </c>
      <c r="BT23">
        <f t="shared" si="34"/>
        <v>51.282051282051292</v>
      </c>
      <c r="BU23">
        <v>11709.12</v>
      </c>
      <c r="BV23">
        <f t="shared" si="35"/>
        <v>43.478260869565219</v>
      </c>
      <c r="BW23">
        <v>9555.27</v>
      </c>
      <c r="BX23">
        <f t="shared" si="36"/>
        <v>52.631578947368432</v>
      </c>
      <c r="BY23">
        <v>8691.11</v>
      </c>
      <c r="BZ23">
        <f t="shared" si="37"/>
        <v>43.478260869565219</v>
      </c>
      <c r="CA23">
        <v>9351.9599999999991</v>
      </c>
      <c r="CB23">
        <f t="shared" si="38"/>
        <v>50</v>
      </c>
      <c r="CC23">
        <v>10241.49</v>
      </c>
    </row>
    <row r="24" spans="1:81" x14ac:dyDescent="0.65">
      <c r="A24">
        <v>2.31</v>
      </c>
      <c r="B24">
        <f t="shared" si="0"/>
        <v>45.652173913043484</v>
      </c>
      <c r="C24">
        <v>9029.2000000000007</v>
      </c>
      <c r="D24">
        <f t="shared" si="1"/>
        <v>56.756756756756758</v>
      </c>
      <c r="E24">
        <v>11834.62</v>
      </c>
      <c r="F24">
        <f t="shared" si="2"/>
        <v>40.384615384615387</v>
      </c>
      <c r="G24">
        <v>5992.94</v>
      </c>
      <c r="H24">
        <f t="shared" si="3"/>
        <v>61.764705882352942</v>
      </c>
      <c r="I24">
        <v>11091.28</v>
      </c>
      <c r="J24">
        <f t="shared" si="4"/>
        <v>48.837209302325576</v>
      </c>
      <c r="K24">
        <v>8683.8799999999992</v>
      </c>
      <c r="L24">
        <f t="shared" si="5"/>
        <v>47.727272727272727</v>
      </c>
      <c r="M24">
        <v>6542.39</v>
      </c>
      <c r="N24">
        <f t="shared" si="6"/>
        <v>26.923076923076923</v>
      </c>
      <c r="O24">
        <v>6155.64</v>
      </c>
      <c r="P24">
        <f t="shared" si="7"/>
        <v>43.75</v>
      </c>
      <c r="Q24">
        <v>11626.12</v>
      </c>
      <c r="R24">
        <f t="shared" si="8"/>
        <v>63.636363636363633</v>
      </c>
      <c r="S24">
        <v>18306.84</v>
      </c>
      <c r="T24">
        <f t="shared" si="9"/>
        <v>51.219512195121951</v>
      </c>
      <c r="U24">
        <v>11097.87</v>
      </c>
      <c r="V24">
        <f t="shared" si="10"/>
        <v>46.666666666666664</v>
      </c>
      <c r="W24">
        <v>13497.75</v>
      </c>
      <c r="X24">
        <f t="shared" si="11"/>
        <v>40.384615384615387</v>
      </c>
      <c r="Y24">
        <v>10042.280000000001</v>
      </c>
      <c r="Z24">
        <f t="shared" si="12"/>
        <v>47.727272727272727</v>
      </c>
      <c r="AA24">
        <v>6269.44</v>
      </c>
      <c r="AB24">
        <f t="shared" si="13"/>
        <v>63.636363636363633</v>
      </c>
      <c r="AC24">
        <v>9461.2999999999993</v>
      </c>
      <c r="AD24">
        <f t="shared" si="14"/>
        <v>31.343283582089555</v>
      </c>
      <c r="AE24">
        <v>6107.05</v>
      </c>
      <c r="AF24">
        <f t="shared" si="15"/>
        <v>42</v>
      </c>
      <c r="AG24">
        <v>5544.52</v>
      </c>
      <c r="AH24">
        <f t="shared" si="16"/>
        <v>70</v>
      </c>
      <c r="AI24">
        <v>11943.63</v>
      </c>
      <c r="AJ24">
        <f t="shared" si="17"/>
        <v>65.625</v>
      </c>
      <c r="AK24">
        <v>17494.900000000001</v>
      </c>
      <c r="AL24">
        <f t="shared" si="18"/>
        <v>24.705882352941178</v>
      </c>
      <c r="AM24">
        <v>5090.8900000000003</v>
      </c>
      <c r="AN24">
        <f t="shared" si="19"/>
        <v>58.333333333333336</v>
      </c>
      <c r="AO24">
        <v>13833.12</v>
      </c>
      <c r="AP24">
        <f t="shared" si="20"/>
        <v>77.777777777777786</v>
      </c>
      <c r="AQ24">
        <v>15412.79</v>
      </c>
      <c r="AR24">
        <f t="shared" si="21"/>
        <v>42.857142857142861</v>
      </c>
      <c r="AS24">
        <v>9689.32</v>
      </c>
      <c r="AT24">
        <f t="shared" si="22"/>
        <v>61.764705882352942</v>
      </c>
      <c r="AU24">
        <v>10361.92</v>
      </c>
      <c r="AV24">
        <f t="shared" si="23"/>
        <v>44.680851063829792</v>
      </c>
      <c r="AW24">
        <v>8494.16</v>
      </c>
      <c r="AX24">
        <f t="shared" si="24"/>
        <v>45.652173913043484</v>
      </c>
      <c r="AY24">
        <v>6976.96</v>
      </c>
      <c r="AZ24">
        <f t="shared" si="25"/>
        <v>47.727272727272727</v>
      </c>
      <c r="BA24">
        <v>7378.34</v>
      </c>
      <c r="BB24">
        <f t="shared" si="26"/>
        <v>58.333333333333336</v>
      </c>
      <c r="BC24">
        <v>7415.66</v>
      </c>
      <c r="BD24">
        <f t="shared" si="27"/>
        <v>51.219512195121951</v>
      </c>
      <c r="BE24">
        <v>6957.84</v>
      </c>
      <c r="BF24">
        <f t="shared" si="28"/>
        <v>45.652173913043484</v>
      </c>
      <c r="BG24">
        <v>10771.88</v>
      </c>
      <c r="BH24">
        <f t="shared" si="29"/>
        <v>45.652173913043484</v>
      </c>
      <c r="BI24">
        <v>12811.13</v>
      </c>
      <c r="BJ24">
        <f t="shared" si="30"/>
        <v>53.846153846153847</v>
      </c>
      <c r="BK24">
        <v>10270.76</v>
      </c>
      <c r="BL24">
        <f t="shared" si="31"/>
        <v>61.764705882352942</v>
      </c>
      <c r="BM24">
        <v>15032.96</v>
      </c>
      <c r="BN24">
        <f t="shared" si="32"/>
        <v>53.846153846153847</v>
      </c>
      <c r="BO24">
        <v>17255.79</v>
      </c>
      <c r="BP24">
        <f t="shared" si="33"/>
        <v>52.5</v>
      </c>
      <c r="BQ24">
        <v>10994.97</v>
      </c>
      <c r="BR24">
        <f t="shared" si="34"/>
        <v>53.846153846153847</v>
      </c>
      <c r="BS24">
        <v>7593.4</v>
      </c>
      <c r="BT24">
        <f t="shared" si="34"/>
        <v>53.846153846153847</v>
      </c>
      <c r="BU24">
        <v>10425.73</v>
      </c>
      <c r="BV24">
        <f t="shared" si="35"/>
        <v>45.652173913043484</v>
      </c>
      <c r="BW24">
        <v>11041.28</v>
      </c>
      <c r="BX24">
        <f t="shared" si="36"/>
        <v>55.26315789473685</v>
      </c>
      <c r="BY24">
        <v>8686.25</v>
      </c>
      <c r="BZ24">
        <f t="shared" si="37"/>
        <v>45.652173913043484</v>
      </c>
      <c r="CA24">
        <v>9029.2000000000007</v>
      </c>
      <c r="CB24">
        <f t="shared" si="38"/>
        <v>52.5</v>
      </c>
      <c r="CC24">
        <v>10183.299999999999</v>
      </c>
    </row>
    <row r="25" spans="1:81" x14ac:dyDescent="0.65">
      <c r="A25">
        <v>2.42</v>
      </c>
      <c r="B25">
        <f t="shared" si="0"/>
        <v>47.826086956521742</v>
      </c>
      <c r="C25">
        <v>8974.09</v>
      </c>
      <c r="D25">
        <f t="shared" si="1"/>
        <v>59.459459459459453</v>
      </c>
      <c r="E25">
        <v>12824.97</v>
      </c>
      <c r="F25">
        <f t="shared" si="2"/>
        <v>42.307692307692307</v>
      </c>
      <c r="G25">
        <v>5688.79</v>
      </c>
      <c r="H25">
        <f t="shared" si="3"/>
        <v>64.705882352941174</v>
      </c>
      <c r="I25">
        <v>11951.42</v>
      </c>
      <c r="J25">
        <f t="shared" si="4"/>
        <v>51.16279069767441</v>
      </c>
      <c r="K25">
        <v>8783.7999999999993</v>
      </c>
      <c r="L25">
        <f t="shared" si="5"/>
        <v>50</v>
      </c>
      <c r="M25">
        <v>6129.54</v>
      </c>
      <c r="N25">
        <f t="shared" si="6"/>
        <v>28.205128205128204</v>
      </c>
      <c r="O25">
        <v>6047.33</v>
      </c>
      <c r="P25">
        <f t="shared" si="7"/>
        <v>45.833333333333329</v>
      </c>
      <c r="Q25">
        <v>12541.57</v>
      </c>
      <c r="R25">
        <f t="shared" si="8"/>
        <v>66.666666666666657</v>
      </c>
      <c r="S25">
        <v>18232.169999999998</v>
      </c>
      <c r="T25">
        <f t="shared" si="9"/>
        <v>53.658536585365859</v>
      </c>
      <c r="U25">
        <v>11611.2</v>
      </c>
      <c r="V25">
        <f t="shared" si="10"/>
        <v>48.888888888888886</v>
      </c>
      <c r="W25">
        <v>14132.93</v>
      </c>
      <c r="X25">
        <f t="shared" si="11"/>
        <v>42.307692307692307</v>
      </c>
      <c r="Y25">
        <v>10042.65</v>
      </c>
      <c r="Z25">
        <f t="shared" si="12"/>
        <v>50</v>
      </c>
      <c r="AA25">
        <v>6643.4</v>
      </c>
      <c r="AB25">
        <f t="shared" si="13"/>
        <v>66.666666666666657</v>
      </c>
      <c r="AC25">
        <v>9233.09</v>
      </c>
      <c r="AD25">
        <f t="shared" si="14"/>
        <v>32.835820895522389</v>
      </c>
      <c r="AE25">
        <v>6571.65</v>
      </c>
      <c r="AF25">
        <f t="shared" si="15"/>
        <v>44</v>
      </c>
      <c r="AG25">
        <v>5490.41</v>
      </c>
      <c r="AH25">
        <f t="shared" si="16"/>
        <v>73.333333333333343</v>
      </c>
      <c r="AI25">
        <v>11662.11</v>
      </c>
      <c r="AJ25">
        <f t="shared" si="17"/>
        <v>68.75</v>
      </c>
      <c r="AK25">
        <v>17053.41</v>
      </c>
      <c r="AL25">
        <f t="shared" si="18"/>
        <v>25.882352941176475</v>
      </c>
      <c r="AM25">
        <v>5063.03</v>
      </c>
      <c r="AN25">
        <f t="shared" si="19"/>
        <v>61.111111111111107</v>
      </c>
      <c r="AO25">
        <v>12960.27</v>
      </c>
      <c r="AP25">
        <f t="shared" si="20"/>
        <v>81.481481481481481</v>
      </c>
      <c r="AQ25">
        <v>17116.96</v>
      </c>
      <c r="AR25">
        <f t="shared" si="21"/>
        <v>44.897959183673471</v>
      </c>
      <c r="AS25">
        <v>8727.73</v>
      </c>
      <c r="AT25">
        <f t="shared" si="22"/>
        <v>64.705882352941174</v>
      </c>
      <c r="AU25">
        <v>10108.16</v>
      </c>
      <c r="AV25">
        <f t="shared" si="23"/>
        <v>46.808510638297875</v>
      </c>
      <c r="AW25">
        <v>9386.0499999999993</v>
      </c>
      <c r="AX25">
        <f t="shared" si="24"/>
        <v>47.826086956521742</v>
      </c>
      <c r="AY25">
        <v>6688.56</v>
      </c>
      <c r="AZ25">
        <f t="shared" si="25"/>
        <v>50</v>
      </c>
      <c r="BA25">
        <v>7409.1</v>
      </c>
      <c r="BB25">
        <f t="shared" si="26"/>
        <v>61.111111111111107</v>
      </c>
      <c r="BC25">
        <v>7130.41</v>
      </c>
      <c r="BD25">
        <f t="shared" si="27"/>
        <v>53.658536585365859</v>
      </c>
      <c r="BE25">
        <v>6493.95</v>
      </c>
      <c r="BF25">
        <f t="shared" si="28"/>
        <v>47.826086956521742</v>
      </c>
      <c r="BG25">
        <v>11157.46</v>
      </c>
      <c r="BH25">
        <f t="shared" si="29"/>
        <v>47.826086956521742</v>
      </c>
      <c r="BI25">
        <v>14057.71</v>
      </c>
      <c r="BJ25">
        <f t="shared" si="30"/>
        <v>56.410256410256409</v>
      </c>
      <c r="BK25">
        <v>10852.02</v>
      </c>
      <c r="BL25">
        <f t="shared" si="31"/>
        <v>64.705882352941174</v>
      </c>
      <c r="BM25">
        <v>15132.16</v>
      </c>
      <c r="BN25">
        <f t="shared" si="32"/>
        <v>56.410256410256409</v>
      </c>
      <c r="BO25">
        <v>17290.09</v>
      </c>
      <c r="BP25">
        <f t="shared" si="33"/>
        <v>54.999999999999993</v>
      </c>
      <c r="BQ25">
        <v>11482.16</v>
      </c>
      <c r="BR25">
        <f t="shared" si="34"/>
        <v>56.410256410256409</v>
      </c>
      <c r="BS25">
        <v>7294.83</v>
      </c>
      <c r="BT25">
        <f t="shared" si="34"/>
        <v>56.410256410256409</v>
      </c>
      <c r="BU25">
        <v>9924.7900000000009</v>
      </c>
      <c r="BV25">
        <f t="shared" si="35"/>
        <v>47.826086956521742</v>
      </c>
      <c r="BW25">
        <v>11266.56</v>
      </c>
      <c r="BX25">
        <f t="shared" si="36"/>
        <v>57.894736842105267</v>
      </c>
      <c r="BY25">
        <v>7503.51</v>
      </c>
      <c r="BZ25">
        <f t="shared" si="37"/>
        <v>47.826086956521742</v>
      </c>
      <c r="CA25">
        <v>8974.09</v>
      </c>
      <c r="CB25">
        <f t="shared" si="38"/>
        <v>54.999999999999993</v>
      </c>
      <c r="CC25">
        <v>10625.58</v>
      </c>
    </row>
    <row r="26" spans="1:81" x14ac:dyDescent="0.65">
      <c r="A26">
        <v>2.5299999999999998</v>
      </c>
      <c r="B26">
        <f t="shared" si="0"/>
        <v>50</v>
      </c>
      <c r="C26">
        <v>8332.2800000000007</v>
      </c>
      <c r="D26">
        <f t="shared" si="1"/>
        <v>62.162162162162147</v>
      </c>
      <c r="E26">
        <v>14246.72</v>
      </c>
      <c r="F26">
        <f t="shared" si="2"/>
        <v>44.230769230769226</v>
      </c>
      <c r="G26">
        <v>5060.07</v>
      </c>
      <c r="H26">
        <f t="shared" si="3"/>
        <v>67.647058823529406</v>
      </c>
      <c r="I26">
        <v>10834.4</v>
      </c>
      <c r="J26">
        <f t="shared" si="4"/>
        <v>53.488372093023251</v>
      </c>
      <c r="K26">
        <v>8791.35</v>
      </c>
      <c r="L26">
        <f t="shared" si="5"/>
        <v>52.272727272727273</v>
      </c>
      <c r="M26">
        <v>6120.15</v>
      </c>
      <c r="N26">
        <f t="shared" si="6"/>
        <v>29.487179487179482</v>
      </c>
      <c r="O26">
        <v>5290.81</v>
      </c>
      <c r="P26">
        <f t="shared" si="7"/>
        <v>47.916666666666664</v>
      </c>
      <c r="Q26">
        <v>13400.25</v>
      </c>
      <c r="R26">
        <f t="shared" si="8"/>
        <v>69.696969696969688</v>
      </c>
      <c r="S26">
        <v>18579.28</v>
      </c>
      <c r="T26">
        <f t="shared" si="9"/>
        <v>56.097560975609753</v>
      </c>
      <c r="U26">
        <v>11983.7</v>
      </c>
      <c r="V26">
        <f t="shared" si="10"/>
        <v>51.111111111111107</v>
      </c>
      <c r="W26">
        <v>14239.22</v>
      </c>
      <c r="X26">
        <f t="shared" si="11"/>
        <v>44.230769230769226</v>
      </c>
      <c r="Y26">
        <v>9984.9500000000007</v>
      </c>
      <c r="Z26">
        <f t="shared" si="12"/>
        <v>52.272727272727273</v>
      </c>
      <c r="AA26">
        <v>7127.21</v>
      </c>
      <c r="AB26">
        <f t="shared" si="13"/>
        <v>69.696969696969688</v>
      </c>
      <c r="AC26">
        <v>10073.74</v>
      </c>
      <c r="AD26">
        <f t="shared" si="14"/>
        <v>34.328358208955223</v>
      </c>
      <c r="AE26">
        <v>6781.84</v>
      </c>
      <c r="AF26">
        <f t="shared" si="15"/>
        <v>46</v>
      </c>
      <c r="AG26">
        <v>5295.37</v>
      </c>
      <c r="AH26">
        <f t="shared" si="16"/>
        <v>76.666666666666657</v>
      </c>
      <c r="AI26">
        <v>11103.45</v>
      </c>
      <c r="AJ26">
        <f t="shared" si="17"/>
        <v>71.874999999999986</v>
      </c>
      <c r="AK26">
        <v>16607.13</v>
      </c>
      <c r="AL26">
        <f t="shared" si="18"/>
        <v>27.058823529411764</v>
      </c>
      <c r="AM26">
        <v>5042.82</v>
      </c>
      <c r="AN26">
        <f t="shared" si="19"/>
        <v>63.888888888888886</v>
      </c>
      <c r="AO26">
        <v>11095.61</v>
      </c>
      <c r="AP26">
        <f t="shared" si="20"/>
        <v>85.185185185185176</v>
      </c>
      <c r="AQ26">
        <v>17438.97</v>
      </c>
      <c r="AR26">
        <f t="shared" si="21"/>
        <v>46.938775510204081</v>
      </c>
      <c r="AS26">
        <v>7853.2</v>
      </c>
      <c r="AT26">
        <f t="shared" si="22"/>
        <v>67.647058823529406</v>
      </c>
      <c r="AU26">
        <v>10705.12</v>
      </c>
      <c r="AV26">
        <f t="shared" si="23"/>
        <v>48.936170212765958</v>
      </c>
      <c r="AW26">
        <v>9507.11</v>
      </c>
      <c r="AX26">
        <f t="shared" si="24"/>
        <v>50</v>
      </c>
      <c r="AY26">
        <v>6739.91</v>
      </c>
      <c r="AZ26">
        <f t="shared" si="25"/>
        <v>52.272727272727273</v>
      </c>
      <c r="BA26">
        <v>7291.59</v>
      </c>
      <c r="BB26">
        <f t="shared" si="26"/>
        <v>63.888888888888886</v>
      </c>
      <c r="BC26">
        <v>7132.25</v>
      </c>
      <c r="BD26">
        <f t="shared" si="27"/>
        <v>56.097560975609753</v>
      </c>
      <c r="BE26">
        <v>6870.71</v>
      </c>
      <c r="BF26">
        <f t="shared" si="28"/>
        <v>50</v>
      </c>
      <c r="BG26">
        <v>11293.18</v>
      </c>
      <c r="BH26">
        <f t="shared" si="29"/>
        <v>50</v>
      </c>
      <c r="BI26">
        <v>14571.87</v>
      </c>
      <c r="BJ26">
        <f t="shared" si="30"/>
        <v>58.974358974358964</v>
      </c>
      <c r="BK26">
        <v>11488.96</v>
      </c>
      <c r="BL26">
        <f t="shared" si="31"/>
        <v>67.647058823529406</v>
      </c>
      <c r="BM26">
        <v>15089.92</v>
      </c>
      <c r="BN26">
        <f t="shared" si="32"/>
        <v>58.974358974358964</v>
      </c>
      <c r="BO26">
        <v>18320</v>
      </c>
      <c r="BP26">
        <f t="shared" si="33"/>
        <v>57.499999999999993</v>
      </c>
      <c r="BQ26">
        <v>12526.18</v>
      </c>
      <c r="BR26">
        <f t="shared" si="34"/>
        <v>58.974358974358964</v>
      </c>
      <c r="BS26">
        <v>6551.18</v>
      </c>
      <c r="BT26">
        <f t="shared" si="34"/>
        <v>58.974358974358964</v>
      </c>
      <c r="BU26">
        <v>9940.15</v>
      </c>
      <c r="BV26">
        <f t="shared" si="35"/>
        <v>50</v>
      </c>
      <c r="BW26">
        <v>11326.08</v>
      </c>
      <c r="BX26">
        <f t="shared" si="36"/>
        <v>60.526315789473685</v>
      </c>
      <c r="BY26">
        <v>7398.95</v>
      </c>
      <c r="BZ26">
        <f t="shared" si="37"/>
        <v>50</v>
      </c>
      <c r="CA26">
        <v>8332.2800000000007</v>
      </c>
      <c r="CB26">
        <f t="shared" si="38"/>
        <v>57.499999999999993</v>
      </c>
      <c r="CC26">
        <v>11107.75</v>
      </c>
    </row>
    <row r="27" spans="1:81" x14ac:dyDescent="0.65">
      <c r="A27">
        <v>2.64</v>
      </c>
      <c r="B27">
        <f t="shared" si="0"/>
        <v>52.173913043478272</v>
      </c>
      <c r="C27">
        <v>7922.67</v>
      </c>
      <c r="D27">
        <f t="shared" si="1"/>
        <v>64.86486486486487</v>
      </c>
      <c r="E27">
        <v>14485.51</v>
      </c>
      <c r="F27">
        <f t="shared" si="2"/>
        <v>46.153846153846153</v>
      </c>
      <c r="G27">
        <v>5111.29</v>
      </c>
      <c r="H27">
        <f t="shared" si="3"/>
        <v>70.588235294117652</v>
      </c>
      <c r="I27">
        <v>9090.76</v>
      </c>
      <c r="J27">
        <f t="shared" si="4"/>
        <v>55.813953488372093</v>
      </c>
      <c r="K27">
        <v>9530.09</v>
      </c>
      <c r="L27">
        <f t="shared" si="5"/>
        <v>54.545454545454554</v>
      </c>
      <c r="M27">
        <v>6226.5</v>
      </c>
      <c r="N27">
        <f t="shared" si="6"/>
        <v>30.76923076923077</v>
      </c>
      <c r="O27">
        <v>5097.42</v>
      </c>
      <c r="P27">
        <f t="shared" si="7"/>
        <v>50</v>
      </c>
      <c r="Q27">
        <v>13201.07</v>
      </c>
      <c r="R27">
        <f t="shared" si="8"/>
        <v>72.727272727272734</v>
      </c>
      <c r="S27">
        <v>18515.580000000002</v>
      </c>
      <c r="T27">
        <f t="shared" si="9"/>
        <v>58.536585365853668</v>
      </c>
      <c r="U27">
        <v>12804.72</v>
      </c>
      <c r="V27">
        <f t="shared" si="10"/>
        <v>53.333333333333336</v>
      </c>
      <c r="W27">
        <v>13835.64</v>
      </c>
      <c r="X27">
        <f t="shared" si="11"/>
        <v>46.153846153846153</v>
      </c>
      <c r="Y27">
        <v>10264.200000000001</v>
      </c>
      <c r="Z27">
        <f t="shared" si="12"/>
        <v>54.545454545454554</v>
      </c>
      <c r="AA27">
        <v>7740.8</v>
      </c>
      <c r="AB27">
        <f t="shared" si="13"/>
        <v>72.727272727272734</v>
      </c>
      <c r="AC27">
        <v>10577.65</v>
      </c>
      <c r="AD27">
        <f t="shared" si="14"/>
        <v>35.820895522388064</v>
      </c>
      <c r="AE27">
        <v>5950.7</v>
      </c>
      <c r="AF27">
        <f t="shared" si="15"/>
        <v>48.000000000000007</v>
      </c>
      <c r="AG27">
        <v>5842.26</v>
      </c>
      <c r="AH27">
        <f t="shared" si="16"/>
        <v>80</v>
      </c>
      <c r="AI27">
        <v>11434.84</v>
      </c>
      <c r="AJ27">
        <f t="shared" si="17"/>
        <v>75</v>
      </c>
      <c r="AK27">
        <v>16442.099999999999</v>
      </c>
      <c r="AL27">
        <f t="shared" si="18"/>
        <v>28.235294117647065</v>
      </c>
      <c r="AM27">
        <v>4810.76</v>
      </c>
      <c r="AN27">
        <f t="shared" si="19"/>
        <v>66.666666666666671</v>
      </c>
      <c r="AO27">
        <v>10652.29</v>
      </c>
      <c r="AP27">
        <f t="shared" si="20"/>
        <v>88.888888888888886</v>
      </c>
      <c r="AQ27">
        <v>16913.88</v>
      </c>
      <c r="AR27">
        <f t="shared" si="21"/>
        <v>48.979591836734699</v>
      </c>
      <c r="AS27">
        <v>7758.14</v>
      </c>
      <c r="AT27">
        <f t="shared" si="22"/>
        <v>70.588235294117652</v>
      </c>
      <c r="AU27">
        <v>9870.56</v>
      </c>
      <c r="AV27">
        <f t="shared" si="23"/>
        <v>51.063829787234049</v>
      </c>
      <c r="AW27">
        <v>8283.4</v>
      </c>
      <c r="AX27">
        <f t="shared" si="24"/>
        <v>52.173913043478272</v>
      </c>
      <c r="AY27">
        <v>6707.79</v>
      </c>
      <c r="AZ27">
        <f t="shared" si="25"/>
        <v>54.545454545454554</v>
      </c>
      <c r="BA27">
        <v>6768.51</v>
      </c>
      <c r="BB27">
        <f t="shared" si="26"/>
        <v>66.666666666666671</v>
      </c>
      <c r="BC27">
        <v>7272.74</v>
      </c>
      <c r="BD27">
        <f t="shared" si="27"/>
        <v>58.536585365853668</v>
      </c>
      <c r="BE27">
        <v>7790.34</v>
      </c>
      <c r="BF27">
        <f t="shared" si="28"/>
        <v>52.173913043478272</v>
      </c>
      <c r="BG27">
        <v>10907.1</v>
      </c>
      <c r="BH27">
        <f t="shared" si="29"/>
        <v>52.173913043478272</v>
      </c>
      <c r="BI27">
        <v>14316.54</v>
      </c>
      <c r="BJ27">
        <f t="shared" si="30"/>
        <v>61.53846153846154</v>
      </c>
      <c r="BK27">
        <v>10959.67</v>
      </c>
      <c r="BL27">
        <f t="shared" si="31"/>
        <v>70.588235294117652</v>
      </c>
      <c r="BM27">
        <v>14465.16</v>
      </c>
      <c r="BN27">
        <f t="shared" si="32"/>
        <v>61.53846153846154</v>
      </c>
      <c r="BO27">
        <v>16906.349999999999</v>
      </c>
      <c r="BP27">
        <f t="shared" si="33"/>
        <v>60</v>
      </c>
      <c r="BQ27">
        <v>13360.91</v>
      </c>
      <c r="BR27">
        <f t="shared" si="34"/>
        <v>61.53846153846154</v>
      </c>
      <c r="BS27">
        <v>6377</v>
      </c>
      <c r="BT27">
        <f t="shared" si="34"/>
        <v>61.53846153846154</v>
      </c>
      <c r="BU27">
        <v>10458.31</v>
      </c>
      <c r="BV27">
        <f t="shared" si="35"/>
        <v>52.173913043478272</v>
      </c>
      <c r="BW27">
        <v>11941.44</v>
      </c>
      <c r="BX27">
        <f t="shared" si="36"/>
        <v>63.15789473684211</v>
      </c>
      <c r="BY27">
        <v>7546.69</v>
      </c>
      <c r="BZ27">
        <f t="shared" si="37"/>
        <v>52.173913043478272</v>
      </c>
      <c r="CA27">
        <v>7922.67</v>
      </c>
      <c r="CB27">
        <f t="shared" si="38"/>
        <v>60</v>
      </c>
      <c r="CC27">
        <v>11480.61</v>
      </c>
    </row>
    <row r="28" spans="1:81" x14ac:dyDescent="0.65">
      <c r="A28">
        <v>2.75</v>
      </c>
      <c r="B28">
        <f t="shared" si="0"/>
        <v>54.34782608695653</v>
      </c>
      <c r="C28">
        <v>8702.64</v>
      </c>
      <c r="D28">
        <f t="shared" si="1"/>
        <v>67.567567567567565</v>
      </c>
      <c r="E28">
        <v>14651.22</v>
      </c>
      <c r="F28">
        <f t="shared" si="2"/>
        <v>48.07692307692308</v>
      </c>
      <c r="G28">
        <v>5546.17</v>
      </c>
      <c r="H28">
        <f t="shared" si="3"/>
        <v>73.52941176470587</v>
      </c>
      <c r="I28">
        <v>8684.7999999999993</v>
      </c>
      <c r="J28">
        <f t="shared" si="4"/>
        <v>58.13953488372092</v>
      </c>
      <c r="K28">
        <v>9458.5499999999993</v>
      </c>
      <c r="L28">
        <f t="shared" si="5"/>
        <v>56.81818181818182</v>
      </c>
      <c r="M28">
        <v>6265.61</v>
      </c>
      <c r="N28">
        <f t="shared" si="6"/>
        <v>32.051282051282051</v>
      </c>
      <c r="O28">
        <v>5067.2700000000004</v>
      </c>
      <c r="P28">
        <f t="shared" si="7"/>
        <v>52.083333333333329</v>
      </c>
      <c r="Q28">
        <v>13239.88</v>
      </c>
      <c r="R28">
        <f t="shared" si="8"/>
        <v>75.757575757575751</v>
      </c>
      <c r="S28">
        <v>16943.650000000001</v>
      </c>
      <c r="T28">
        <f t="shared" si="9"/>
        <v>60.975609756097562</v>
      </c>
      <c r="U28">
        <v>12524.74</v>
      </c>
      <c r="V28">
        <f t="shared" si="10"/>
        <v>55.555555555555557</v>
      </c>
      <c r="W28">
        <v>13914.07</v>
      </c>
      <c r="X28">
        <f t="shared" si="11"/>
        <v>48.07692307692308</v>
      </c>
      <c r="Y28">
        <v>10046.25</v>
      </c>
      <c r="Z28">
        <f t="shared" si="12"/>
        <v>56.81818181818182</v>
      </c>
      <c r="AA28">
        <v>7479.32</v>
      </c>
      <c r="AB28">
        <f t="shared" si="13"/>
        <v>75.757575757575751</v>
      </c>
      <c r="AC28">
        <v>11922.25</v>
      </c>
      <c r="AD28">
        <f t="shared" si="14"/>
        <v>37.31343283582089</v>
      </c>
      <c r="AE28">
        <v>5336.33</v>
      </c>
      <c r="AF28">
        <f t="shared" si="15"/>
        <v>50</v>
      </c>
      <c r="AG28">
        <v>6435.35</v>
      </c>
      <c r="AH28">
        <f t="shared" si="16"/>
        <v>83.333333333333343</v>
      </c>
      <c r="AI28">
        <v>11390.4</v>
      </c>
      <c r="AJ28">
        <f t="shared" si="17"/>
        <v>78.125</v>
      </c>
      <c r="AK28">
        <v>15644.69</v>
      </c>
      <c r="AL28">
        <f t="shared" si="18"/>
        <v>29.411764705882355</v>
      </c>
      <c r="AM28">
        <v>4976.97</v>
      </c>
      <c r="AN28">
        <f t="shared" si="19"/>
        <v>69.444444444444443</v>
      </c>
      <c r="AO28">
        <v>10019.17</v>
      </c>
      <c r="AP28">
        <f t="shared" si="20"/>
        <v>92.592592592592581</v>
      </c>
      <c r="AQ28">
        <v>16132.38</v>
      </c>
      <c r="AR28">
        <f t="shared" si="21"/>
        <v>51.020408163265309</v>
      </c>
      <c r="AS28">
        <v>8320.17</v>
      </c>
      <c r="AT28">
        <f t="shared" si="22"/>
        <v>73.52941176470587</v>
      </c>
      <c r="AU28">
        <v>10021.59</v>
      </c>
      <c r="AV28">
        <f t="shared" si="23"/>
        <v>53.191489361702125</v>
      </c>
      <c r="AW28">
        <v>7631.19</v>
      </c>
      <c r="AX28">
        <f t="shared" si="24"/>
        <v>54.34782608695653</v>
      </c>
      <c r="AY28">
        <v>6661.04</v>
      </c>
      <c r="AZ28">
        <f t="shared" si="25"/>
        <v>56.81818181818182</v>
      </c>
      <c r="BA28">
        <v>6278.01</v>
      </c>
      <c r="BB28">
        <f t="shared" si="26"/>
        <v>69.444444444444443</v>
      </c>
      <c r="BC28">
        <v>7059.63</v>
      </c>
      <c r="BD28">
        <f t="shared" si="27"/>
        <v>60.975609756097562</v>
      </c>
      <c r="BE28">
        <v>7813.27</v>
      </c>
      <c r="BF28">
        <f t="shared" si="28"/>
        <v>54.34782608695653</v>
      </c>
      <c r="BG28">
        <v>10274.780000000001</v>
      </c>
      <c r="BH28">
        <f t="shared" si="29"/>
        <v>54.34782608695653</v>
      </c>
      <c r="BI28">
        <v>14594.41</v>
      </c>
      <c r="BJ28">
        <f t="shared" si="30"/>
        <v>64.102564102564102</v>
      </c>
      <c r="BK28">
        <v>9749.57</v>
      </c>
      <c r="BL28">
        <f t="shared" si="31"/>
        <v>73.52941176470587</v>
      </c>
      <c r="BM28">
        <v>14207.49</v>
      </c>
      <c r="BN28">
        <f t="shared" si="32"/>
        <v>64.102564102564102</v>
      </c>
      <c r="BO28">
        <v>14591.44</v>
      </c>
      <c r="BP28">
        <f t="shared" si="33"/>
        <v>62.5</v>
      </c>
      <c r="BQ28">
        <v>13291.09</v>
      </c>
      <c r="BR28">
        <f t="shared" si="34"/>
        <v>64.102564102564102</v>
      </c>
      <c r="BS28">
        <v>6477.17</v>
      </c>
      <c r="BT28">
        <f t="shared" si="34"/>
        <v>64.102564102564102</v>
      </c>
      <c r="BU28">
        <v>11606.27</v>
      </c>
      <c r="BV28">
        <f t="shared" si="35"/>
        <v>54.34782608695653</v>
      </c>
      <c r="BW28">
        <v>12714.88</v>
      </c>
      <c r="BX28">
        <f t="shared" si="36"/>
        <v>65.789473684210535</v>
      </c>
      <c r="BY28">
        <v>7251.4</v>
      </c>
      <c r="BZ28">
        <f t="shared" si="37"/>
        <v>54.34782608695653</v>
      </c>
      <c r="CA28">
        <v>8702.64</v>
      </c>
      <c r="CB28">
        <f t="shared" si="38"/>
        <v>62.5</v>
      </c>
      <c r="CC28">
        <v>12652.78</v>
      </c>
    </row>
    <row r="29" spans="1:81" x14ac:dyDescent="0.65">
      <c r="A29">
        <v>2.86</v>
      </c>
      <c r="B29">
        <f t="shared" si="0"/>
        <v>56.521739130434788</v>
      </c>
      <c r="C29">
        <v>10334.040000000001</v>
      </c>
      <c r="D29">
        <f t="shared" si="1"/>
        <v>70.27027027027026</v>
      </c>
      <c r="E29">
        <v>14640.39</v>
      </c>
      <c r="F29">
        <f t="shared" si="2"/>
        <v>50</v>
      </c>
      <c r="G29">
        <v>6880.58</v>
      </c>
      <c r="H29">
        <f t="shared" si="3"/>
        <v>76.470588235294116</v>
      </c>
      <c r="I29">
        <v>9036.5400000000009</v>
      </c>
      <c r="J29">
        <f t="shared" si="4"/>
        <v>60.465116279069761</v>
      </c>
      <c r="K29">
        <v>8997.84</v>
      </c>
      <c r="L29">
        <f t="shared" si="5"/>
        <v>59.090909090909093</v>
      </c>
      <c r="M29">
        <v>6993.82</v>
      </c>
      <c r="N29">
        <f t="shared" si="6"/>
        <v>33.333333333333329</v>
      </c>
      <c r="O29">
        <v>4949.6400000000003</v>
      </c>
      <c r="P29">
        <f t="shared" si="7"/>
        <v>54.166666666666664</v>
      </c>
      <c r="Q29">
        <v>12026.83</v>
      </c>
      <c r="R29">
        <f t="shared" si="8"/>
        <v>78.787878787878782</v>
      </c>
      <c r="S29">
        <v>15847.82</v>
      </c>
      <c r="T29">
        <f t="shared" si="9"/>
        <v>63.414634146341463</v>
      </c>
      <c r="U29">
        <v>12267.7</v>
      </c>
      <c r="V29">
        <f t="shared" si="10"/>
        <v>57.777777777777771</v>
      </c>
      <c r="W29">
        <v>13067.4</v>
      </c>
      <c r="X29">
        <f t="shared" si="11"/>
        <v>50</v>
      </c>
      <c r="Y29">
        <v>9564.5499999999993</v>
      </c>
      <c r="Z29">
        <f t="shared" si="12"/>
        <v>59.090909090909093</v>
      </c>
      <c r="AA29">
        <v>7060.93</v>
      </c>
      <c r="AB29">
        <f t="shared" si="13"/>
        <v>78.787878787878782</v>
      </c>
      <c r="AC29">
        <v>13088.08</v>
      </c>
      <c r="AD29">
        <f t="shared" si="14"/>
        <v>38.805970149253724</v>
      </c>
      <c r="AE29">
        <v>5348.94</v>
      </c>
      <c r="AF29">
        <f t="shared" si="15"/>
        <v>52</v>
      </c>
      <c r="AG29">
        <v>7325.57</v>
      </c>
      <c r="AH29">
        <f t="shared" si="16"/>
        <v>86.666666666666671</v>
      </c>
      <c r="AI29">
        <v>11310.27</v>
      </c>
      <c r="AJ29">
        <f t="shared" si="17"/>
        <v>81.25</v>
      </c>
      <c r="AK29">
        <v>15458.01</v>
      </c>
      <c r="AL29">
        <f t="shared" si="18"/>
        <v>30.588235294117649</v>
      </c>
      <c r="AM29">
        <v>5133.96</v>
      </c>
      <c r="AN29">
        <f t="shared" si="19"/>
        <v>72.222222222222214</v>
      </c>
      <c r="AO29">
        <v>9460.25</v>
      </c>
      <c r="AP29">
        <f t="shared" si="20"/>
        <v>96.296296296296291</v>
      </c>
      <c r="AQ29">
        <v>15191.85</v>
      </c>
      <c r="AR29">
        <f t="shared" si="21"/>
        <v>53.061224489795919</v>
      </c>
      <c r="AS29">
        <v>9354.2800000000007</v>
      </c>
      <c r="AT29">
        <f t="shared" si="22"/>
        <v>76.470588235294116</v>
      </c>
      <c r="AU29">
        <v>10192.02</v>
      </c>
      <c r="AV29">
        <f t="shared" si="23"/>
        <v>55.319148936170215</v>
      </c>
      <c r="AW29">
        <v>7513.98</v>
      </c>
      <c r="AX29">
        <f t="shared" si="24"/>
        <v>56.521739130434788</v>
      </c>
      <c r="AY29">
        <v>6200.33</v>
      </c>
      <c r="AZ29">
        <f t="shared" si="25"/>
        <v>59.090909090909093</v>
      </c>
      <c r="BA29">
        <v>6245.11</v>
      </c>
      <c r="BB29">
        <f t="shared" si="26"/>
        <v>72.222222222222214</v>
      </c>
      <c r="BC29">
        <v>7227.82</v>
      </c>
      <c r="BD29">
        <f t="shared" si="27"/>
        <v>63.414634146341463</v>
      </c>
      <c r="BE29">
        <v>7418.03</v>
      </c>
      <c r="BF29">
        <f t="shared" si="28"/>
        <v>56.521739130434788</v>
      </c>
      <c r="BG29">
        <v>9958.5499999999993</v>
      </c>
      <c r="BH29">
        <f t="shared" si="29"/>
        <v>56.521739130434788</v>
      </c>
      <c r="BI29">
        <v>15105.64</v>
      </c>
      <c r="BJ29">
        <f t="shared" si="30"/>
        <v>66.666666666666657</v>
      </c>
      <c r="BK29">
        <v>9380.39</v>
      </c>
      <c r="BL29">
        <f t="shared" si="31"/>
        <v>76.470588235294116</v>
      </c>
      <c r="BM29">
        <v>14099.31</v>
      </c>
      <c r="BN29">
        <f t="shared" si="32"/>
        <v>66.666666666666657</v>
      </c>
      <c r="BO29">
        <v>13319.87</v>
      </c>
      <c r="BP29">
        <f t="shared" si="33"/>
        <v>64.999999999999986</v>
      </c>
      <c r="BQ29">
        <v>12920.24</v>
      </c>
      <c r="BR29">
        <f t="shared" si="34"/>
        <v>66.666666666666657</v>
      </c>
      <c r="BS29">
        <v>6965.6</v>
      </c>
      <c r="BT29">
        <f t="shared" si="34"/>
        <v>66.666666666666657</v>
      </c>
      <c r="BU29">
        <v>11775.12</v>
      </c>
      <c r="BV29">
        <f t="shared" si="35"/>
        <v>56.521739130434788</v>
      </c>
      <c r="BW29">
        <v>13271.68</v>
      </c>
      <c r="BX29">
        <f t="shared" si="36"/>
        <v>68.421052631578945</v>
      </c>
      <c r="BY29">
        <v>8084.75</v>
      </c>
      <c r="BZ29">
        <f t="shared" si="37"/>
        <v>56.521739130434788</v>
      </c>
      <c r="CA29">
        <v>10334.040000000001</v>
      </c>
      <c r="CB29">
        <f t="shared" si="38"/>
        <v>64.999999999999986</v>
      </c>
      <c r="CC29">
        <v>13085.25</v>
      </c>
    </row>
    <row r="30" spans="1:81" x14ac:dyDescent="0.65">
      <c r="A30">
        <v>2.97</v>
      </c>
      <c r="B30">
        <f t="shared" si="0"/>
        <v>58.695652173913047</v>
      </c>
      <c r="C30">
        <v>11767.92</v>
      </c>
      <c r="D30">
        <f t="shared" si="1"/>
        <v>72.972972972972968</v>
      </c>
      <c r="E30">
        <v>13835.34</v>
      </c>
      <c r="F30">
        <f t="shared" si="2"/>
        <v>51.923076923076927</v>
      </c>
      <c r="G30">
        <v>7874.83</v>
      </c>
      <c r="H30">
        <f t="shared" si="3"/>
        <v>79.411764705882348</v>
      </c>
      <c r="I30">
        <v>10207.39</v>
      </c>
      <c r="J30">
        <f t="shared" si="4"/>
        <v>62.790697674418603</v>
      </c>
      <c r="K30">
        <v>8891.52</v>
      </c>
      <c r="L30">
        <f t="shared" si="5"/>
        <v>61.363636363636367</v>
      </c>
      <c r="M30">
        <v>7567.58</v>
      </c>
      <c r="N30">
        <f t="shared" si="6"/>
        <v>34.61538461538462</v>
      </c>
      <c r="O30">
        <v>4875.83</v>
      </c>
      <c r="P30">
        <f t="shared" si="7"/>
        <v>56.25</v>
      </c>
      <c r="Q30">
        <v>10838.88</v>
      </c>
      <c r="R30">
        <f t="shared" si="8"/>
        <v>81.818181818181827</v>
      </c>
      <c r="S30">
        <v>14687.36</v>
      </c>
      <c r="T30">
        <f t="shared" si="9"/>
        <v>65.853658536585371</v>
      </c>
      <c r="U30">
        <v>11513.01</v>
      </c>
      <c r="V30">
        <f t="shared" si="10"/>
        <v>60</v>
      </c>
      <c r="W30">
        <v>12357.02</v>
      </c>
      <c r="X30">
        <f t="shared" si="11"/>
        <v>51.923076923076927</v>
      </c>
      <c r="Y30">
        <v>9371.26</v>
      </c>
      <c r="Z30">
        <f t="shared" si="12"/>
        <v>61.363636363636367</v>
      </c>
      <c r="AA30">
        <v>6879.99</v>
      </c>
      <c r="AB30">
        <f t="shared" si="13"/>
        <v>81.818181818181827</v>
      </c>
      <c r="AC30">
        <v>12682.04</v>
      </c>
      <c r="AD30">
        <f t="shared" si="14"/>
        <v>40.298507462686565</v>
      </c>
      <c r="AE30">
        <v>5332.16</v>
      </c>
      <c r="AF30">
        <f t="shared" si="15"/>
        <v>54</v>
      </c>
      <c r="AG30">
        <v>7513.38</v>
      </c>
      <c r="AH30">
        <f t="shared" si="16"/>
        <v>90.000000000000014</v>
      </c>
      <c r="AI30">
        <v>12016.53</v>
      </c>
      <c r="AJ30">
        <f t="shared" si="17"/>
        <v>84.375</v>
      </c>
      <c r="AK30">
        <v>14976.19</v>
      </c>
      <c r="AL30">
        <f t="shared" si="18"/>
        <v>31.764705882352946</v>
      </c>
      <c r="AM30">
        <v>5417.72</v>
      </c>
      <c r="AN30">
        <f t="shared" si="19"/>
        <v>75.000000000000014</v>
      </c>
      <c r="AO30">
        <v>8519.81</v>
      </c>
      <c r="AP30">
        <f t="shared" si="20"/>
        <v>100</v>
      </c>
      <c r="AQ30">
        <v>14506.8</v>
      </c>
      <c r="AR30">
        <f t="shared" si="21"/>
        <v>55.102040816326536</v>
      </c>
      <c r="AS30">
        <v>9992.89</v>
      </c>
      <c r="AT30">
        <f t="shared" si="22"/>
        <v>79.411764705882348</v>
      </c>
      <c r="AU30">
        <v>9820.02</v>
      </c>
      <c r="AV30">
        <f t="shared" si="23"/>
        <v>57.446808510638306</v>
      </c>
      <c r="AW30">
        <v>7335.06</v>
      </c>
      <c r="AX30">
        <f t="shared" si="24"/>
        <v>58.695652173913047</v>
      </c>
      <c r="AY30">
        <v>6246.8</v>
      </c>
      <c r="AZ30">
        <f t="shared" si="25"/>
        <v>61.363636363636367</v>
      </c>
      <c r="BA30">
        <v>6619.99</v>
      </c>
      <c r="BB30">
        <f t="shared" si="26"/>
        <v>75.000000000000014</v>
      </c>
      <c r="BC30">
        <v>7748.64</v>
      </c>
      <c r="BD30">
        <f t="shared" si="27"/>
        <v>65.853658536585371</v>
      </c>
      <c r="BE30">
        <v>7519.12</v>
      </c>
      <c r="BF30">
        <f t="shared" si="28"/>
        <v>58.695652173913047</v>
      </c>
      <c r="BG30">
        <v>10004.950000000001</v>
      </c>
      <c r="BH30">
        <f t="shared" si="29"/>
        <v>58.695652173913047</v>
      </c>
      <c r="BI30">
        <v>14927.79</v>
      </c>
      <c r="BJ30">
        <f t="shared" si="30"/>
        <v>69.230769230769241</v>
      </c>
      <c r="BK30">
        <v>9023.67</v>
      </c>
      <c r="BL30">
        <f t="shared" si="31"/>
        <v>79.411764705882348</v>
      </c>
      <c r="BM30">
        <v>14516.18</v>
      </c>
      <c r="BN30">
        <f t="shared" si="32"/>
        <v>69.230769230769241</v>
      </c>
      <c r="BO30">
        <v>13246.46</v>
      </c>
      <c r="BP30">
        <f t="shared" si="33"/>
        <v>67.5</v>
      </c>
      <c r="BQ30">
        <v>12641.29</v>
      </c>
      <c r="BR30">
        <f t="shared" si="34"/>
        <v>69.230769230769241</v>
      </c>
      <c r="BS30">
        <v>8669.9500000000007</v>
      </c>
      <c r="BT30">
        <f t="shared" si="34"/>
        <v>69.230769230769241</v>
      </c>
      <c r="BU30">
        <v>11257.54</v>
      </c>
      <c r="BV30">
        <f t="shared" si="35"/>
        <v>58.695652173913047</v>
      </c>
      <c r="BW30">
        <v>12310.49</v>
      </c>
      <c r="BX30">
        <f t="shared" si="36"/>
        <v>71.052631578947384</v>
      </c>
      <c r="BY30">
        <v>8499.26</v>
      </c>
      <c r="BZ30">
        <f t="shared" si="37"/>
        <v>58.695652173913047</v>
      </c>
      <c r="CA30">
        <v>11767.92</v>
      </c>
      <c r="CB30">
        <f t="shared" si="38"/>
        <v>67.5</v>
      </c>
      <c r="CC30">
        <v>12368.42</v>
      </c>
    </row>
    <row r="31" spans="1:81" x14ac:dyDescent="0.65">
      <c r="A31">
        <v>3.08</v>
      </c>
      <c r="B31">
        <f t="shared" si="0"/>
        <v>60.869565217391312</v>
      </c>
      <c r="C31">
        <v>11911.79</v>
      </c>
      <c r="D31">
        <f t="shared" si="1"/>
        <v>75.675675675675663</v>
      </c>
      <c r="E31">
        <v>13423.31</v>
      </c>
      <c r="F31">
        <f t="shared" si="2"/>
        <v>53.846153846153854</v>
      </c>
      <c r="G31">
        <v>8270.3799999999992</v>
      </c>
      <c r="H31">
        <f t="shared" si="3"/>
        <v>82.35294117647058</v>
      </c>
      <c r="I31">
        <v>12259.49</v>
      </c>
      <c r="J31">
        <f t="shared" si="4"/>
        <v>65.11627906976743</v>
      </c>
      <c r="K31">
        <v>9184.9500000000007</v>
      </c>
      <c r="L31">
        <f t="shared" si="5"/>
        <v>63.636363636363633</v>
      </c>
      <c r="M31">
        <v>8644.49</v>
      </c>
      <c r="N31">
        <f t="shared" si="6"/>
        <v>35.897435897435898</v>
      </c>
      <c r="O31">
        <v>4793.8100000000004</v>
      </c>
      <c r="P31">
        <f t="shared" si="7"/>
        <v>58.333333333333336</v>
      </c>
      <c r="Q31">
        <v>10279.43</v>
      </c>
      <c r="R31">
        <f t="shared" si="8"/>
        <v>84.848484848484844</v>
      </c>
      <c r="S31">
        <v>13672.59</v>
      </c>
      <c r="T31">
        <f t="shared" si="9"/>
        <v>68.292682926829272</v>
      </c>
      <c r="U31">
        <v>10992.37</v>
      </c>
      <c r="V31">
        <f t="shared" si="10"/>
        <v>62.222222222222221</v>
      </c>
      <c r="W31">
        <v>11652.62</v>
      </c>
      <c r="X31">
        <f t="shared" si="11"/>
        <v>53.846153846153854</v>
      </c>
      <c r="Y31">
        <v>9358.3799999999992</v>
      </c>
      <c r="Z31">
        <f t="shared" si="12"/>
        <v>63.636363636363633</v>
      </c>
      <c r="AA31">
        <v>6864.03</v>
      </c>
      <c r="AB31">
        <f t="shared" si="13"/>
        <v>84.848484848484844</v>
      </c>
      <c r="AC31">
        <v>11950.9</v>
      </c>
      <c r="AD31">
        <f t="shared" si="14"/>
        <v>41.791044776119399</v>
      </c>
      <c r="AE31">
        <v>5474.56</v>
      </c>
      <c r="AF31">
        <f t="shared" si="15"/>
        <v>56.000000000000007</v>
      </c>
      <c r="AG31">
        <v>7256.89</v>
      </c>
      <c r="AH31">
        <f t="shared" si="16"/>
        <v>93.333333333333343</v>
      </c>
      <c r="AI31">
        <v>11919.25</v>
      </c>
      <c r="AJ31">
        <f t="shared" si="17"/>
        <v>87.5</v>
      </c>
      <c r="AK31">
        <v>15284.39</v>
      </c>
      <c r="AL31">
        <f t="shared" si="18"/>
        <v>32.941176470588232</v>
      </c>
      <c r="AM31">
        <v>5469.22</v>
      </c>
      <c r="AN31">
        <f t="shared" si="19"/>
        <v>77.777777777777786</v>
      </c>
      <c r="AO31">
        <v>8175.6</v>
      </c>
      <c r="AR31">
        <f t="shared" si="21"/>
        <v>57.142857142857153</v>
      </c>
      <c r="AS31">
        <v>10039.19</v>
      </c>
      <c r="AT31">
        <f t="shared" si="22"/>
        <v>82.35294117647058</v>
      </c>
      <c r="AU31">
        <v>10580.99</v>
      </c>
      <c r="AV31">
        <f t="shared" si="23"/>
        <v>59.574468085106382</v>
      </c>
      <c r="AW31">
        <v>7956.26</v>
      </c>
      <c r="AX31">
        <f t="shared" si="24"/>
        <v>60.869565217391312</v>
      </c>
      <c r="AY31">
        <v>6796.03</v>
      </c>
      <c r="AZ31">
        <f t="shared" si="25"/>
        <v>63.636363636363633</v>
      </c>
      <c r="BA31">
        <v>7304.15</v>
      </c>
      <c r="BB31">
        <f t="shared" si="26"/>
        <v>77.777777777777786</v>
      </c>
      <c r="BC31">
        <v>7988.54</v>
      </c>
      <c r="BD31">
        <f t="shared" si="27"/>
        <v>68.292682926829272</v>
      </c>
      <c r="BE31">
        <v>8290.23</v>
      </c>
      <c r="BF31">
        <f t="shared" si="28"/>
        <v>60.869565217391312</v>
      </c>
      <c r="BG31">
        <v>9521.91</v>
      </c>
      <c r="BH31">
        <f t="shared" si="29"/>
        <v>60.869565217391312</v>
      </c>
      <c r="BI31">
        <v>14465.89</v>
      </c>
      <c r="BJ31">
        <f t="shared" si="30"/>
        <v>71.794871794871796</v>
      </c>
      <c r="BK31">
        <v>9329.3799999999992</v>
      </c>
      <c r="BL31">
        <f t="shared" si="31"/>
        <v>82.35294117647058</v>
      </c>
      <c r="BM31">
        <v>14757.12</v>
      </c>
      <c r="BN31">
        <f t="shared" si="32"/>
        <v>71.794871794871796</v>
      </c>
      <c r="BO31">
        <v>13259.18</v>
      </c>
      <c r="BP31">
        <f t="shared" si="33"/>
        <v>70</v>
      </c>
      <c r="BQ31">
        <v>12836.96</v>
      </c>
      <c r="BR31">
        <f t="shared" si="34"/>
        <v>71.794871794871796</v>
      </c>
      <c r="BS31">
        <v>10149.959999999999</v>
      </c>
      <c r="BT31">
        <f t="shared" si="34"/>
        <v>71.794871794871796</v>
      </c>
      <c r="BU31">
        <v>10328.99</v>
      </c>
      <c r="BV31">
        <f t="shared" si="35"/>
        <v>60.869565217391312</v>
      </c>
      <c r="BW31">
        <v>10434.16</v>
      </c>
      <c r="BX31">
        <f t="shared" si="36"/>
        <v>73.684210526315795</v>
      </c>
      <c r="BY31">
        <v>9620.48</v>
      </c>
      <c r="BZ31">
        <f t="shared" si="37"/>
        <v>60.869565217391312</v>
      </c>
      <c r="CA31">
        <v>11911.79</v>
      </c>
      <c r="CB31">
        <f t="shared" si="38"/>
        <v>70</v>
      </c>
      <c r="CC31">
        <v>13547.19</v>
      </c>
    </row>
    <row r="32" spans="1:81" x14ac:dyDescent="0.65">
      <c r="A32">
        <v>3.19</v>
      </c>
      <c r="B32">
        <f t="shared" si="0"/>
        <v>63.04347826086957</v>
      </c>
      <c r="C32">
        <v>10838.42</v>
      </c>
      <c r="D32">
        <f t="shared" si="1"/>
        <v>78.378378378378372</v>
      </c>
      <c r="E32">
        <v>13594.95</v>
      </c>
      <c r="F32">
        <f t="shared" si="2"/>
        <v>55.769230769230774</v>
      </c>
      <c r="G32">
        <v>7728.14</v>
      </c>
      <c r="H32">
        <f t="shared" si="3"/>
        <v>85.294117647058826</v>
      </c>
      <c r="I32">
        <v>12981.69</v>
      </c>
      <c r="J32">
        <f t="shared" si="4"/>
        <v>67.441860465116278</v>
      </c>
      <c r="K32">
        <v>9623.84</v>
      </c>
      <c r="L32">
        <f t="shared" si="5"/>
        <v>65.909090909090907</v>
      </c>
      <c r="M32">
        <v>9745.59</v>
      </c>
      <c r="N32">
        <f t="shared" si="6"/>
        <v>37.179487179487182</v>
      </c>
      <c r="O32">
        <v>4577.0600000000004</v>
      </c>
      <c r="P32">
        <f t="shared" si="7"/>
        <v>60.416666666666664</v>
      </c>
      <c r="Q32">
        <v>9566</v>
      </c>
      <c r="R32">
        <f t="shared" si="8"/>
        <v>87.878787878787875</v>
      </c>
      <c r="S32">
        <v>13599.89</v>
      </c>
      <c r="T32">
        <f t="shared" si="9"/>
        <v>70.731707317073173</v>
      </c>
      <c r="U32">
        <v>10362.44</v>
      </c>
      <c r="V32">
        <f t="shared" si="10"/>
        <v>64.444444444444443</v>
      </c>
      <c r="W32">
        <v>10907.03</v>
      </c>
      <c r="X32">
        <f t="shared" si="11"/>
        <v>55.769230769230774</v>
      </c>
      <c r="Y32">
        <v>8725.92</v>
      </c>
      <c r="Z32">
        <f t="shared" si="12"/>
        <v>65.909090909090907</v>
      </c>
      <c r="AA32">
        <v>7118.35</v>
      </c>
      <c r="AB32">
        <f t="shared" si="13"/>
        <v>87.878787878787875</v>
      </c>
      <c r="AC32">
        <v>11849.44</v>
      </c>
      <c r="AD32">
        <f t="shared" si="14"/>
        <v>43.283582089552233</v>
      </c>
      <c r="AE32">
        <v>5471.3</v>
      </c>
      <c r="AF32">
        <f t="shared" si="15"/>
        <v>57.999999999999993</v>
      </c>
      <c r="AG32">
        <v>6790.94</v>
      </c>
      <c r="AH32">
        <f t="shared" si="16"/>
        <v>96.666666666666671</v>
      </c>
      <c r="AI32">
        <v>12240.26</v>
      </c>
      <c r="AJ32">
        <f t="shared" si="17"/>
        <v>90.625</v>
      </c>
      <c r="AK32">
        <v>15290.12</v>
      </c>
      <c r="AL32">
        <f t="shared" si="18"/>
        <v>34.117647058823529</v>
      </c>
      <c r="AM32">
        <v>6347.7</v>
      </c>
      <c r="AN32">
        <f t="shared" si="19"/>
        <v>80.555555555555557</v>
      </c>
      <c r="AO32">
        <v>7895.44</v>
      </c>
      <c r="AR32">
        <f t="shared" si="21"/>
        <v>59.183673469387756</v>
      </c>
      <c r="AS32">
        <v>8901.4500000000007</v>
      </c>
      <c r="AT32">
        <f t="shared" si="22"/>
        <v>85.294117647058826</v>
      </c>
      <c r="AU32">
        <v>11212.18</v>
      </c>
      <c r="AV32">
        <f t="shared" si="23"/>
        <v>61.702127659574465</v>
      </c>
      <c r="AW32">
        <v>7891.31</v>
      </c>
      <c r="AX32">
        <f t="shared" si="24"/>
        <v>63.04347826086957</v>
      </c>
      <c r="AY32">
        <v>8406.2900000000009</v>
      </c>
      <c r="AZ32">
        <f t="shared" si="25"/>
        <v>65.909090909090907</v>
      </c>
      <c r="BA32">
        <v>8080.24</v>
      </c>
      <c r="BB32">
        <f t="shared" si="26"/>
        <v>80.555555555555557</v>
      </c>
      <c r="BC32">
        <v>7949.11</v>
      </c>
      <c r="BD32">
        <f t="shared" si="27"/>
        <v>70.731707317073173</v>
      </c>
      <c r="BE32">
        <v>9080.2900000000009</v>
      </c>
      <c r="BF32">
        <f t="shared" si="28"/>
        <v>63.04347826086957</v>
      </c>
      <c r="BG32">
        <v>9758.61</v>
      </c>
      <c r="BH32">
        <f t="shared" si="29"/>
        <v>63.04347826086957</v>
      </c>
      <c r="BI32">
        <v>14473.39</v>
      </c>
      <c r="BJ32">
        <f t="shared" si="30"/>
        <v>74.358974358974365</v>
      </c>
      <c r="BK32">
        <v>9600.1200000000008</v>
      </c>
      <c r="BL32">
        <f t="shared" si="31"/>
        <v>85.294117647058826</v>
      </c>
      <c r="BM32">
        <v>14287.74</v>
      </c>
      <c r="BN32">
        <f t="shared" si="32"/>
        <v>74.358974358974365</v>
      </c>
      <c r="BO32">
        <v>12696.55</v>
      </c>
      <c r="BP32">
        <f t="shared" si="33"/>
        <v>72.5</v>
      </c>
      <c r="BQ32">
        <v>12804.75</v>
      </c>
      <c r="BR32">
        <f t="shared" si="34"/>
        <v>74.358974358974365</v>
      </c>
      <c r="BS32">
        <v>10932.23</v>
      </c>
      <c r="BT32">
        <f t="shared" si="34"/>
        <v>74.358974358974365</v>
      </c>
      <c r="BU32">
        <v>9688.0499999999993</v>
      </c>
      <c r="BV32">
        <f t="shared" si="35"/>
        <v>63.04347826086957</v>
      </c>
      <c r="BW32">
        <v>9487.0300000000007</v>
      </c>
      <c r="BX32">
        <f t="shared" si="36"/>
        <v>76.31578947368422</v>
      </c>
      <c r="BY32">
        <v>10761.58</v>
      </c>
      <c r="BZ32">
        <f t="shared" si="37"/>
        <v>63.04347826086957</v>
      </c>
      <c r="CA32">
        <v>10838.42</v>
      </c>
      <c r="CB32">
        <f t="shared" si="38"/>
        <v>72.5</v>
      </c>
      <c r="CC32">
        <v>13916.03</v>
      </c>
    </row>
    <row r="33" spans="1:81" x14ac:dyDescent="0.65">
      <c r="A33">
        <v>3.3</v>
      </c>
      <c r="B33">
        <f t="shared" si="0"/>
        <v>65.217391304347828</v>
      </c>
      <c r="C33">
        <v>10949.32</v>
      </c>
      <c r="D33">
        <f t="shared" si="1"/>
        <v>81.081081081081081</v>
      </c>
      <c r="E33">
        <v>12785.31</v>
      </c>
      <c r="F33">
        <f t="shared" si="2"/>
        <v>57.692307692307686</v>
      </c>
      <c r="G33">
        <v>7547.13</v>
      </c>
      <c r="H33">
        <f t="shared" si="3"/>
        <v>88.235294117647044</v>
      </c>
      <c r="I33">
        <v>12965.65</v>
      </c>
      <c r="J33">
        <f t="shared" si="4"/>
        <v>69.767441860465112</v>
      </c>
      <c r="K33">
        <v>9967.61</v>
      </c>
      <c r="L33">
        <f t="shared" si="5"/>
        <v>68.181818181818173</v>
      </c>
      <c r="M33">
        <v>10464.4</v>
      </c>
      <c r="N33">
        <f t="shared" si="6"/>
        <v>38.46153846153846</v>
      </c>
      <c r="O33">
        <v>4845.3</v>
      </c>
      <c r="P33">
        <f t="shared" si="7"/>
        <v>62.499999999999986</v>
      </c>
      <c r="Q33">
        <v>9200.5</v>
      </c>
      <c r="R33">
        <f t="shared" si="8"/>
        <v>90.909090909090907</v>
      </c>
      <c r="S33">
        <v>13014.1</v>
      </c>
      <c r="T33">
        <f t="shared" si="9"/>
        <v>73.170731707317074</v>
      </c>
      <c r="U33">
        <v>10141.1</v>
      </c>
      <c r="V33">
        <f t="shared" si="10"/>
        <v>66.666666666666657</v>
      </c>
      <c r="W33">
        <v>9778.49</v>
      </c>
      <c r="X33">
        <f t="shared" si="11"/>
        <v>57.692307692307686</v>
      </c>
      <c r="Y33">
        <v>8376.85</v>
      </c>
      <c r="Z33">
        <f t="shared" si="12"/>
        <v>68.181818181818173</v>
      </c>
      <c r="AA33">
        <v>7394.45</v>
      </c>
      <c r="AB33">
        <f t="shared" si="13"/>
        <v>90.909090909090907</v>
      </c>
      <c r="AC33">
        <v>11899.21</v>
      </c>
      <c r="AD33">
        <f t="shared" si="14"/>
        <v>44.776119402985074</v>
      </c>
      <c r="AE33">
        <v>5376.07</v>
      </c>
      <c r="AF33">
        <f t="shared" si="15"/>
        <v>60</v>
      </c>
      <c r="AG33">
        <v>6357.73</v>
      </c>
      <c r="AH33">
        <f t="shared" si="16"/>
        <v>100</v>
      </c>
      <c r="AI33">
        <v>11568.98</v>
      </c>
      <c r="AJ33">
        <f t="shared" si="17"/>
        <v>93.75</v>
      </c>
      <c r="AK33">
        <v>15996.13</v>
      </c>
      <c r="AL33">
        <f t="shared" si="18"/>
        <v>35.294117647058819</v>
      </c>
      <c r="AM33">
        <v>5765.92</v>
      </c>
      <c r="AN33">
        <f t="shared" si="19"/>
        <v>83.333333333333329</v>
      </c>
      <c r="AO33">
        <v>7742.14</v>
      </c>
      <c r="AR33">
        <f t="shared" si="21"/>
        <v>61.224489795918366</v>
      </c>
      <c r="AS33">
        <v>8345.2800000000007</v>
      </c>
      <c r="AT33">
        <f t="shared" si="22"/>
        <v>88.235294117647044</v>
      </c>
      <c r="AU33">
        <v>10894.38</v>
      </c>
      <c r="AV33">
        <f t="shared" si="23"/>
        <v>63.829787234042549</v>
      </c>
      <c r="AW33">
        <v>8161.34</v>
      </c>
      <c r="AX33">
        <f t="shared" si="24"/>
        <v>65.217391304347828</v>
      </c>
      <c r="AY33">
        <v>9389.8700000000008</v>
      </c>
      <c r="AZ33">
        <f t="shared" si="25"/>
        <v>68.181818181818173</v>
      </c>
      <c r="BA33">
        <v>8703.68</v>
      </c>
      <c r="BB33">
        <f t="shared" si="26"/>
        <v>83.333333333333329</v>
      </c>
      <c r="BC33">
        <v>7992.96</v>
      </c>
      <c r="BD33">
        <f t="shared" si="27"/>
        <v>73.170731707317074</v>
      </c>
      <c r="BE33">
        <v>10299.540000000001</v>
      </c>
      <c r="BF33">
        <f t="shared" si="28"/>
        <v>65.217391304347828</v>
      </c>
      <c r="BG33">
        <v>9954.1200000000008</v>
      </c>
      <c r="BH33">
        <f t="shared" si="29"/>
        <v>65.217391304347828</v>
      </c>
      <c r="BI33">
        <v>15025.65</v>
      </c>
      <c r="BJ33">
        <f t="shared" si="30"/>
        <v>76.92307692307692</v>
      </c>
      <c r="BK33">
        <v>9749.1200000000008</v>
      </c>
      <c r="BL33">
        <f t="shared" si="31"/>
        <v>88.235294117647044</v>
      </c>
      <c r="BM33">
        <v>13530.09</v>
      </c>
      <c r="BN33">
        <f t="shared" si="32"/>
        <v>76.92307692307692</v>
      </c>
      <c r="BO33">
        <v>12535.38</v>
      </c>
      <c r="BP33">
        <f t="shared" si="33"/>
        <v>74.999999999999986</v>
      </c>
      <c r="BQ33">
        <v>12528.12</v>
      </c>
      <c r="BR33">
        <f t="shared" si="34"/>
        <v>76.92307692307692</v>
      </c>
      <c r="BS33">
        <v>12009.53</v>
      </c>
      <c r="BT33">
        <f t="shared" si="34"/>
        <v>76.92307692307692</v>
      </c>
      <c r="BU33">
        <v>9223.6200000000008</v>
      </c>
      <c r="BV33">
        <f t="shared" si="35"/>
        <v>65.217391304347828</v>
      </c>
      <c r="BW33">
        <v>8843.4599999999991</v>
      </c>
      <c r="BX33">
        <f t="shared" si="36"/>
        <v>78.94736842105263</v>
      </c>
      <c r="BY33">
        <v>11853.49</v>
      </c>
      <c r="BZ33">
        <f t="shared" si="37"/>
        <v>65.217391304347828</v>
      </c>
      <c r="CA33">
        <v>10949.32</v>
      </c>
      <c r="CB33">
        <f t="shared" si="38"/>
        <v>74.999999999999986</v>
      </c>
      <c r="CC33">
        <v>14054.87</v>
      </c>
    </row>
    <row r="34" spans="1:81" x14ac:dyDescent="0.65">
      <c r="A34">
        <v>3.41</v>
      </c>
      <c r="B34">
        <f t="shared" si="0"/>
        <v>67.391304347826093</v>
      </c>
      <c r="C34">
        <v>11179.12</v>
      </c>
      <c r="D34">
        <f t="shared" si="1"/>
        <v>83.78378378378379</v>
      </c>
      <c r="E34">
        <v>11769.43</v>
      </c>
      <c r="F34">
        <f t="shared" si="2"/>
        <v>59.615384615384627</v>
      </c>
      <c r="G34">
        <v>6918.75</v>
      </c>
      <c r="H34">
        <f t="shared" si="3"/>
        <v>91.17647058823529</v>
      </c>
      <c r="I34">
        <v>11341.61</v>
      </c>
      <c r="J34">
        <f t="shared" si="4"/>
        <v>72.093023255813947</v>
      </c>
      <c r="K34">
        <v>9849.02</v>
      </c>
      <c r="L34">
        <f t="shared" si="5"/>
        <v>70.454545454545453</v>
      </c>
      <c r="M34">
        <v>10240.459999999999</v>
      </c>
      <c r="N34">
        <f t="shared" si="6"/>
        <v>39.743589743589745</v>
      </c>
      <c r="O34">
        <v>5128.83</v>
      </c>
      <c r="P34">
        <f t="shared" si="7"/>
        <v>64.583333333333343</v>
      </c>
      <c r="Q34">
        <v>9101.8700000000008</v>
      </c>
      <c r="R34">
        <f t="shared" si="8"/>
        <v>93.939393939393938</v>
      </c>
      <c r="S34">
        <v>12363.02</v>
      </c>
      <c r="T34">
        <f t="shared" si="9"/>
        <v>75.609756097560989</v>
      </c>
      <c r="U34">
        <v>10454.450000000001</v>
      </c>
      <c r="V34">
        <f t="shared" si="10"/>
        <v>68.888888888888886</v>
      </c>
      <c r="W34">
        <v>9147.14</v>
      </c>
      <c r="X34">
        <f t="shared" si="11"/>
        <v>59.615384615384627</v>
      </c>
      <c r="Y34">
        <v>8217.14</v>
      </c>
      <c r="Z34">
        <f t="shared" si="12"/>
        <v>70.454545454545453</v>
      </c>
      <c r="AA34">
        <v>7288.66</v>
      </c>
      <c r="AB34">
        <f t="shared" si="13"/>
        <v>93.939393939393938</v>
      </c>
      <c r="AC34">
        <v>12479.52</v>
      </c>
      <c r="AD34">
        <f t="shared" si="14"/>
        <v>46.268656716417908</v>
      </c>
      <c r="AE34">
        <v>5495.7</v>
      </c>
      <c r="AF34">
        <f t="shared" si="15"/>
        <v>62</v>
      </c>
      <c r="AG34">
        <v>5889.39</v>
      </c>
      <c r="AJ34">
        <f t="shared" si="17"/>
        <v>96.875</v>
      </c>
      <c r="AK34">
        <v>15755.95</v>
      </c>
      <c r="AL34">
        <f t="shared" si="18"/>
        <v>36.470588235294123</v>
      </c>
      <c r="AM34">
        <v>5302.36</v>
      </c>
      <c r="AN34">
        <f t="shared" si="19"/>
        <v>86.111111111111114</v>
      </c>
      <c r="AO34">
        <v>7943.29</v>
      </c>
      <c r="AR34">
        <f t="shared" si="21"/>
        <v>63.265306122448983</v>
      </c>
      <c r="AS34">
        <v>8117.62</v>
      </c>
      <c r="AT34">
        <f t="shared" si="22"/>
        <v>91.17647058823529</v>
      </c>
      <c r="AU34">
        <v>10353.07</v>
      </c>
      <c r="AV34">
        <f t="shared" si="23"/>
        <v>65.957446808510639</v>
      </c>
      <c r="AW34">
        <v>8261.1299999999992</v>
      </c>
      <c r="AX34">
        <f t="shared" si="24"/>
        <v>67.391304347826093</v>
      </c>
      <c r="AY34">
        <v>9243.16</v>
      </c>
      <c r="AZ34">
        <f t="shared" si="25"/>
        <v>70.454545454545453</v>
      </c>
      <c r="BA34">
        <v>8685.76</v>
      </c>
      <c r="BB34">
        <f t="shared" si="26"/>
        <v>86.111111111111114</v>
      </c>
      <c r="BC34">
        <v>6748.62</v>
      </c>
      <c r="BD34">
        <f t="shared" si="27"/>
        <v>75.609756097560989</v>
      </c>
      <c r="BE34">
        <v>11997.44</v>
      </c>
      <c r="BF34">
        <f t="shared" si="28"/>
        <v>67.391304347826093</v>
      </c>
      <c r="BG34">
        <v>10660.22</v>
      </c>
      <c r="BH34">
        <f t="shared" si="29"/>
        <v>67.391304347826093</v>
      </c>
      <c r="BI34">
        <v>15016.14</v>
      </c>
      <c r="BJ34">
        <f t="shared" si="30"/>
        <v>79.487179487179489</v>
      </c>
      <c r="BK34">
        <v>10144.879999999999</v>
      </c>
      <c r="BL34">
        <f t="shared" si="31"/>
        <v>91.17647058823529</v>
      </c>
      <c r="BM34">
        <v>14081.6</v>
      </c>
      <c r="BN34">
        <f t="shared" si="32"/>
        <v>79.487179487179489</v>
      </c>
      <c r="BO34">
        <v>12552.41</v>
      </c>
      <c r="BP34">
        <f t="shared" si="33"/>
        <v>77.5</v>
      </c>
      <c r="BQ34">
        <v>11974.76</v>
      </c>
      <c r="BR34">
        <f t="shared" si="34"/>
        <v>79.487179487179489</v>
      </c>
      <c r="BS34">
        <v>12827.6</v>
      </c>
      <c r="BT34">
        <f t="shared" si="34"/>
        <v>79.487179487179489</v>
      </c>
      <c r="BU34">
        <v>9989.17</v>
      </c>
      <c r="BV34">
        <f t="shared" si="35"/>
        <v>67.391304347826093</v>
      </c>
      <c r="BW34">
        <v>8804.7199999999993</v>
      </c>
      <c r="BX34">
        <f t="shared" si="36"/>
        <v>81.578947368421069</v>
      </c>
      <c r="BY34">
        <v>12408.43</v>
      </c>
      <c r="BZ34">
        <f t="shared" si="37"/>
        <v>67.391304347826093</v>
      </c>
      <c r="CA34">
        <v>11179.12</v>
      </c>
      <c r="CB34">
        <f t="shared" si="38"/>
        <v>77.5</v>
      </c>
      <c r="CC34">
        <v>14406.22</v>
      </c>
    </row>
    <row r="35" spans="1:81" x14ac:dyDescent="0.65">
      <c r="A35">
        <v>3.52</v>
      </c>
      <c r="B35">
        <f t="shared" si="0"/>
        <v>69.565217391304358</v>
      </c>
      <c r="C35">
        <v>10827.24</v>
      </c>
      <c r="D35">
        <f t="shared" si="1"/>
        <v>86.486486486486484</v>
      </c>
      <c r="E35">
        <v>11158.27</v>
      </c>
      <c r="F35">
        <f t="shared" si="2"/>
        <v>61.53846153846154</v>
      </c>
      <c r="G35">
        <v>7277.96</v>
      </c>
      <c r="H35">
        <f t="shared" si="3"/>
        <v>94.117647058823522</v>
      </c>
      <c r="I35">
        <v>9239.81</v>
      </c>
      <c r="J35">
        <f t="shared" si="4"/>
        <v>74.418604651162795</v>
      </c>
      <c r="K35">
        <v>10250.299999999999</v>
      </c>
      <c r="L35">
        <f t="shared" si="5"/>
        <v>72.727272727272734</v>
      </c>
      <c r="M35">
        <v>9855.61</v>
      </c>
      <c r="N35">
        <f t="shared" si="6"/>
        <v>41.025641025641022</v>
      </c>
      <c r="O35">
        <v>5810.98</v>
      </c>
      <c r="P35">
        <f t="shared" si="7"/>
        <v>66.666666666666657</v>
      </c>
      <c r="Q35">
        <v>8457.85</v>
      </c>
      <c r="R35">
        <f t="shared" si="8"/>
        <v>96.969696969696969</v>
      </c>
      <c r="S35">
        <v>12538.57</v>
      </c>
      <c r="T35">
        <f t="shared" si="9"/>
        <v>78.048780487804876</v>
      </c>
      <c r="U35">
        <v>10704.41</v>
      </c>
      <c r="V35">
        <f t="shared" si="10"/>
        <v>71.111111111111114</v>
      </c>
      <c r="W35">
        <v>8893.9599999999991</v>
      </c>
      <c r="X35">
        <f t="shared" si="11"/>
        <v>61.53846153846154</v>
      </c>
      <c r="Y35">
        <v>7838.28</v>
      </c>
      <c r="Z35">
        <f t="shared" si="12"/>
        <v>72.727272727272734</v>
      </c>
      <c r="AA35">
        <v>7237.09</v>
      </c>
      <c r="AB35">
        <f t="shared" si="13"/>
        <v>96.969696969696969</v>
      </c>
      <c r="AC35">
        <v>13219.56</v>
      </c>
      <c r="AD35">
        <f t="shared" si="14"/>
        <v>47.761194029850742</v>
      </c>
      <c r="AE35">
        <v>5589.82</v>
      </c>
      <c r="AF35">
        <f t="shared" si="15"/>
        <v>64</v>
      </c>
      <c r="AG35">
        <v>5780.42</v>
      </c>
      <c r="AJ35">
        <f t="shared" si="17"/>
        <v>100</v>
      </c>
      <c r="AK35">
        <v>15029.79</v>
      </c>
      <c r="AL35">
        <f t="shared" si="18"/>
        <v>37.647058823529413</v>
      </c>
      <c r="AM35">
        <v>5378.17</v>
      </c>
      <c r="AN35">
        <f t="shared" si="19"/>
        <v>88.8888888888889</v>
      </c>
      <c r="AO35">
        <v>8629.26</v>
      </c>
      <c r="AR35">
        <f t="shared" si="21"/>
        <v>65.306122448979593</v>
      </c>
      <c r="AS35">
        <v>8929.99</v>
      </c>
      <c r="AT35">
        <f t="shared" si="22"/>
        <v>94.117647058823522</v>
      </c>
      <c r="AU35">
        <v>9141.1299999999992</v>
      </c>
      <c r="AV35">
        <f t="shared" si="23"/>
        <v>68.085106382978722</v>
      </c>
      <c r="AW35">
        <v>9390.83</v>
      </c>
      <c r="AX35">
        <f t="shared" si="24"/>
        <v>69.565217391304358</v>
      </c>
      <c r="AY35">
        <v>8338.19</v>
      </c>
      <c r="AZ35">
        <f t="shared" si="25"/>
        <v>72.727272727272734</v>
      </c>
      <c r="BA35">
        <v>8663.68</v>
      </c>
      <c r="BB35">
        <f t="shared" si="26"/>
        <v>88.8888888888889</v>
      </c>
      <c r="BC35">
        <v>5953.87</v>
      </c>
      <c r="BD35">
        <f t="shared" si="27"/>
        <v>78.048780487804876</v>
      </c>
      <c r="BE35">
        <v>12053.92</v>
      </c>
      <c r="BF35">
        <f t="shared" si="28"/>
        <v>69.565217391304358</v>
      </c>
      <c r="BG35">
        <v>11385.77</v>
      </c>
      <c r="BH35">
        <f t="shared" si="29"/>
        <v>69.565217391304358</v>
      </c>
      <c r="BI35">
        <v>14727.96</v>
      </c>
      <c r="BJ35">
        <f t="shared" si="30"/>
        <v>82.051282051282044</v>
      </c>
      <c r="BK35">
        <v>11427.04</v>
      </c>
      <c r="BL35">
        <f t="shared" si="31"/>
        <v>94.117647058823522</v>
      </c>
      <c r="BM35">
        <v>15558.44</v>
      </c>
      <c r="BN35">
        <f t="shared" si="32"/>
        <v>82.051282051282044</v>
      </c>
      <c r="BO35">
        <v>13406.01</v>
      </c>
      <c r="BP35">
        <f t="shared" si="33"/>
        <v>80</v>
      </c>
      <c r="BQ35">
        <v>11472</v>
      </c>
      <c r="BR35">
        <f t="shared" si="34"/>
        <v>82.051282051282044</v>
      </c>
      <c r="BS35">
        <v>11852.93</v>
      </c>
      <c r="BT35">
        <f t="shared" si="34"/>
        <v>82.051282051282044</v>
      </c>
      <c r="BU35">
        <v>9600.16</v>
      </c>
      <c r="BV35">
        <f t="shared" si="35"/>
        <v>69.565217391304358</v>
      </c>
      <c r="BW35">
        <v>9444.99</v>
      </c>
      <c r="BX35">
        <f t="shared" si="36"/>
        <v>84.21052631578948</v>
      </c>
      <c r="BY35">
        <v>12618.92</v>
      </c>
      <c r="BZ35">
        <f t="shared" si="37"/>
        <v>69.565217391304358</v>
      </c>
      <c r="CA35">
        <v>10827.24</v>
      </c>
      <c r="CB35">
        <f t="shared" si="38"/>
        <v>80</v>
      </c>
      <c r="CC35">
        <v>14030.74</v>
      </c>
    </row>
    <row r="36" spans="1:81" x14ac:dyDescent="0.65">
      <c r="A36">
        <v>3.63</v>
      </c>
      <c r="B36">
        <f t="shared" si="0"/>
        <v>71.739130434782624</v>
      </c>
      <c r="C36">
        <v>8729.6</v>
      </c>
      <c r="D36">
        <f t="shared" si="1"/>
        <v>89.189189189189179</v>
      </c>
      <c r="E36">
        <v>10270.200000000001</v>
      </c>
      <c r="F36">
        <f t="shared" si="2"/>
        <v>63.46153846153846</v>
      </c>
      <c r="G36">
        <v>7804.41</v>
      </c>
      <c r="H36">
        <f t="shared" si="3"/>
        <v>97.058823529411754</v>
      </c>
      <c r="I36">
        <v>8307.76</v>
      </c>
      <c r="J36">
        <f t="shared" si="4"/>
        <v>76.744186046511615</v>
      </c>
      <c r="K36">
        <v>9744.49</v>
      </c>
      <c r="L36">
        <f t="shared" si="5"/>
        <v>75</v>
      </c>
      <c r="M36">
        <v>9935.1</v>
      </c>
      <c r="N36">
        <f t="shared" si="6"/>
        <v>42.307692307692307</v>
      </c>
      <c r="O36">
        <v>6109.54</v>
      </c>
      <c r="P36">
        <f t="shared" si="7"/>
        <v>68.75</v>
      </c>
      <c r="Q36">
        <v>8301.01</v>
      </c>
      <c r="R36">
        <f t="shared" si="8"/>
        <v>100</v>
      </c>
      <c r="S36">
        <v>13466.85</v>
      </c>
      <c r="T36">
        <f t="shared" si="9"/>
        <v>80.487804878048792</v>
      </c>
      <c r="U36">
        <v>11096.34</v>
      </c>
      <c r="V36">
        <f t="shared" si="10"/>
        <v>73.333333333333329</v>
      </c>
      <c r="W36">
        <v>8562.65</v>
      </c>
      <c r="X36">
        <f t="shared" si="11"/>
        <v>63.46153846153846</v>
      </c>
      <c r="Y36">
        <v>8180.32</v>
      </c>
      <c r="Z36">
        <f t="shared" si="12"/>
        <v>75</v>
      </c>
      <c r="AA36">
        <v>7360.8</v>
      </c>
      <c r="AB36">
        <f t="shared" si="13"/>
        <v>100</v>
      </c>
      <c r="AC36">
        <v>13694.12</v>
      </c>
      <c r="AD36">
        <f t="shared" si="14"/>
        <v>49.253731343283583</v>
      </c>
      <c r="AE36">
        <v>5404.91</v>
      </c>
      <c r="AF36">
        <f t="shared" si="15"/>
        <v>66</v>
      </c>
      <c r="AG36">
        <v>5770.42</v>
      </c>
      <c r="AL36">
        <f t="shared" si="18"/>
        <v>38.82352941176471</v>
      </c>
      <c r="AM36">
        <v>5679.93</v>
      </c>
      <c r="AN36">
        <f t="shared" si="19"/>
        <v>91.666666666666657</v>
      </c>
      <c r="AO36">
        <v>8383.7000000000007</v>
      </c>
      <c r="AR36">
        <f t="shared" si="21"/>
        <v>67.346938775510196</v>
      </c>
      <c r="AS36">
        <v>9589.41</v>
      </c>
      <c r="AT36">
        <f t="shared" si="22"/>
        <v>97.058823529411754</v>
      </c>
      <c r="AU36">
        <v>8267.6200000000008</v>
      </c>
      <c r="AV36">
        <f t="shared" si="23"/>
        <v>70.212765957446805</v>
      </c>
      <c r="AW36">
        <v>10068.66</v>
      </c>
      <c r="AX36">
        <f t="shared" si="24"/>
        <v>71.739130434782624</v>
      </c>
      <c r="AY36">
        <v>8431.26</v>
      </c>
      <c r="AZ36">
        <f t="shared" si="25"/>
        <v>75</v>
      </c>
      <c r="BA36">
        <v>9252.16</v>
      </c>
      <c r="BB36">
        <f t="shared" si="26"/>
        <v>91.666666666666657</v>
      </c>
      <c r="BC36">
        <v>5475.63</v>
      </c>
      <c r="BD36">
        <f t="shared" si="27"/>
        <v>80.487804878048792</v>
      </c>
      <c r="BE36">
        <v>10392.799999999999</v>
      </c>
      <c r="BF36">
        <f t="shared" si="28"/>
        <v>71.739130434782624</v>
      </c>
      <c r="BG36">
        <v>11439.73</v>
      </c>
      <c r="BH36">
        <f t="shared" si="29"/>
        <v>71.739130434782624</v>
      </c>
      <c r="BI36">
        <v>15405.77</v>
      </c>
      <c r="BJ36">
        <f t="shared" si="30"/>
        <v>84.615384615384613</v>
      </c>
      <c r="BK36">
        <v>13515.04</v>
      </c>
      <c r="BL36">
        <f t="shared" si="31"/>
        <v>97.058823529411754</v>
      </c>
      <c r="BM36">
        <v>18059.39</v>
      </c>
      <c r="BN36">
        <f t="shared" si="32"/>
        <v>84.615384615384613</v>
      </c>
      <c r="BO36">
        <v>13367.58</v>
      </c>
      <c r="BP36">
        <f t="shared" si="33"/>
        <v>82.5</v>
      </c>
      <c r="BQ36">
        <v>10710.08</v>
      </c>
      <c r="BR36">
        <f t="shared" si="34"/>
        <v>84.615384615384613</v>
      </c>
      <c r="BS36">
        <v>11032.95</v>
      </c>
      <c r="BT36">
        <f t="shared" si="34"/>
        <v>84.615384615384613</v>
      </c>
      <c r="BU36">
        <v>9050.07</v>
      </c>
      <c r="BV36">
        <f t="shared" si="35"/>
        <v>71.739130434782624</v>
      </c>
      <c r="BW36">
        <v>10018.44</v>
      </c>
      <c r="BX36">
        <f t="shared" si="36"/>
        <v>86.842105263157904</v>
      </c>
      <c r="BY36">
        <v>12121.11</v>
      </c>
      <c r="BZ36">
        <f t="shared" si="37"/>
        <v>71.739130434782624</v>
      </c>
      <c r="CA36">
        <v>8729.6</v>
      </c>
      <c r="CB36">
        <f t="shared" si="38"/>
        <v>82.5</v>
      </c>
      <c r="CC36">
        <v>12901.33</v>
      </c>
    </row>
    <row r="37" spans="1:81" x14ac:dyDescent="0.65">
      <c r="A37">
        <v>3.74</v>
      </c>
      <c r="B37">
        <f t="shared" si="0"/>
        <v>73.913043478260875</v>
      </c>
      <c r="C37">
        <v>7637.76</v>
      </c>
      <c r="D37">
        <f t="shared" si="1"/>
        <v>91.891891891891888</v>
      </c>
      <c r="E37">
        <v>9685.61</v>
      </c>
      <c r="F37">
        <f t="shared" si="2"/>
        <v>65.384615384615401</v>
      </c>
      <c r="G37">
        <v>8713.8799999999992</v>
      </c>
      <c r="H37">
        <f t="shared" si="3"/>
        <v>100</v>
      </c>
      <c r="I37">
        <v>7717.83</v>
      </c>
      <c r="J37">
        <f t="shared" si="4"/>
        <v>79.069767441860463</v>
      </c>
      <c r="K37">
        <v>9536.1</v>
      </c>
      <c r="L37">
        <f t="shared" si="5"/>
        <v>77.27272727272728</v>
      </c>
      <c r="M37">
        <v>9108.94</v>
      </c>
      <c r="N37">
        <f t="shared" si="6"/>
        <v>43.589743589743591</v>
      </c>
      <c r="O37">
        <v>6577.26</v>
      </c>
      <c r="P37">
        <f t="shared" si="7"/>
        <v>70.833333333333343</v>
      </c>
      <c r="Q37">
        <v>8360.14</v>
      </c>
      <c r="T37">
        <f t="shared" si="9"/>
        <v>82.926829268292693</v>
      </c>
      <c r="U37">
        <v>11823.37</v>
      </c>
      <c r="V37">
        <f t="shared" si="10"/>
        <v>75.555555555555557</v>
      </c>
      <c r="W37">
        <v>8839.59</v>
      </c>
      <c r="X37">
        <f t="shared" si="11"/>
        <v>65.384615384615401</v>
      </c>
      <c r="Y37">
        <v>8231.7800000000007</v>
      </c>
      <c r="Z37">
        <f t="shared" si="12"/>
        <v>77.27272727272728</v>
      </c>
      <c r="AA37">
        <v>7082.4</v>
      </c>
      <c r="AD37">
        <f t="shared" si="14"/>
        <v>50.746268656716417</v>
      </c>
      <c r="AE37">
        <v>5873.39</v>
      </c>
      <c r="AF37">
        <f t="shared" si="15"/>
        <v>68</v>
      </c>
      <c r="AG37">
        <v>6035.53</v>
      </c>
      <c r="AL37">
        <f t="shared" si="18"/>
        <v>40</v>
      </c>
      <c r="AM37">
        <v>5920.67</v>
      </c>
      <c r="AN37">
        <f t="shared" si="19"/>
        <v>94.444444444444457</v>
      </c>
      <c r="AO37">
        <v>8617.91</v>
      </c>
      <c r="AR37">
        <f t="shared" si="21"/>
        <v>69.387755102040828</v>
      </c>
      <c r="AS37">
        <v>10244.469999999999</v>
      </c>
      <c r="AT37">
        <f t="shared" si="22"/>
        <v>100</v>
      </c>
      <c r="AU37">
        <v>7430.62</v>
      </c>
      <c r="AV37">
        <f t="shared" si="23"/>
        <v>72.340425531914903</v>
      </c>
      <c r="AW37">
        <v>10458.969999999999</v>
      </c>
      <c r="AX37">
        <f t="shared" si="24"/>
        <v>73.913043478260875</v>
      </c>
      <c r="AY37">
        <v>8446.58</v>
      </c>
      <c r="AZ37">
        <f t="shared" si="25"/>
        <v>77.27272727272728</v>
      </c>
      <c r="BA37">
        <v>9953.2800000000007</v>
      </c>
      <c r="BB37">
        <f t="shared" si="26"/>
        <v>94.444444444444457</v>
      </c>
      <c r="BC37">
        <v>5429.81</v>
      </c>
      <c r="BD37">
        <f t="shared" si="27"/>
        <v>82.926829268292693</v>
      </c>
      <c r="BE37">
        <v>9788</v>
      </c>
      <c r="BF37">
        <f t="shared" si="28"/>
        <v>73.913043478260875</v>
      </c>
      <c r="BG37">
        <v>11650.15</v>
      </c>
      <c r="BH37">
        <f t="shared" si="29"/>
        <v>73.913043478260875</v>
      </c>
      <c r="BI37">
        <v>17523.78</v>
      </c>
      <c r="BJ37">
        <f t="shared" si="30"/>
        <v>87.179487179487182</v>
      </c>
      <c r="BK37">
        <v>15009.12</v>
      </c>
      <c r="BL37">
        <f t="shared" si="31"/>
        <v>100</v>
      </c>
      <c r="BM37">
        <v>19397.669999999998</v>
      </c>
      <c r="BN37">
        <f t="shared" si="32"/>
        <v>87.179487179487182</v>
      </c>
      <c r="BO37">
        <v>13742.05</v>
      </c>
      <c r="BP37">
        <f t="shared" si="33"/>
        <v>85</v>
      </c>
      <c r="BQ37">
        <v>10908.6</v>
      </c>
      <c r="BR37">
        <f t="shared" si="34"/>
        <v>87.179487179487182</v>
      </c>
      <c r="BS37">
        <v>11160.78</v>
      </c>
      <c r="BT37">
        <f t="shared" si="34"/>
        <v>87.179487179487182</v>
      </c>
      <c r="BU37">
        <v>9039.02</v>
      </c>
      <c r="BV37">
        <f t="shared" si="35"/>
        <v>73.913043478260875</v>
      </c>
      <c r="BW37">
        <v>9811.59</v>
      </c>
      <c r="BX37">
        <f t="shared" si="36"/>
        <v>89.473684210526329</v>
      </c>
      <c r="BY37">
        <v>11204.01</v>
      </c>
      <c r="BZ37">
        <f t="shared" si="37"/>
        <v>73.913043478260875</v>
      </c>
      <c r="CA37">
        <v>7637.76</v>
      </c>
      <c r="CB37">
        <f t="shared" si="38"/>
        <v>85</v>
      </c>
      <c r="CC37">
        <v>12659.25</v>
      </c>
    </row>
    <row r="38" spans="1:81" x14ac:dyDescent="0.65">
      <c r="A38">
        <v>3.85</v>
      </c>
      <c r="B38">
        <f t="shared" si="0"/>
        <v>76.08695652173914</v>
      </c>
      <c r="C38">
        <v>7936.96</v>
      </c>
      <c r="D38">
        <f t="shared" si="1"/>
        <v>94.594594594594597</v>
      </c>
      <c r="E38">
        <v>10096.82</v>
      </c>
      <c r="F38">
        <f t="shared" si="2"/>
        <v>67.307692307692307</v>
      </c>
      <c r="G38">
        <v>8850.43</v>
      </c>
      <c r="J38">
        <f t="shared" si="4"/>
        <v>81.395348837209298</v>
      </c>
      <c r="K38">
        <v>9330.41</v>
      </c>
      <c r="L38">
        <f t="shared" si="5"/>
        <v>79.545454545454547</v>
      </c>
      <c r="M38">
        <v>7789.14</v>
      </c>
      <c r="N38">
        <f t="shared" si="6"/>
        <v>44.871794871794876</v>
      </c>
      <c r="O38">
        <v>6215.16</v>
      </c>
      <c r="P38">
        <f t="shared" si="7"/>
        <v>72.916666666666657</v>
      </c>
      <c r="Q38">
        <v>8714.31</v>
      </c>
      <c r="T38">
        <f t="shared" si="9"/>
        <v>85.365853658536594</v>
      </c>
      <c r="U38">
        <v>12131.31</v>
      </c>
      <c r="V38">
        <f t="shared" si="10"/>
        <v>77.777777777777786</v>
      </c>
      <c r="W38">
        <v>8930.9500000000007</v>
      </c>
      <c r="X38">
        <f t="shared" si="11"/>
        <v>67.307692307692307</v>
      </c>
      <c r="Y38">
        <v>8188.45</v>
      </c>
      <c r="Z38">
        <f t="shared" si="12"/>
        <v>79.545454545454547</v>
      </c>
      <c r="AA38">
        <v>6680.8</v>
      </c>
      <c r="AD38">
        <f t="shared" si="14"/>
        <v>52.238805970149251</v>
      </c>
      <c r="AE38">
        <v>6467.5</v>
      </c>
      <c r="AF38">
        <f t="shared" si="15"/>
        <v>70</v>
      </c>
      <c r="AG38">
        <v>6131.49</v>
      </c>
      <c r="AL38">
        <f t="shared" si="18"/>
        <v>41.176470588235297</v>
      </c>
      <c r="AM38">
        <v>5375.66</v>
      </c>
      <c r="AN38">
        <f t="shared" si="19"/>
        <v>97.222222222222214</v>
      </c>
      <c r="AO38">
        <v>8515.9</v>
      </c>
      <c r="AR38">
        <f t="shared" si="21"/>
        <v>71.428571428571431</v>
      </c>
      <c r="AS38">
        <v>10190.92</v>
      </c>
      <c r="AV38">
        <f t="shared" si="23"/>
        <v>74.468085106382986</v>
      </c>
      <c r="AW38">
        <v>10572.63</v>
      </c>
      <c r="AX38">
        <f t="shared" si="24"/>
        <v>76.08695652173914</v>
      </c>
      <c r="AY38">
        <v>9197.76</v>
      </c>
      <c r="AZ38">
        <f t="shared" si="25"/>
        <v>79.545454545454547</v>
      </c>
      <c r="BA38">
        <v>9796.48</v>
      </c>
      <c r="BB38">
        <f t="shared" si="26"/>
        <v>97.222222222222214</v>
      </c>
      <c r="BC38">
        <v>5029.1499999999996</v>
      </c>
      <c r="BD38">
        <f t="shared" si="27"/>
        <v>85.365853658536594</v>
      </c>
      <c r="BE38">
        <v>8679.84</v>
      </c>
      <c r="BF38">
        <f t="shared" si="28"/>
        <v>76.08695652173914</v>
      </c>
      <c r="BG38">
        <v>10309.67</v>
      </c>
      <c r="BH38">
        <f t="shared" si="29"/>
        <v>76.08695652173914</v>
      </c>
      <c r="BI38">
        <v>18292.84</v>
      </c>
      <c r="BJ38">
        <f t="shared" si="30"/>
        <v>89.743589743589752</v>
      </c>
      <c r="BK38">
        <v>14760.91</v>
      </c>
      <c r="BN38">
        <f t="shared" si="32"/>
        <v>89.743589743589752</v>
      </c>
      <c r="BO38">
        <v>13946.59</v>
      </c>
      <c r="BP38">
        <f t="shared" si="33"/>
        <v>87.5</v>
      </c>
      <c r="BQ38">
        <v>11398.26</v>
      </c>
      <c r="BR38">
        <f t="shared" si="34"/>
        <v>89.743589743589752</v>
      </c>
      <c r="BS38">
        <v>11747.75</v>
      </c>
      <c r="BT38">
        <f t="shared" si="34"/>
        <v>89.743589743589752</v>
      </c>
      <c r="BU38">
        <v>9923.2900000000009</v>
      </c>
      <c r="BV38">
        <f t="shared" si="35"/>
        <v>76.08695652173914</v>
      </c>
      <c r="BW38">
        <v>9465.81</v>
      </c>
      <c r="BX38">
        <f t="shared" si="36"/>
        <v>92.10526315789474</v>
      </c>
      <c r="BY38">
        <v>11326.57</v>
      </c>
      <c r="BZ38">
        <f t="shared" si="37"/>
        <v>76.08695652173914</v>
      </c>
      <c r="CA38">
        <v>7936.96</v>
      </c>
      <c r="CB38">
        <f t="shared" si="38"/>
        <v>87.5</v>
      </c>
      <c r="CC38">
        <v>12874.58</v>
      </c>
    </row>
    <row r="39" spans="1:81" x14ac:dyDescent="0.65">
      <c r="A39">
        <v>3.96</v>
      </c>
      <c r="B39">
        <f t="shared" si="0"/>
        <v>78.260869565217391</v>
      </c>
      <c r="C39">
        <v>8774.08</v>
      </c>
      <c r="D39">
        <f t="shared" si="1"/>
        <v>97.297297297297291</v>
      </c>
      <c r="E39">
        <v>10474.58</v>
      </c>
      <c r="F39">
        <f t="shared" si="2"/>
        <v>69.230769230769226</v>
      </c>
      <c r="G39">
        <v>8567.23</v>
      </c>
      <c r="J39">
        <f t="shared" si="4"/>
        <v>83.720930232558132</v>
      </c>
      <c r="K39">
        <v>9505.76</v>
      </c>
      <c r="L39">
        <f t="shared" si="5"/>
        <v>81.818181818181827</v>
      </c>
      <c r="M39">
        <v>7635.02</v>
      </c>
      <c r="N39">
        <f t="shared" si="6"/>
        <v>46.153846153846153</v>
      </c>
      <c r="O39">
        <v>5531.42</v>
      </c>
      <c r="P39">
        <f t="shared" si="7"/>
        <v>75</v>
      </c>
      <c r="Q39">
        <v>9545.51</v>
      </c>
      <c r="T39">
        <f t="shared" si="9"/>
        <v>87.804878048780495</v>
      </c>
      <c r="U39">
        <v>11847.59</v>
      </c>
      <c r="V39">
        <f t="shared" si="10"/>
        <v>80</v>
      </c>
      <c r="W39">
        <v>9122.74</v>
      </c>
      <c r="X39">
        <f t="shared" si="11"/>
        <v>69.230769230769226</v>
      </c>
      <c r="Y39">
        <v>8760.1</v>
      </c>
      <c r="Z39">
        <f t="shared" si="12"/>
        <v>81.818181818181827</v>
      </c>
      <c r="AA39">
        <v>6635.2</v>
      </c>
      <c r="AD39">
        <f t="shared" si="14"/>
        <v>53.731343283582092</v>
      </c>
      <c r="AE39">
        <v>6974.4</v>
      </c>
      <c r="AF39">
        <f t="shared" si="15"/>
        <v>72</v>
      </c>
      <c r="AG39">
        <v>6513.88</v>
      </c>
      <c r="AL39">
        <f t="shared" si="18"/>
        <v>42.352941176470587</v>
      </c>
      <c r="AM39">
        <v>5546.96</v>
      </c>
      <c r="AN39">
        <f t="shared" si="19"/>
        <v>100</v>
      </c>
      <c r="AO39">
        <v>9047.6299999999992</v>
      </c>
      <c r="AR39">
        <f t="shared" si="21"/>
        <v>73.469387755102048</v>
      </c>
      <c r="AS39">
        <v>9975.23</v>
      </c>
      <c r="AV39">
        <f t="shared" si="23"/>
        <v>76.59574468085107</v>
      </c>
      <c r="AW39">
        <v>10490.05</v>
      </c>
      <c r="AX39">
        <f t="shared" si="24"/>
        <v>78.260869565217391</v>
      </c>
      <c r="AY39">
        <v>9003.85</v>
      </c>
      <c r="AZ39">
        <f t="shared" si="25"/>
        <v>81.818181818181827</v>
      </c>
      <c r="BA39">
        <v>10047.040000000001</v>
      </c>
      <c r="BB39">
        <f t="shared" si="26"/>
        <v>100</v>
      </c>
      <c r="BC39">
        <v>4955.7299999999996</v>
      </c>
      <c r="BD39">
        <f t="shared" si="27"/>
        <v>87.804878048780495</v>
      </c>
      <c r="BE39">
        <v>8756</v>
      </c>
      <c r="BF39">
        <f t="shared" si="28"/>
        <v>78.260869565217391</v>
      </c>
      <c r="BG39">
        <v>9528.27</v>
      </c>
      <c r="BH39">
        <f t="shared" si="29"/>
        <v>78.260869565217391</v>
      </c>
      <c r="BI39">
        <v>18002.41</v>
      </c>
      <c r="BJ39">
        <f t="shared" si="30"/>
        <v>92.307692307692307</v>
      </c>
      <c r="BK39">
        <v>14591.33</v>
      </c>
      <c r="BN39">
        <f t="shared" si="32"/>
        <v>92.307692307692307</v>
      </c>
      <c r="BO39">
        <v>13365.11</v>
      </c>
      <c r="BP39">
        <f t="shared" si="33"/>
        <v>89.999999999999986</v>
      </c>
      <c r="BQ39">
        <v>12077.74</v>
      </c>
      <c r="BR39">
        <f t="shared" si="34"/>
        <v>92.307692307692307</v>
      </c>
      <c r="BS39">
        <v>12273.52</v>
      </c>
      <c r="BT39">
        <f t="shared" si="34"/>
        <v>92.307692307692307</v>
      </c>
      <c r="BU39">
        <v>9869.58</v>
      </c>
      <c r="BV39">
        <f t="shared" si="35"/>
        <v>78.260869565217391</v>
      </c>
      <c r="BW39">
        <v>11115.04</v>
      </c>
      <c r="BX39">
        <f t="shared" si="36"/>
        <v>94.736842105263165</v>
      </c>
      <c r="BY39">
        <v>11621.53</v>
      </c>
      <c r="BZ39">
        <f t="shared" si="37"/>
        <v>78.260869565217391</v>
      </c>
      <c r="CA39">
        <v>8774.08</v>
      </c>
      <c r="CB39">
        <f t="shared" si="38"/>
        <v>89.999999999999986</v>
      </c>
      <c r="CC39">
        <v>14000.38</v>
      </c>
    </row>
    <row r="40" spans="1:81" x14ac:dyDescent="0.65">
      <c r="A40">
        <v>4.07</v>
      </c>
      <c r="B40">
        <f t="shared" si="0"/>
        <v>80.43478260869567</v>
      </c>
      <c r="C40">
        <v>9079.68</v>
      </c>
      <c r="D40">
        <f t="shared" si="1"/>
        <v>100</v>
      </c>
      <c r="E40">
        <v>10303.91</v>
      </c>
      <c r="F40">
        <f t="shared" si="2"/>
        <v>71.15384615384616</v>
      </c>
      <c r="G40">
        <v>8296.7999999999993</v>
      </c>
      <c r="J40">
        <f t="shared" si="4"/>
        <v>86.04651162790698</v>
      </c>
      <c r="K40">
        <v>9743.94</v>
      </c>
      <c r="L40">
        <f t="shared" si="5"/>
        <v>84.090909090909093</v>
      </c>
      <c r="M40">
        <v>7682.91</v>
      </c>
      <c r="N40">
        <f t="shared" si="6"/>
        <v>47.435897435897438</v>
      </c>
      <c r="O40">
        <v>5005.58</v>
      </c>
      <c r="P40">
        <f t="shared" si="7"/>
        <v>77.083333333333343</v>
      </c>
      <c r="Q40">
        <v>8518.83</v>
      </c>
      <c r="T40">
        <f t="shared" si="9"/>
        <v>90.24390243902441</v>
      </c>
      <c r="U40">
        <v>10899.84</v>
      </c>
      <c r="V40">
        <f t="shared" si="10"/>
        <v>82.222222222222229</v>
      </c>
      <c r="W40">
        <v>9667.89</v>
      </c>
      <c r="X40">
        <f t="shared" si="11"/>
        <v>71.15384615384616</v>
      </c>
      <c r="Y40">
        <v>9906.26</v>
      </c>
      <c r="Z40">
        <f t="shared" si="12"/>
        <v>84.090909090909093</v>
      </c>
      <c r="AA40">
        <v>6372</v>
      </c>
      <c r="AD40">
        <f t="shared" si="14"/>
        <v>55.223880597014926</v>
      </c>
      <c r="AE40">
        <v>7076.06</v>
      </c>
      <c r="AF40">
        <f t="shared" si="15"/>
        <v>74.000000000000014</v>
      </c>
      <c r="AG40">
        <v>7040.17</v>
      </c>
      <c r="AL40">
        <f t="shared" si="18"/>
        <v>43.529411764705891</v>
      </c>
      <c r="AM40">
        <v>5590.87</v>
      </c>
      <c r="AR40">
        <f t="shared" si="21"/>
        <v>75.510204081632665</v>
      </c>
      <c r="AS40">
        <v>9401.7999999999993</v>
      </c>
      <c r="AV40">
        <f t="shared" si="23"/>
        <v>78.723404255319153</v>
      </c>
      <c r="AW40">
        <v>9960.32</v>
      </c>
      <c r="AX40">
        <f t="shared" si="24"/>
        <v>80.43478260869567</v>
      </c>
      <c r="AY40">
        <v>8405.6299999999992</v>
      </c>
      <c r="AZ40">
        <f t="shared" si="25"/>
        <v>84.090909090909093</v>
      </c>
      <c r="BA40">
        <v>11004.8</v>
      </c>
      <c r="BD40">
        <f t="shared" si="27"/>
        <v>90.24390243902441</v>
      </c>
      <c r="BE40">
        <v>8361.6</v>
      </c>
      <c r="BF40">
        <f t="shared" si="28"/>
        <v>80.43478260869567</v>
      </c>
      <c r="BG40">
        <v>9697.4</v>
      </c>
      <c r="BH40">
        <f t="shared" si="29"/>
        <v>80.43478260869567</v>
      </c>
      <c r="BI40">
        <v>17149.080000000002</v>
      </c>
      <c r="BJ40">
        <f t="shared" si="30"/>
        <v>94.871794871794876</v>
      </c>
      <c r="BK40">
        <v>14455.26</v>
      </c>
      <c r="BN40">
        <f t="shared" si="32"/>
        <v>94.871794871794876</v>
      </c>
      <c r="BO40">
        <v>13759.22</v>
      </c>
      <c r="BP40">
        <f t="shared" si="33"/>
        <v>92.5</v>
      </c>
      <c r="BQ40">
        <v>13997.19</v>
      </c>
      <c r="BR40">
        <f t="shared" si="34"/>
        <v>94.871794871794876</v>
      </c>
      <c r="BS40">
        <v>12902.09</v>
      </c>
      <c r="BT40">
        <f t="shared" si="34"/>
        <v>94.871794871794876</v>
      </c>
      <c r="BU40">
        <v>9519.6200000000008</v>
      </c>
      <c r="BV40">
        <f t="shared" si="35"/>
        <v>80.43478260869567</v>
      </c>
      <c r="BW40">
        <v>13115.93</v>
      </c>
      <c r="BX40">
        <f t="shared" si="36"/>
        <v>97.368421052631589</v>
      </c>
      <c r="BY40">
        <v>10976.75</v>
      </c>
      <c r="BZ40">
        <f t="shared" si="37"/>
        <v>80.43478260869567</v>
      </c>
      <c r="CA40">
        <v>9079.68</v>
      </c>
      <c r="CB40">
        <f t="shared" si="38"/>
        <v>92.5</v>
      </c>
      <c r="CC40">
        <v>15270.69</v>
      </c>
    </row>
    <row r="41" spans="1:81" x14ac:dyDescent="0.65">
      <c r="A41">
        <v>4.18</v>
      </c>
      <c r="B41">
        <f t="shared" si="0"/>
        <v>82.608695652173907</v>
      </c>
      <c r="C41">
        <v>9456</v>
      </c>
      <c r="F41">
        <f t="shared" si="2"/>
        <v>73.076923076923066</v>
      </c>
      <c r="G41">
        <v>8205.2900000000009</v>
      </c>
      <c r="J41">
        <f t="shared" si="4"/>
        <v>88.3720930232558</v>
      </c>
      <c r="K41">
        <v>10015.36</v>
      </c>
      <c r="L41">
        <f t="shared" si="5"/>
        <v>86.36363636363636</v>
      </c>
      <c r="M41">
        <v>9508.52</v>
      </c>
      <c r="N41">
        <f t="shared" si="6"/>
        <v>48.717948717948715</v>
      </c>
      <c r="O41">
        <v>4796.3900000000003</v>
      </c>
      <c r="P41">
        <f t="shared" si="7"/>
        <v>79.166666666666657</v>
      </c>
      <c r="Q41">
        <v>7610.9</v>
      </c>
      <c r="T41">
        <f t="shared" si="9"/>
        <v>92.682926829268283</v>
      </c>
      <c r="U41">
        <v>10376.700000000001</v>
      </c>
      <c r="V41">
        <f t="shared" si="10"/>
        <v>84.444444444444429</v>
      </c>
      <c r="W41">
        <v>11029.18</v>
      </c>
      <c r="X41">
        <f t="shared" si="11"/>
        <v>73.076923076923066</v>
      </c>
      <c r="Y41">
        <v>11107.51</v>
      </c>
      <c r="Z41">
        <f t="shared" si="12"/>
        <v>86.36363636363636</v>
      </c>
      <c r="AA41">
        <v>6051.2</v>
      </c>
      <c r="AD41">
        <f t="shared" si="14"/>
        <v>56.71641791044776</v>
      </c>
      <c r="AE41">
        <v>6976.51</v>
      </c>
      <c r="AF41">
        <f t="shared" si="15"/>
        <v>75.999999999999986</v>
      </c>
      <c r="AG41">
        <v>6931.82</v>
      </c>
      <c r="AL41">
        <f t="shared" si="18"/>
        <v>44.705882352941174</v>
      </c>
      <c r="AM41">
        <v>6149.53</v>
      </c>
      <c r="AR41">
        <f t="shared" si="21"/>
        <v>77.551020408163268</v>
      </c>
      <c r="AS41">
        <v>8611.56</v>
      </c>
      <c r="AV41">
        <f t="shared" si="23"/>
        <v>80.851063829787222</v>
      </c>
      <c r="AW41">
        <v>9371.14</v>
      </c>
      <c r="AX41">
        <f t="shared" si="24"/>
        <v>82.608695652173907</v>
      </c>
      <c r="AY41">
        <v>8804.82</v>
      </c>
      <c r="AZ41">
        <f t="shared" si="25"/>
        <v>86.36363636363636</v>
      </c>
      <c r="BA41">
        <v>10573.76</v>
      </c>
      <c r="BD41">
        <f t="shared" si="27"/>
        <v>92.682926829268283</v>
      </c>
      <c r="BE41">
        <v>7988.96</v>
      </c>
      <c r="BF41">
        <f t="shared" si="28"/>
        <v>82.608695652173907</v>
      </c>
      <c r="BG41">
        <v>9597.42</v>
      </c>
      <c r="BH41">
        <f t="shared" si="29"/>
        <v>82.608695652173907</v>
      </c>
      <c r="BI41">
        <v>16655.78</v>
      </c>
      <c r="BJ41">
        <f t="shared" si="30"/>
        <v>97.435897435897431</v>
      </c>
      <c r="BK41">
        <v>14550.78</v>
      </c>
      <c r="BN41">
        <f t="shared" si="32"/>
        <v>97.435897435897431</v>
      </c>
      <c r="BO41">
        <v>14276.26</v>
      </c>
      <c r="BP41">
        <f t="shared" si="33"/>
        <v>94.999999999999986</v>
      </c>
      <c r="BQ41">
        <v>15798.18</v>
      </c>
      <c r="BR41">
        <f t="shared" si="34"/>
        <v>97.435897435897431</v>
      </c>
      <c r="BS41">
        <v>11312.76</v>
      </c>
      <c r="BT41">
        <f t="shared" si="34"/>
        <v>97.435897435897431</v>
      </c>
      <c r="BU41">
        <v>9519.74</v>
      </c>
      <c r="BV41">
        <f t="shared" si="35"/>
        <v>82.608695652173907</v>
      </c>
      <c r="BW41">
        <v>14004.99</v>
      </c>
      <c r="BX41">
        <f t="shared" si="36"/>
        <v>100</v>
      </c>
      <c r="BY41">
        <v>10593.61</v>
      </c>
      <c r="BZ41">
        <f t="shared" si="37"/>
        <v>82.608695652173907</v>
      </c>
      <c r="CA41">
        <v>9456</v>
      </c>
      <c r="CB41">
        <f t="shared" si="38"/>
        <v>94.999999999999986</v>
      </c>
      <c r="CC41">
        <v>15635.09</v>
      </c>
    </row>
    <row r="42" spans="1:81" x14ac:dyDescent="0.65">
      <c r="A42">
        <v>4.29</v>
      </c>
      <c r="B42">
        <f t="shared" si="0"/>
        <v>84.782608695652186</v>
      </c>
      <c r="C42">
        <v>9438.6</v>
      </c>
      <c r="F42">
        <f t="shared" si="2"/>
        <v>75</v>
      </c>
      <c r="G42">
        <v>8016.69</v>
      </c>
      <c r="J42">
        <f t="shared" si="4"/>
        <v>90.697674418604649</v>
      </c>
      <c r="K42">
        <v>10279.08</v>
      </c>
      <c r="L42">
        <f t="shared" si="5"/>
        <v>88.63636363636364</v>
      </c>
      <c r="M42">
        <v>10872.36</v>
      </c>
      <c r="N42">
        <f t="shared" si="6"/>
        <v>50</v>
      </c>
      <c r="O42">
        <v>4728.17</v>
      </c>
      <c r="P42">
        <f t="shared" si="7"/>
        <v>81.25</v>
      </c>
      <c r="Q42">
        <v>7459.11</v>
      </c>
      <c r="T42">
        <f t="shared" si="9"/>
        <v>95.121951219512198</v>
      </c>
      <c r="U42">
        <v>9808.15</v>
      </c>
      <c r="V42">
        <f t="shared" si="10"/>
        <v>86.666666666666671</v>
      </c>
      <c r="W42">
        <v>11417.27</v>
      </c>
      <c r="X42">
        <f t="shared" si="11"/>
        <v>75</v>
      </c>
      <c r="Y42">
        <v>11130.85</v>
      </c>
      <c r="Z42">
        <f t="shared" si="12"/>
        <v>88.63636363636364</v>
      </c>
      <c r="AA42">
        <v>5830.4</v>
      </c>
      <c r="AD42">
        <f t="shared" si="14"/>
        <v>58.208955223880601</v>
      </c>
      <c r="AE42">
        <v>6720.44</v>
      </c>
      <c r="AF42">
        <f t="shared" si="15"/>
        <v>78</v>
      </c>
      <c r="AG42">
        <v>6997.03</v>
      </c>
      <c r="AL42">
        <f t="shared" si="18"/>
        <v>45.882352941176471</v>
      </c>
      <c r="AM42">
        <v>6558.54</v>
      </c>
      <c r="AR42">
        <f t="shared" si="21"/>
        <v>79.591836734693885</v>
      </c>
      <c r="AS42">
        <v>9878.4699999999993</v>
      </c>
      <c r="AV42">
        <f t="shared" si="23"/>
        <v>82.978723404255319</v>
      </c>
      <c r="AW42">
        <v>9177</v>
      </c>
      <c r="AX42">
        <f t="shared" si="24"/>
        <v>84.782608695652186</v>
      </c>
      <c r="AY42">
        <v>8354.18</v>
      </c>
      <c r="AZ42">
        <f t="shared" si="25"/>
        <v>88.63636363636364</v>
      </c>
      <c r="BA42">
        <v>10106.879999999999</v>
      </c>
      <c r="BD42">
        <f t="shared" si="27"/>
        <v>95.121951219512198</v>
      </c>
      <c r="BE42">
        <v>7036.8</v>
      </c>
      <c r="BF42">
        <f t="shared" si="28"/>
        <v>84.782608695652186</v>
      </c>
      <c r="BG42">
        <v>8811.77</v>
      </c>
      <c r="BH42">
        <f t="shared" si="29"/>
        <v>84.782608695652186</v>
      </c>
      <c r="BI42">
        <v>16464.25</v>
      </c>
      <c r="BJ42">
        <f t="shared" si="30"/>
        <v>100</v>
      </c>
      <c r="BK42">
        <v>13876.4</v>
      </c>
      <c r="BN42">
        <f t="shared" si="32"/>
        <v>100</v>
      </c>
      <c r="BO42">
        <v>13860.25</v>
      </c>
      <c r="BP42">
        <f t="shared" si="33"/>
        <v>97.5</v>
      </c>
      <c r="BQ42">
        <v>16908.12</v>
      </c>
      <c r="BR42">
        <f t="shared" si="34"/>
        <v>100</v>
      </c>
      <c r="BS42">
        <v>9901.7199999999993</v>
      </c>
      <c r="BT42">
        <f t="shared" si="34"/>
        <v>100</v>
      </c>
      <c r="BU42">
        <v>10026.44</v>
      </c>
      <c r="BV42">
        <f t="shared" si="35"/>
        <v>84.782608695652186</v>
      </c>
      <c r="BW42">
        <v>14398.25</v>
      </c>
      <c r="BZ42">
        <f t="shared" si="37"/>
        <v>84.782608695652186</v>
      </c>
      <c r="CA42">
        <v>9438.6</v>
      </c>
      <c r="CB42">
        <f t="shared" si="38"/>
        <v>97.5</v>
      </c>
      <c r="CC42">
        <v>15503.44</v>
      </c>
    </row>
    <row r="43" spans="1:81" x14ac:dyDescent="0.65">
      <c r="A43">
        <v>4.4000000000000004</v>
      </c>
      <c r="B43">
        <f t="shared" si="0"/>
        <v>86.956521739130437</v>
      </c>
      <c r="C43">
        <v>8581.4699999999993</v>
      </c>
      <c r="F43">
        <f t="shared" si="2"/>
        <v>76.923076923076934</v>
      </c>
      <c r="G43">
        <v>7741.86</v>
      </c>
      <c r="J43">
        <f t="shared" si="4"/>
        <v>93.023255813953483</v>
      </c>
      <c r="K43">
        <v>10251.51</v>
      </c>
      <c r="L43">
        <f t="shared" si="5"/>
        <v>90.909090909090921</v>
      </c>
      <c r="M43">
        <v>11959.8</v>
      </c>
      <c r="N43">
        <f t="shared" si="6"/>
        <v>51.282051282051292</v>
      </c>
      <c r="O43">
        <v>4840.17</v>
      </c>
      <c r="P43">
        <f t="shared" si="7"/>
        <v>83.333333333333343</v>
      </c>
      <c r="Q43">
        <v>7754.66</v>
      </c>
      <c r="T43">
        <f t="shared" si="9"/>
        <v>97.560975609756113</v>
      </c>
      <c r="U43">
        <v>9890.74</v>
      </c>
      <c r="V43">
        <f t="shared" si="10"/>
        <v>88.8888888888889</v>
      </c>
      <c r="W43">
        <v>10898.88</v>
      </c>
      <c r="X43">
        <f t="shared" si="11"/>
        <v>76.923076923076934</v>
      </c>
      <c r="Y43">
        <v>10852.24</v>
      </c>
      <c r="Z43">
        <f t="shared" si="12"/>
        <v>90.909090909090921</v>
      </c>
      <c r="AA43">
        <v>6025.6</v>
      </c>
      <c r="AD43">
        <f t="shared" si="14"/>
        <v>59.701492537313442</v>
      </c>
      <c r="AE43">
        <v>5996.03</v>
      </c>
      <c r="AF43">
        <f t="shared" si="15"/>
        <v>80</v>
      </c>
      <c r="AG43">
        <v>6759.17</v>
      </c>
      <c r="AL43">
        <f t="shared" si="18"/>
        <v>47.058823529411768</v>
      </c>
      <c r="AM43">
        <v>5833.65</v>
      </c>
      <c r="AR43">
        <f t="shared" si="21"/>
        <v>81.632653061224502</v>
      </c>
      <c r="AS43">
        <v>9888.99</v>
      </c>
      <c r="AV43">
        <f t="shared" si="23"/>
        <v>85.106382978723417</v>
      </c>
      <c r="AW43">
        <v>8799.2000000000007</v>
      </c>
      <c r="AX43">
        <f t="shared" si="24"/>
        <v>86.956521739130437</v>
      </c>
      <c r="AY43">
        <v>9311.09</v>
      </c>
      <c r="AZ43">
        <f t="shared" si="25"/>
        <v>90.909090909090921</v>
      </c>
      <c r="BA43">
        <v>10387.200000000001</v>
      </c>
      <c r="BD43">
        <f t="shared" si="27"/>
        <v>97.560975609756113</v>
      </c>
      <c r="BE43">
        <v>7685.76</v>
      </c>
      <c r="BF43">
        <f t="shared" si="28"/>
        <v>86.956521739130437</v>
      </c>
      <c r="BG43">
        <v>9043.61</v>
      </c>
      <c r="BH43">
        <f t="shared" si="29"/>
        <v>86.956521739130437</v>
      </c>
      <c r="BI43">
        <v>14280.33</v>
      </c>
      <c r="BP43">
        <f t="shared" si="33"/>
        <v>100</v>
      </c>
      <c r="BQ43">
        <v>18498.560000000001</v>
      </c>
      <c r="BV43">
        <f t="shared" si="35"/>
        <v>86.956521739130437</v>
      </c>
      <c r="BW43">
        <v>15286.91</v>
      </c>
      <c r="BZ43">
        <f t="shared" si="37"/>
        <v>86.956521739130437</v>
      </c>
      <c r="CA43">
        <v>8581.4699999999993</v>
      </c>
      <c r="CB43">
        <f t="shared" si="38"/>
        <v>100</v>
      </c>
      <c r="CC43">
        <v>15429.71</v>
      </c>
    </row>
    <row r="44" spans="1:81" x14ac:dyDescent="0.65">
      <c r="A44">
        <v>4.51</v>
      </c>
      <c r="B44">
        <f t="shared" si="0"/>
        <v>89.130434782608702</v>
      </c>
      <c r="C44">
        <v>8178.38</v>
      </c>
      <c r="F44">
        <f t="shared" si="2"/>
        <v>78.84615384615384</v>
      </c>
      <c r="G44">
        <v>7525.32</v>
      </c>
      <c r="J44">
        <f t="shared" si="4"/>
        <v>95.348837209302317</v>
      </c>
      <c r="K44">
        <v>9540.56</v>
      </c>
      <c r="L44">
        <f t="shared" si="5"/>
        <v>93.181818181818173</v>
      </c>
      <c r="M44">
        <v>12207.99</v>
      </c>
      <c r="N44">
        <f t="shared" si="6"/>
        <v>52.564102564102569</v>
      </c>
      <c r="O44">
        <v>4784.4799999999996</v>
      </c>
      <c r="P44">
        <f t="shared" si="7"/>
        <v>85.416666666666657</v>
      </c>
      <c r="Q44">
        <v>8070.24</v>
      </c>
      <c r="T44">
        <f t="shared" si="9"/>
        <v>100</v>
      </c>
      <c r="U44">
        <v>9886.02</v>
      </c>
      <c r="V44">
        <f t="shared" si="10"/>
        <v>91.1111111111111</v>
      </c>
      <c r="W44">
        <v>9129.75</v>
      </c>
      <c r="X44">
        <f t="shared" si="11"/>
        <v>78.84615384615384</v>
      </c>
      <c r="Y44">
        <v>10964.18</v>
      </c>
      <c r="Z44">
        <f t="shared" si="12"/>
        <v>93.181818181818173</v>
      </c>
      <c r="AA44">
        <v>6907.2</v>
      </c>
      <c r="AD44">
        <f t="shared" si="14"/>
        <v>61.194029850746269</v>
      </c>
      <c r="AE44">
        <v>5748.88</v>
      </c>
      <c r="AF44">
        <f t="shared" si="15"/>
        <v>82</v>
      </c>
      <c r="AG44">
        <v>6228.87</v>
      </c>
      <c r="AL44">
        <f t="shared" si="18"/>
        <v>48.235294117647058</v>
      </c>
      <c r="AM44">
        <v>5791.31</v>
      </c>
      <c r="AR44">
        <f t="shared" si="21"/>
        <v>83.673469387755105</v>
      </c>
      <c r="AS44">
        <v>9571.86</v>
      </c>
      <c r="AV44">
        <f t="shared" si="23"/>
        <v>87.234042553191486</v>
      </c>
      <c r="AW44">
        <v>8374.32</v>
      </c>
      <c r="AX44">
        <f t="shared" si="24"/>
        <v>89.130434782608702</v>
      </c>
      <c r="AY44">
        <v>9070.86</v>
      </c>
      <c r="AZ44">
        <f t="shared" si="25"/>
        <v>93.181818181818173</v>
      </c>
      <c r="BA44">
        <v>11494.72</v>
      </c>
      <c r="BD44">
        <f t="shared" si="27"/>
        <v>100</v>
      </c>
      <c r="BE44">
        <v>8452.64</v>
      </c>
      <c r="BF44">
        <f t="shared" si="28"/>
        <v>89.130434782608702</v>
      </c>
      <c r="BG44">
        <v>9334.48</v>
      </c>
      <c r="BH44">
        <f t="shared" si="29"/>
        <v>89.130434782608702</v>
      </c>
      <c r="BI44">
        <v>12125.26</v>
      </c>
      <c r="BV44">
        <f t="shared" si="35"/>
        <v>89.130434782608702</v>
      </c>
      <c r="BW44">
        <v>16103.47</v>
      </c>
      <c r="BZ44">
        <f t="shared" si="37"/>
        <v>89.130434782608702</v>
      </c>
      <c r="CA44">
        <v>8178.38</v>
      </c>
    </row>
    <row r="45" spans="1:81" x14ac:dyDescent="0.65">
      <c r="A45">
        <v>4.62</v>
      </c>
      <c r="B45">
        <f t="shared" si="0"/>
        <v>91.304347826086968</v>
      </c>
      <c r="C45">
        <v>7974.15</v>
      </c>
      <c r="F45">
        <f t="shared" si="2"/>
        <v>80.769230769230774</v>
      </c>
      <c r="G45">
        <v>7554.13</v>
      </c>
      <c r="J45">
        <f t="shared" si="4"/>
        <v>97.674418604651152</v>
      </c>
      <c r="K45">
        <v>9017.6200000000008</v>
      </c>
      <c r="L45">
        <f t="shared" si="5"/>
        <v>95.454545454545453</v>
      </c>
      <c r="M45">
        <v>11618.54</v>
      </c>
      <c r="N45">
        <f t="shared" si="6"/>
        <v>53.846153846153847</v>
      </c>
      <c r="O45">
        <v>5018.9399999999996</v>
      </c>
      <c r="P45">
        <f t="shared" si="7"/>
        <v>87.5</v>
      </c>
      <c r="Q45">
        <v>7622.25</v>
      </c>
      <c r="V45">
        <f t="shared" si="10"/>
        <v>93.333333333333329</v>
      </c>
      <c r="W45">
        <v>7904.1</v>
      </c>
      <c r="X45">
        <f t="shared" si="11"/>
        <v>80.769230769230774</v>
      </c>
      <c r="Y45">
        <v>10696.3</v>
      </c>
      <c r="Z45">
        <f t="shared" si="12"/>
        <v>95.454545454545453</v>
      </c>
      <c r="AA45">
        <v>7880</v>
      </c>
      <c r="AD45">
        <f t="shared" si="14"/>
        <v>62.68656716417911</v>
      </c>
      <c r="AE45">
        <v>5869.21</v>
      </c>
      <c r="AF45">
        <f t="shared" si="15"/>
        <v>84</v>
      </c>
      <c r="AG45">
        <v>6147.35</v>
      </c>
      <c r="AL45">
        <f t="shared" si="18"/>
        <v>49.411764705882355</v>
      </c>
      <c r="AM45">
        <v>5015.51</v>
      </c>
      <c r="AR45">
        <f t="shared" si="21"/>
        <v>85.714285714285722</v>
      </c>
      <c r="AS45">
        <v>9914.86</v>
      </c>
      <c r="AV45">
        <f t="shared" si="23"/>
        <v>89.361702127659584</v>
      </c>
      <c r="AW45">
        <v>8648.93</v>
      </c>
      <c r="AX45">
        <f t="shared" si="24"/>
        <v>91.304347826086968</v>
      </c>
      <c r="AY45">
        <v>8679.82</v>
      </c>
      <c r="AZ45">
        <f t="shared" si="25"/>
        <v>95.454545454545453</v>
      </c>
      <c r="BA45">
        <v>13095.04</v>
      </c>
      <c r="BF45">
        <f t="shared" si="28"/>
        <v>91.304347826086968</v>
      </c>
      <c r="BG45">
        <v>10727.06</v>
      </c>
      <c r="BH45">
        <f t="shared" si="29"/>
        <v>91.304347826086968</v>
      </c>
      <c r="BI45">
        <v>11113.12</v>
      </c>
      <c r="BV45">
        <f t="shared" si="35"/>
        <v>91.304347826086968</v>
      </c>
      <c r="BW45">
        <v>14922.14</v>
      </c>
      <c r="BZ45">
        <f t="shared" si="37"/>
        <v>91.304347826086968</v>
      </c>
      <c r="CA45">
        <v>7974.15</v>
      </c>
    </row>
    <row r="46" spans="1:81" x14ac:dyDescent="0.65">
      <c r="A46">
        <v>4.7300000000000004</v>
      </c>
      <c r="B46">
        <f t="shared" si="0"/>
        <v>93.478260869565233</v>
      </c>
      <c r="C46">
        <v>7131.26</v>
      </c>
      <c r="F46">
        <f t="shared" si="2"/>
        <v>82.692307692307693</v>
      </c>
      <c r="G46">
        <v>7305.11</v>
      </c>
      <c r="J46">
        <f t="shared" si="4"/>
        <v>100</v>
      </c>
      <c r="K46">
        <v>8096.86</v>
      </c>
      <c r="L46">
        <f t="shared" si="5"/>
        <v>97.727272727272734</v>
      </c>
      <c r="M46">
        <v>11295.22</v>
      </c>
      <c r="N46">
        <f t="shared" si="6"/>
        <v>55.128205128205131</v>
      </c>
      <c r="O46">
        <v>5045.96</v>
      </c>
      <c r="P46">
        <f t="shared" si="7"/>
        <v>89.583333333333343</v>
      </c>
      <c r="Q46">
        <v>7983.52</v>
      </c>
      <c r="V46">
        <f t="shared" si="10"/>
        <v>95.555555555555557</v>
      </c>
      <c r="W46">
        <v>7409.91</v>
      </c>
      <c r="X46">
        <f t="shared" si="11"/>
        <v>82.692307692307693</v>
      </c>
      <c r="Y46">
        <v>11183.24</v>
      </c>
      <c r="Z46">
        <f t="shared" si="12"/>
        <v>97.727272727272734</v>
      </c>
      <c r="AA46">
        <v>8125.6</v>
      </c>
      <c r="AD46">
        <f t="shared" si="14"/>
        <v>64.179104477611943</v>
      </c>
      <c r="AE46">
        <v>5990.12</v>
      </c>
      <c r="AF46">
        <f t="shared" si="15"/>
        <v>86.000000000000014</v>
      </c>
      <c r="AG46">
        <v>6244</v>
      </c>
      <c r="AL46">
        <f t="shared" si="18"/>
        <v>50.588235294117659</v>
      </c>
      <c r="AM46">
        <v>4867</v>
      </c>
      <c r="AR46">
        <f t="shared" si="21"/>
        <v>87.75510204081634</v>
      </c>
      <c r="AS46">
        <v>9882.56</v>
      </c>
      <c r="AV46">
        <f t="shared" si="23"/>
        <v>91.489361702127667</v>
      </c>
      <c r="AW46">
        <v>8536.1200000000008</v>
      </c>
      <c r="AX46">
        <f t="shared" si="24"/>
        <v>93.478260869565233</v>
      </c>
      <c r="AY46">
        <v>8950.2000000000007</v>
      </c>
      <c r="AZ46">
        <f t="shared" si="25"/>
        <v>97.727272727272734</v>
      </c>
      <c r="BA46">
        <v>13808.32</v>
      </c>
      <c r="BF46">
        <f t="shared" si="28"/>
        <v>93.478260869565233</v>
      </c>
      <c r="BG46">
        <v>12251.79</v>
      </c>
      <c r="BH46">
        <f t="shared" si="29"/>
        <v>93.478260869565233</v>
      </c>
      <c r="BI46">
        <v>9990.48</v>
      </c>
      <c r="BV46">
        <f t="shared" si="35"/>
        <v>93.478260869565233</v>
      </c>
      <c r="BW46">
        <v>13384.3</v>
      </c>
      <c r="BZ46">
        <f t="shared" si="37"/>
        <v>93.478260869565233</v>
      </c>
      <c r="CA46">
        <v>7131.26</v>
      </c>
    </row>
    <row r="47" spans="1:81" x14ac:dyDescent="0.65">
      <c r="A47">
        <v>4.84</v>
      </c>
      <c r="B47">
        <f t="shared" si="0"/>
        <v>95.652173913043484</v>
      </c>
      <c r="C47">
        <v>6851.25</v>
      </c>
      <c r="F47">
        <f t="shared" si="2"/>
        <v>84.615384615384613</v>
      </c>
      <c r="G47">
        <v>6390.41</v>
      </c>
      <c r="L47">
        <f t="shared" si="5"/>
        <v>100</v>
      </c>
      <c r="M47">
        <v>9881.57</v>
      </c>
      <c r="N47">
        <f t="shared" si="6"/>
        <v>56.410256410256409</v>
      </c>
      <c r="O47">
        <v>4840.29</v>
      </c>
      <c r="P47">
        <f t="shared" si="7"/>
        <v>91.666666666666657</v>
      </c>
      <c r="Q47">
        <v>8558.44</v>
      </c>
      <c r="V47">
        <f t="shared" si="10"/>
        <v>97.777777777777771</v>
      </c>
      <c r="W47">
        <v>7200.89</v>
      </c>
      <c r="X47">
        <f t="shared" si="11"/>
        <v>84.615384615384613</v>
      </c>
      <c r="Y47">
        <v>11377.01</v>
      </c>
      <c r="Z47">
        <f t="shared" si="12"/>
        <v>100</v>
      </c>
      <c r="AA47">
        <v>8322.4</v>
      </c>
      <c r="AD47">
        <f t="shared" si="14"/>
        <v>65.671641791044777</v>
      </c>
      <c r="AE47">
        <v>6059.4</v>
      </c>
      <c r="AF47">
        <f t="shared" si="15"/>
        <v>88</v>
      </c>
      <c r="AG47">
        <v>6226.88</v>
      </c>
      <c r="AL47">
        <f t="shared" si="18"/>
        <v>51.764705882352949</v>
      </c>
      <c r="AM47">
        <v>5330.69</v>
      </c>
      <c r="AR47">
        <f t="shared" si="21"/>
        <v>89.795918367346943</v>
      </c>
      <c r="AS47">
        <v>9734.7199999999993</v>
      </c>
      <c r="AV47">
        <f t="shared" si="23"/>
        <v>93.61702127659575</v>
      </c>
      <c r="AW47">
        <v>7562.25</v>
      </c>
      <c r="AX47">
        <f t="shared" si="24"/>
        <v>95.652173913043484</v>
      </c>
      <c r="AY47">
        <v>9184.68</v>
      </c>
      <c r="AZ47">
        <f t="shared" si="25"/>
        <v>100</v>
      </c>
      <c r="BA47">
        <v>14590.72</v>
      </c>
      <c r="BF47">
        <f t="shared" si="28"/>
        <v>95.652173913043484</v>
      </c>
      <c r="BG47">
        <v>13090.9</v>
      </c>
      <c r="BH47">
        <f t="shared" si="29"/>
        <v>95.652173913043484</v>
      </c>
      <c r="BI47">
        <v>8791.9</v>
      </c>
      <c r="BV47">
        <f t="shared" si="35"/>
        <v>95.652173913043484</v>
      </c>
      <c r="BW47">
        <v>12713.35</v>
      </c>
      <c r="BZ47">
        <f t="shared" si="37"/>
        <v>95.652173913043484</v>
      </c>
      <c r="CA47">
        <v>6851.25</v>
      </c>
    </row>
    <row r="48" spans="1:81" x14ac:dyDescent="0.65">
      <c r="A48">
        <v>4.95</v>
      </c>
      <c r="B48">
        <f t="shared" si="0"/>
        <v>97.826086956521749</v>
      </c>
      <c r="C48">
        <v>6686.05</v>
      </c>
      <c r="F48">
        <f t="shared" si="2"/>
        <v>86.538461538461547</v>
      </c>
      <c r="G48">
        <v>5698.2</v>
      </c>
      <c r="N48">
        <f t="shared" si="6"/>
        <v>57.692307692307701</v>
      </c>
      <c r="O48">
        <v>4617.9399999999996</v>
      </c>
      <c r="P48">
        <f t="shared" si="7"/>
        <v>93.75</v>
      </c>
      <c r="Q48">
        <v>8747.1200000000008</v>
      </c>
      <c r="V48">
        <f t="shared" si="10"/>
        <v>100</v>
      </c>
      <c r="W48">
        <v>6786.17</v>
      </c>
      <c r="X48">
        <f t="shared" si="11"/>
        <v>86.538461538461547</v>
      </c>
      <c r="Y48">
        <v>10621.31</v>
      </c>
      <c r="AD48">
        <f t="shared" si="14"/>
        <v>67.164179104477611</v>
      </c>
      <c r="AE48">
        <v>6311.62</v>
      </c>
      <c r="AF48">
        <f t="shared" si="15"/>
        <v>90</v>
      </c>
      <c r="AG48">
        <v>5537.12</v>
      </c>
      <c r="AL48">
        <f t="shared" si="18"/>
        <v>52.941176470588239</v>
      </c>
      <c r="AM48">
        <v>5846.47</v>
      </c>
      <c r="AR48">
        <f t="shared" si="21"/>
        <v>91.83673469387756</v>
      </c>
      <c r="AS48">
        <v>8859.84</v>
      </c>
      <c r="AV48">
        <f t="shared" si="23"/>
        <v>95.744680851063833</v>
      </c>
      <c r="AW48">
        <v>7370.5</v>
      </c>
      <c r="AX48">
        <f t="shared" si="24"/>
        <v>97.826086956521749</v>
      </c>
      <c r="AY48">
        <v>9349.39</v>
      </c>
      <c r="BF48">
        <f t="shared" si="28"/>
        <v>97.826086956521749</v>
      </c>
      <c r="BG48">
        <v>13620.69</v>
      </c>
      <c r="BH48">
        <f t="shared" si="29"/>
        <v>97.826086956521749</v>
      </c>
      <c r="BI48">
        <v>8286.42</v>
      </c>
      <c r="BV48">
        <f t="shared" si="35"/>
        <v>97.826086956521749</v>
      </c>
      <c r="BW48">
        <v>11215.87</v>
      </c>
      <c r="BZ48">
        <f t="shared" si="37"/>
        <v>97.826086956521749</v>
      </c>
      <c r="CA48">
        <v>6686.05</v>
      </c>
    </row>
    <row r="49" spans="1:79" x14ac:dyDescent="0.65">
      <c r="A49">
        <v>5.0599999999999996</v>
      </c>
      <c r="B49">
        <f t="shared" si="0"/>
        <v>100</v>
      </c>
      <c r="C49">
        <v>6502.88</v>
      </c>
      <c r="F49">
        <f t="shared" si="2"/>
        <v>88.461538461538453</v>
      </c>
      <c r="G49">
        <v>5400.92</v>
      </c>
      <c r="N49">
        <f t="shared" si="6"/>
        <v>58.974358974358964</v>
      </c>
      <c r="O49">
        <v>4482.21</v>
      </c>
      <c r="P49">
        <f t="shared" si="7"/>
        <v>95.833333333333329</v>
      </c>
      <c r="Q49">
        <v>8620</v>
      </c>
      <c r="X49">
        <f t="shared" si="11"/>
        <v>88.461538461538453</v>
      </c>
      <c r="Y49">
        <v>9154.7900000000009</v>
      </c>
      <c r="AD49">
        <f t="shared" si="14"/>
        <v>68.656716417910445</v>
      </c>
      <c r="AE49">
        <v>6600.58</v>
      </c>
      <c r="AF49">
        <f t="shared" si="15"/>
        <v>92</v>
      </c>
      <c r="AG49">
        <v>5618.24</v>
      </c>
      <c r="AL49">
        <f t="shared" si="18"/>
        <v>54.117647058823529</v>
      </c>
      <c r="AM49">
        <v>6311.44</v>
      </c>
      <c r="AR49">
        <f t="shared" si="21"/>
        <v>93.877551020408163</v>
      </c>
      <c r="AS49">
        <v>8137.28</v>
      </c>
      <c r="AV49">
        <f t="shared" si="23"/>
        <v>97.872340425531917</v>
      </c>
      <c r="AW49">
        <v>6842.03</v>
      </c>
      <c r="AX49">
        <f t="shared" si="24"/>
        <v>100</v>
      </c>
      <c r="AY49">
        <v>8297.76</v>
      </c>
      <c r="BF49">
        <f t="shared" si="28"/>
        <v>100</v>
      </c>
      <c r="BG49">
        <v>13026.59</v>
      </c>
      <c r="BH49">
        <f t="shared" si="29"/>
        <v>100</v>
      </c>
      <c r="BI49">
        <v>8564.11</v>
      </c>
      <c r="BV49">
        <f t="shared" si="35"/>
        <v>100</v>
      </c>
      <c r="BW49">
        <v>10512.44</v>
      </c>
      <c r="BZ49">
        <f t="shared" si="37"/>
        <v>100</v>
      </c>
      <c r="CA49">
        <v>6502.88</v>
      </c>
    </row>
    <row r="50" spans="1:79" x14ac:dyDescent="0.65">
      <c r="A50">
        <v>5.17</v>
      </c>
      <c r="F50">
        <f t="shared" si="2"/>
        <v>90.384615384615387</v>
      </c>
      <c r="G50">
        <v>5202.3999999999996</v>
      </c>
      <c r="N50">
        <f t="shared" si="6"/>
        <v>60.256410256410255</v>
      </c>
      <c r="O50">
        <v>4316.7299999999996</v>
      </c>
      <c r="P50">
        <f t="shared" si="7"/>
        <v>97.916666666666657</v>
      </c>
      <c r="Q50">
        <v>8760.68</v>
      </c>
      <c r="X50">
        <f t="shared" si="11"/>
        <v>90.384615384615387</v>
      </c>
      <c r="Y50">
        <v>9033.94</v>
      </c>
      <c r="AD50">
        <f t="shared" si="14"/>
        <v>70.149253731343293</v>
      </c>
      <c r="AE50">
        <v>6726.83</v>
      </c>
      <c r="AF50">
        <f t="shared" si="15"/>
        <v>94</v>
      </c>
      <c r="AG50">
        <v>6213.6</v>
      </c>
      <c r="AL50">
        <f t="shared" si="18"/>
        <v>55.294117647058826</v>
      </c>
      <c r="AM50">
        <v>5920.42</v>
      </c>
      <c r="AR50">
        <f t="shared" si="21"/>
        <v>95.91836734693878</v>
      </c>
      <c r="AS50">
        <v>8262.08</v>
      </c>
      <c r="AV50">
        <f t="shared" si="23"/>
        <v>100</v>
      </c>
      <c r="AW50">
        <v>6678.35</v>
      </c>
    </row>
    <row r="51" spans="1:79" x14ac:dyDescent="0.65">
      <c r="A51">
        <v>5.28</v>
      </c>
      <c r="F51">
        <f t="shared" si="2"/>
        <v>92.307692307692307</v>
      </c>
      <c r="G51">
        <v>5114.54</v>
      </c>
      <c r="N51">
        <f t="shared" si="6"/>
        <v>61.53846153846154</v>
      </c>
      <c r="O51">
        <v>4224.75</v>
      </c>
      <c r="P51">
        <f t="shared" si="7"/>
        <v>100</v>
      </c>
      <c r="Q51">
        <v>7533.06</v>
      </c>
      <c r="X51">
        <f t="shared" si="11"/>
        <v>92.307692307692307</v>
      </c>
      <c r="Y51">
        <v>8818.57</v>
      </c>
      <c r="AD51">
        <f t="shared" si="14"/>
        <v>71.641791044776127</v>
      </c>
      <c r="AE51">
        <v>7072.16</v>
      </c>
      <c r="AF51">
        <f t="shared" si="15"/>
        <v>96.000000000000014</v>
      </c>
      <c r="AG51">
        <v>6218.08</v>
      </c>
      <c r="AL51">
        <f t="shared" si="18"/>
        <v>56.47058823529413</v>
      </c>
      <c r="AM51">
        <v>5454.38</v>
      </c>
      <c r="AR51">
        <f t="shared" si="21"/>
        <v>97.959183673469397</v>
      </c>
      <c r="AS51">
        <v>7612.16</v>
      </c>
    </row>
    <row r="52" spans="1:79" x14ac:dyDescent="0.65">
      <c r="A52">
        <v>5.39</v>
      </c>
      <c r="F52">
        <f t="shared" si="2"/>
        <v>94.230769230769226</v>
      </c>
      <c r="G52">
        <v>5279.44</v>
      </c>
      <c r="N52">
        <f t="shared" si="6"/>
        <v>62.820512820512818</v>
      </c>
      <c r="O52">
        <v>4335.0200000000004</v>
      </c>
      <c r="X52">
        <f t="shared" si="11"/>
        <v>94.230769230769226</v>
      </c>
      <c r="Y52">
        <v>9506.27</v>
      </c>
      <c r="AD52">
        <f t="shared" si="14"/>
        <v>73.134328358208947</v>
      </c>
      <c r="AE52">
        <v>6535.26</v>
      </c>
      <c r="AF52">
        <f t="shared" si="15"/>
        <v>98</v>
      </c>
      <c r="AG52">
        <v>6478.56</v>
      </c>
      <c r="AL52">
        <f t="shared" si="18"/>
        <v>57.647058823529406</v>
      </c>
      <c r="AM52">
        <v>5183.7</v>
      </c>
      <c r="AR52">
        <f t="shared" si="21"/>
        <v>100</v>
      </c>
      <c r="AS52">
        <v>7445.44</v>
      </c>
    </row>
    <row r="53" spans="1:79" x14ac:dyDescent="0.65">
      <c r="A53">
        <v>5.5</v>
      </c>
      <c r="F53">
        <f t="shared" si="2"/>
        <v>96.15384615384616</v>
      </c>
      <c r="G53">
        <v>5543.66</v>
      </c>
      <c r="N53">
        <f t="shared" si="6"/>
        <v>64.102564102564102</v>
      </c>
      <c r="O53">
        <v>4521.97</v>
      </c>
      <c r="X53">
        <f t="shared" si="11"/>
        <v>96.15384615384616</v>
      </c>
      <c r="Y53">
        <v>10279.4</v>
      </c>
      <c r="AD53">
        <f t="shared" si="14"/>
        <v>74.626865671641781</v>
      </c>
      <c r="AE53">
        <v>6500.3</v>
      </c>
      <c r="AF53">
        <f t="shared" si="15"/>
        <v>100</v>
      </c>
      <c r="AG53">
        <v>6683.52</v>
      </c>
      <c r="AL53">
        <f t="shared" si="18"/>
        <v>58.82352941176471</v>
      </c>
      <c r="AM53">
        <v>5085.22</v>
      </c>
    </row>
    <row r="54" spans="1:79" x14ac:dyDescent="0.65">
      <c r="A54">
        <v>5.61</v>
      </c>
      <c r="F54">
        <f t="shared" si="2"/>
        <v>98.07692307692308</v>
      </c>
      <c r="G54">
        <v>5860.3</v>
      </c>
      <c r="N54">
        <f t="shared" si="6"/>
        <v>65.384615384615387</v>
      </c>
      <c r="O54">
        <v>4615.0600000000004</v>
      </c>
      <c r="X54">
        <f t="shared" si="11"/>
        <v>98.07692307692308</v>
      </c>
      <c r="Y54">
        <v>10796.42</v>
      </c>
      <c r="AD54">
        <f t="shared" si="14"/>
        <v>76.119402985074629</v>
      </c>
      <c r="AE54">
        <v>7010.99</v>
      </c>
      <c r="AL54">
        <f t="shared" si="18"/>
        <v>60.000000000000007</v>
      </c>
      <c r="AM54">
        <v>5074.5</v>
      </c>
    </row>
    <row r="55" spans="1:79" x14ac:dyDescent="0.65">
      <c r="A55">
        <v>5.72</v>
      </c>
      <c r="F55">
        <f t="shared" si="2"/>
        <v>100</v>
      </c>
      <c r="G55">
        <v>6246.51</v>
      </c>
      <c r="N55">
        <f t="shared" si="6"/>
        <v>66.666666666666657</v>
      </c>
      <c r="O55">
        <v>4445.66</v>
      </c>
      <c r="X55">
        <f t="shared" si="11"/>
        <v>100</v>
      </c>
      <c r="Y55">
        <v>11109.13</v>
      </c>
      <c r="AD55">
        <f t="shared" si="14"/>
        <v>77.611940298507449</v>
      </c>
      <c r="AE55">
        <v>7406.39</v>
      </c>
      <c r="AL55">
        <f t="shared" si="18"/>
        <v>61.176470588235297</v>
      </c>
      <c r="AM55">
        <v>5124.41</v>
      </c>
    </row>
    <row r="56" spans="1:79" x14ac:dyDescent="0.65">
      <c r="A56">
        <v>5.83</v>
      </c>
      <c r="N56">
        <f t="shared" si="6"/>
        <v>67.948717948717956</v>
      </c>
      <c r="O56">
        <v>4569.59</v>
      </c>
      <c r="AD56">
        <f t="shared" si="14"/>
        <v>79.104477611940297</v>
      </c>
      <c r="AE56">
        <v>6935.76</v>
      </c>
      <c r="AL56">
        <f t="shared" si="18"/>
        <v>62.352941176470587</v>
      </c>
      <c r="AM56">
        <v>5231.37</v>
      </c>
    </row>
    <row r="57" spans="1:79" x14ac:dyDescent="0.65">
      <c r="A57">
        <v>5.94</v>
      </c>
      <c r="N57">
        <f t="shared" si="6"/>
        <v>69.230769230769241</v>
      </c>
      <c r="O57">
        <v>4999.58</v>
      </c>
      <c r="AD57">
        <f t="shared" si="14"/>
        <v>80.597014925373131</v>
      </c>
      <c r="AE57">
        <v>6675.77</v>
      </c>
      <c r="AL57">
        <f t="shared" si="18"/>
        <v>63.529411764705891</v>
      </c>
      <c r="AM57">
        <v>5256.02</v>
      </c>
    </row>
    <row r="58" spans="1:79" x14ac:dyDescent="0.65">
      <c r="A58">
        <v>6.05</v>
      </c>
      <c r="N58">
        <f t="shared" si="6"/>
        <v>70.512820512820511</v>
      </c>
      <c r="O58">
        <v>5195.58</v>
      </c>
      <c r="AD58">
        <f t="shared" si="14"/>
        <v>82.089552238805965</v>
      </c>
      <c r="AE58">
        <v>6171.47</v>
      </c>
      <c r="AL58">
        <f t="shared" si="18"/>
        <v>64.705882352941174</v>
      </c>
      <c r="AM58">
        <v>5048.87</v>
      </c>
    </row>
    <row r="59" spans="1:79" x14ac:dyDescent="0.65">
      <c r="A59">
        <v>6.16</v>
      </c>
      <c r="N59">
        <f t="shared" si="6"/>
        <v>71.794871794871796</v>
      </c>
      <c r="O59">
        <v>5318.43</v>
      </c>
      <c r="AD59">
        <f t="shared" si="14"/>
        <v>83.582089552238799</v>
      </c>
      <c r="AE59">
        <v>5721.44</v>
      </c>
      <c r="AL59">
        <f t="shared" si="18"/>
        <v>65.882352941176464</v>
      </c>
      <c r="AM59">
        <v>5104.3</v>
      </c>
    </row>
    <row r="60" spans="1:79" x14ac:dyDescent="0.65">
      <c r="A60">
        <v>6.27</v>
      </c>
      <c r="N60">
        <f t="shared" si="6"/>
        <v>73.076923076923066</v>
      </c>
      <c r="O60">
        <v>5489.75</v>
      </c>
      <c r="AD60">
        <f t="shared" si="14"/>
        <v>85.074626865671632</v>
      </c>
      <c r="AE60">
        <v>6103.57</v>
      </c>
      <c r="AL60">
        <f t="shared" si="18"/>
        <v>67.058823529411754</v>
      </c>
      <c r="AM60">
        <v>5217.4799999999996</v>
      </c>
    </row>
    <row r="61" spans="1:79" x14ac:dyDescent="0.65">
      <c r="A61">
        <v>6.38</v>
      </c>
      <c r="N61">
        <f t="shared" si="6"/>
        <v>74.358974358974365</v>
      </c>
      <c r="O61">
        <v>5754.64</v>
      </c>
      <c r="AD61">
        <f t="shared" si="14"/>
        <v>86.567164179104466</v>
      </c>
      <c r="AE61">
        <v>6108.57</v>
      </c>
      <c r="AL61">
        <f t="shared" si="18"/>
        <v>68.235294117647058</v>
      </c>
      <c r="AM61">
        <v>5422.52</v>
      </c>
    </row>
    <row r="62" spans="1:79" x14ac:dyDescent="0.65">
      <c r="A62">
        <v>6.49</v>
      </c>
      <c r="N62">
        <f t="shared" si="6"/>
        <v>75.641025641025635</v>
      </c>
      <c r="O62">
        <v>5710.03</v>
      </c>
      <c r="AD62">
        <f t="shared" si="14"/>
        <v>88.059701492537314</v>
      </c>
      <c r="AE62">
        <v>6392.53</v>
      </c>
      <c r="AL62">
        <f t="shared" si="18"/>
        <v>69.411764705882362</v>
      </c>
      <c r="AM62">
        <v>5359.9</v>
      </c>
    </row>
    <row r="63" spans="1:79" x14ac:dyDescent="0.65">
      <c r="A63">
        <v>6.6</v>
      </c>
      <c r="N63">
        <f t="shared" si="6"/>
        <v>76.92307692307692</v>
      </c>
      <c r="O63">
        <v>5308.1</v>
      </c>
      <c r="AD63">
        <f t="shared" si="14"/>
        <v>89.552238805970148</v>
      </c>
      <c r="AE63">
        <v>6594.48</v>
      </c>
      <c r="AL63">
        <f t="shared" si="18"/>
        <v>70.588235294117638</v>
      </c>
      <c r="AM63">
        <v>5224.9799999999996</v>
      </c>
    </row>
    <row r="64" spans="1:79" x14ac:dyDescent="0.65">
      <c r="A64">
        <v>6.71</v>
      </c>
      <c r="N64">
        <f t="shared" si="6"/>
        <v>78.205128205128204</v>
      </c>
      <c r="O64">
        <v>5444.78</v>
      </c>
      <c r="AD64">
        <f t="shared" si="14"/>
        <v>91.044776119402982</v>
      </c>
      <c r="AE64">
        <v>6702.68</v>
      </c>
      <c r="AL64">
        <f t="shared" si="18"/>
        <v>71.764705882352942</v>
      </c>
      <c r="AM64">
        <v>5222.62</v>
      </c>
    </row>
    <row r="65" spans="1:39" x14ac:dyDescent="0.65">
      <c r="A65">
        <v>6.82</v>
      </c>
      <c r="N65">
        <f t="shared" si="6"/>
        <v>79.487179487179489</v>
      </c>
      <c r="O65">
        <v>6145.02</v>
      </c>
      <c r="AD65">
        <f t="shared" si="14"/>
        <v>92.537313432835816</v>
      </c>
      <c r="AE65">
        <v>7008.64</v>
      </c>
      <c r="AL65">
        <f t="shared" si="18"/>
        <v>72.941176470588246</v>
      </c>
      <c r="AM65">
        <v>5163.46</v>
      </c>
    </row>
    <row r="66" spans="1:39" x14ac:dyDescent="0.65">
      <c r="A66">
        <v>6.93</v>
      </c>
      <c r="N66">
        <f t="shared" si="6"/>
        <v>80.769230769230759</v>
      </c>
      <c r="O66">
        <v>6610.49</v>
      </c>
      <c r="AD66">
        <f t="shared" si="14"/>
        <v>94.02985074626865</v>
      </c>
      <c r="AE66">
        <v>7663.04</v>
      </c>
      <c r="AL66">
        <f t="shared" si="18"/>
        <v>74.117647058823536</v>
      </c>
      <c r="AM66">
        <v>5028.2299999999996</v>
      </c>
    </row>
    <row r="67" spans="1:39" x14ac:dyDescent="0.65">
      <c r="A67">
        <v>7.04</v>
      </c>
      <c r="N67">
        <f t="shared" si="6"/>
        <v>82.051282051282044</v>
      </c>
      <c r="O67">
        <v>6743.76</v>
      </c>
      <c r="AD67">
        <f t="shared" si="14"/>
        <v>95.522388059701484</v>
      </c>
      <c r="AE67">
        <v>7590.08</v>
      </c>
      <c r="AL67">
        <f t="shared" si="18"/>
        <v>75.294117647058826</v>
      </c>
      <c r="AM67">
        <v>5322.95</v>
      </c>
    </row>
    <row r="68" spans="1:39" x14ac:dyDescent="0.65">
      <c r="A68">
        <v>7.15</v>
      </c>
      <c r="N68">
        <f t="shared" ref="N68:N81" si="39">($A68/8.58)*100</f>
        <v>83.333333333333343</v>
      </c>
      <c r="O68">
        <v>6308.7</v>
      </c>
      <c r="AD68">
        <f t="shared" ref="AD68:AD70" si="40">($A68/7.37)*100</f>
        <v>97.014925373134332</v>
      </c>
      <c r="AE68">
        <v>7272.32</v>
      </c>
      <c r="AL68">
        <f t="shared" ref="AL68:AL88" si="41">($A68/9.35)*100</f>
        <v>76.47058823529413</v>
      </c>
      <c r="AM68">
        <v>5434.64</v>
      </c>
    </row>
    <row r="69" spans="1:39" x14ac:dyDescent="0.65">
      <c r="A69">
        <v>7.26</v>
      </c>
      <c r="N69">
        <f t="shared" si="39"/>
        <v>84.615384615384613</v>
      </c>
      <c r="O69">
        <v>6135.77</v>
      </c>
      <c r="AD69">
        <f t="shared" si="40"/>
        <v>98.507462686567166</v>
      </c>
      <c r="AE69">
        <v>6879.36</v>
      </c>
      <c r="AL69">
        <f t="shared" si="41"/>
        <v>77.64705882352942</v>
      </c>
      <c r="AM69">
        <v>5398.31</v>
      </c>
    </row>
    <row r="70" spans="1:39" x14ac:dyDescent="0.65">
      <c r="A70">
        <v>7.37</v>
      </c>
      <c r="N70">
        <f t="shared" si="39"/>
        <v>85.897435897435898</v>
      </c>
      <c r="O70">
        <v>6460.53</v>
      </c>
      <c r="AD70">
        <f t="shared" si="40"/>
        <v>100</v>
      </c>
      <c r="AE70">
        <v>6122.88</v>
      </c>
      <c r="AL70">
        <f t="shared" si="41"/>
        <v>78.82352941176471</v>
      </c>
      <c r="AM70">
        <v>5254.24</v>
      </c>
    </row>
    <row r="71" spans="1:39" x14ac:dyDescent="0.65">
      <c r="A71">
        <v>7.48</v>
      </c>
      <c r="N71">
        <f t="shared" si="39"/>
        <v>87.179487179487182</v>
      </c>
      <c r="O71">
        <v>6745.78</v>
      </c>
      <c r="AL71">
        <f t="shared" si="41"/>
        <v>80</v>
      </c>
      <c r="AM71">
        <v>5125.3599999999997</v>
      </c>
    </row>
    <row r="72" spans="1:39" x14ac:dyDescent="0.65">
      <c r="A72">
        <v>7.59</v>
      </c>
      <c r="N72">
        <f t="shared" si="39"/>
        <v>88.461538461538453</v>
      </c>
      <c r="O72">
        <v>6773</v>
      </c>
      <c r="AL72">
        <f t="shared" si="41"/>
        <v>81.17647058823529</v>
      </c>
      <c r="AM72">
        <v>5250.06</v>
      </c>
    </row>
    <row r="73" spans="1:39" x14ac:dyDescent="0.65">
      <c r="A73">
        <v>7.7</v>
      </c>
      <c r="N73">
        <f t="shared" si="39"/>
        <v>89.743589743589752</v>
      </c>
      <c r="O73">
        <v>6316.06</v>
      </c>
      <c r="AL73">
        <f t="shared" si="41"/>
        <v>82.352941176470594</v>
      </c>
      <c r="AM73">
        <v>5480.25</v>
      </c>
    </row>
    <row r="74" spans="1:39" x14ac:dyDescent="0.65">
      <c r="A74">
        <v>7.81</v>
      </c>
      <c r="N74">
        <f t="shared" si="39"/>
        <v>91.025641025641022</v>
      </c>
      <c r="O74">
        <v>6134.49</v>
      </c>
      <c r="AL74">
        <f t="shared" si="41"/>
        <v>83.529411764705884</v>
      </c>
      <c r="AM74">
        <v>5535.13</v>
      </c>
    </row>
    <row r="75" spans="1:39" x14ac:dyDescent="0.65">
      <c r="A75">
        <v>7.92</v>
      </c>
      <c r="N75">
        <f t="shared" si="39"/>
        <v>92.307692307692307</v>
      </c>
      <c r="O75">
        <v>6311.2</v>
      </c>
      <c r="AL75">
        <f t="shared" si="41"/>
        <v>84.705882352941174</v>
      </c>
      <c r="AM75">
        <v>5738.8</v>
      </c>
    </row>
    <row r="76" spans="1:39" x14ac:dyDescent="0.65">
      <c r="A76">
        <v>8.0299999999999994</v>
      </c>
      <c r="N76">
        <f t="shared" si="39"/>
        <v>93.589743589743577</v>
      </c>
      <c r="O76">
        <v>6258.97</v>
      </c>
      <c r="AL76">
        <f t="shared" si="41"/>
        <v>85.882352941176464</v>
      </c>
      <c r="AM76">
        <v>5972.56</v>
      </c>
    </row>
    <row r="77" spans="1:39" x14ac:dyDescent="0.65">
      <c r="A77">
        <v>8.14</v>
      </c>
      <c r="N77">
        <f t="shared" si="39"/>
        <v>94.871794871794876</v>
      </c>
      <c r="O77">
        <v>6216.54</v>
      </c>
      <c r="AL77">
        <f t="shared" si="41"/>
        <v>87.058823529411782</v>
      </c>
      <c r="AM77">
        <v>5641.55</v>
      </c>
    </row>
    <row r="78" spans="1:39" x14ac:dyDescent="0.65">
      <c r="A78">
        <v>8.25</v>
      </c>
      <c r="N78">
        <f t="shared" si="39"/>
        <v>96.15384615384616</v>
      </c>
      <c r="O78">
        <v>6668.53</v>
      </c>
      <c r="AL78">
        <f t="shared" si="41"/>
        <v>88.235294117647072</v>
      </c>
      <c r="AM78">
        <v>5290.24</v>
      </c>
    </row>
    <row r="79" spans="1:39" x14ac:dyDescent="0.65">
      <c r="A79">
        <v>8.36</v>
      </c>
      <c r="N79">
        <f t="shared" si="39"/>
        <v>97.435897435897431</v>
      </c>
      <c r="O79">
        <v>7024.79</v>
      </c>
      <c r="AL79">
        <f t="shared" si="41"/>
        <v>89.411764705882348</v>
      </c>
      <c r="AM79">
        <v>5038.54</v>
      </c>
    </row>
    <row r="80" spans="1:39" x14ac:dyDescent="0.65">
      <c r="A80">
        <v>8.4700000000000006</v>
      </c>
      <c r="N80">
        <f t="shared" si="39"/>
        <v>98.71794871794873</v>
      </c>
      <c r="O80">
        <v>6719.07</v>
      </c>
      <c r="AL80">
        <f t="shared" si="41"/>
        <v>90.588235294117652</v>
      </c>
      <c r="AM80">
        <v>5552.37</v>
      </c>
    </row>
    <row r="81" spans="1:87" x14ac:dyDescent="0.65">
      <c r="A81">
        <v>8.58</v>
      </c>
      <c r="N81">
        <f t="shared" si="39"/>
        <v>100</v>
      </c>
      <c r="O81">
        <v>6493.74</v>
      </c>
      <c r="AL81">
        <f t="shared" si="41"/>
        <v>91.764705882352942</v>
      </c>
      <c r="AM81">
        <v>5769.49</v>
      </c>
    </row>
    <row r="82" spans="1:87" x14ac:dyDescent="0.65">
      <c r="A82">
        <v>8.69</v>
      </c>
      <c r="AL82">
        <f t="shared" si="41"/>
        <v>92.941176470588232</v>
      </c>
      <c r="AM82">
        <v>5934.49</v>
      </c>
    </row>
    <row r="83" spans="1:87" x14ac:dyDescent="0.65">
      <c r="A83">
        <v>8.8000000000000007</v>
      </c>
      <c r="AL83">
        <f t="shared" si="41"/>
        <v>94.117647058823536</v>
      </c>
      <c r="AM83">
        <v>5948.21</v>
      </c>
    </row>
    <row r="84" spans="1:87" x14ac:dyDescent="0.65">
      <c r="A84">
        <v>8.91</v>
      </c>
      <c r="AL84">
        <f t="shared" si="41"/>
        <v>95.294117647058826</v>
      </c>
      <c r="AM84">
        <v>5800.72</v>
      </c>
    </row>
    <row r="85" spans="1:87" x14ac:dyDescent="0.65">
      <c r="A85">
        <v>9.02</v>
      </c>
      <c r="AL85">
        <f t="shared" si="41"/>
        <v>96.470588235294116</v>
      </c>
      <c r="AM85">
        <v>5293.69</v>
      </c>
    </row>
    <row r="86" spans="1:87" x14ac:dyDescent="0.65">
      <c r="A86">
        <v>9.1300000000000008</v>
      </c>
      <c r="AL86">
        <f t="shared" si="41"/>
        <v>97.64705882352942</v>
      </c>
      <c r="AM86">
        <v>5573.88</v>
      </c>
    </row>
    <row r="87" spans="1:87" x14ac:dyDescent="0.65">
      <c r="A87">
        <v>9.24</v>
      </c>
      <c r="AL87">
        <f t="shared" si="41"/>
        <v>98.82352941176471</v>
      </c>
      <c r="AM87">
        <v>5880.85</v>
      </c>
    </row>
    <row r="88" spans="1:87" x14ac:dyDescent="0.65">
      <c r="A88">
        <v>9.35</v>
      </c>
      <c r="AL88">
        <f t="shared" si="41"/>
        <v>100</v>
      </c>
      <c r="AM88">
        <v>6154.91</v>
      </c>
    </row>
    <row r="89" spans="1:87" s="2" customFormat="1" x14ac:dyDescent="0.65"/>
    <row r="93" spans="1:87" x14ac:dyDescent="0.65">
      <c r="B93">
        <v>0</v>
      </c>
      <c r="D93">
        <v>0</v>
      </c>
      <c r="F93">
        <v>0</v>
      </c>
      <c r="H93">
        <v>0</v>
      </c>
      <c r="J93">
        <v>0</v>
      </c>
      <c r="L93">
        <v>0</v>
      </c>
      <c r="N93">
        <v>0</v>
      </c>
      <c r="P93">
        <v>0</v>
      </c>
      <c r="R93">
        <v>0</v>
      </c>
      <c r="T93">
        <v>0</v>
      </c>
      <c r="V93">
        <v>0</v>
      </c>
      <c r="X93">
        <v>0</v>
      </c>
      <c r="Z93">
        <v>0</v>
      </c>
      <c r="AB93">
        <v>0</v>
      </c>
      <c r="AD93">
        <v>0</v>
      </c>
      <c r="AF93">
        <v>0</v>
      </c>
      <c r="AH93">
        <v>0</v>
      </c>
      <c r="AJ93">
        <v>0</v>
      </c>
      <c r="AL93">
        <v>0</v>
      </c>
      <c r="AN93">
        <v>0</v>
      </c>
      <c r="AP93">
        <v>0</v>
      </c>
      <c r="AR93">
        <v>0</v>
      </c>
      <c r="AT93">
        <v>0</v>
      </c>
      <c r="AV93">
        <v>0</v>
      </c>
      <c r="AX93">
        <v>0</v>
      </c>
      <c r="AZ93">
        <v>0</v>
      </c>
      <c r="BB93">
        <v>0</v>
      </c>
      <c r="BD93">
        <v>0</v>
      </c>
      <c r="BF93">
        <v>0</v>
      </c>
      <c r="BH93">
        <v>0</v>
      </c>
      <c r="BJ93">
        <v>0</v>
      </c>
      <c r="BL93">
        <v>0</v>
      </c>
      <c r="BN93">
        <v>0</v>
      </c>
      <c r="BP93">
        <v>0</v>
      </c>
      <c r="BR93">
        <v>0</v>
      </c>
      <c r="BT93">
        <v>0</v>
      </c>
      <c r="BV93">
        <v>0</v>
      </c>
      <c r="BX93">
        <v>0</v>
      </c>
      <c r="BZ93">
        <v>0</v>
      </c>
      <c r="CB93">
        <v>0</v>
      </c>
      <c r="CF93" t="s">
        <v>0</v>
      </c>
      <c r="CG93" t="s">
        <v>1</v>
      </c>
      <c r="CH93" t="s">
        <v>2</v>
      </c>
    </row>
    <row r="94" spans="1:87" x14ac:dyDescent="0.65">
      <c r="B94">
        <v>5</v>
      </c>
      <c r="C94">
        <f>AVERAGEIFS(C$3:C$88,B$3:B$88,"&gt;="&amp;B93,B$3:B$88,"&lt;="&amp;B94)</f>
        <v>13856.093333333332</v>
      </c>
      <c r="D94">
        <v>5</v>
      </c>
      <c r="E94">
        <f>AVERAGEIFS(E$3:E$88,D$3:D$88,"&gt;="&amp;D93,D$3:D$88,"&lt;="&amp;D94)</f>
        <v>20091.7</v>
      </c>
      <c r="F94">
        <v>5</v>
      </c>
      <c r="G94">
        <f>AVERAGEIFS(G$3:G$88,F$3:F$88,"&gt;="&amp;F93,F$3:F$88,"&lt;="&amp;F94)</f>
        <v>12476.93</v>
      </c>
      <c r="H94">
        <v>5</v>
      </c>
      <c r="I94">
        <f>AVERAGEIFS(I$3:I$88,H$3:H$88,"&gt;="&amp;H93,H$3:H$88,"&lt;="&amp;H94)</f>
        <v>13510.875</v>
      </c>
      <c r="J94">
        <v>5</v>
      </c>
      <c r="K94">
        <f>AVERAGEIFS(K$3:K$88,J$3:J$88,"&gt;="&amp;J93,J$3:J$88,"&lt;="&amp;J94)</f>
        <v>12744.946666666669</v>
      </c>
      <c r="L94">
        <v>5</v>
      </c>
      <c r="M94">
        <f>AVERAGEIFS(M$3:M$88,L$3:L$88,"&gt;="&amp;L93,L$3:L$88,"&lt;="&amp;L94)</f>
        <v>9151.1466666666656</v>
      </c>
      <c r="N94">
        <v>5</v>
      </c>
      <c r="O94">
        <f>AVERAGEIFS(O$3:O$88,N$3:N$88,"&gt;="&amp;N93,N$3:N$88,"&lt;="&amp;N94)</f>
        <v>8436.84</v>
      </c>
      <c r="P94">
        <v>5</v>
      </c>
      <c r="Q94">
        <f>AVERAGEIFS(Q$3:Q$88,P$3:P$88,"&gt;="&amp;P93,P$3:P$88,"&lt;="&amp;P94)</f>
        <v>20868.796666666665</v>
      </c>
      <c r="R94">
        <v>5</v>
      </c>
      <c r="S94">
        <f>AVERAGEIFS(S$3:S$88,R$3:R$88,"&gt;="&amp;R93,R$3:R$88,"&lt;="&amp;R94)</f>
        <v>24225.95</v>
      </c>
      <c r="T94">
        <v>5</v>
      </c>
      <c r="U94">
        <f>AVERAGEIFS(U$3:U$88,T$3:T$88,"&gt;="&amp;T93,T$3:T$88,"&lt;="&amp;T94)</f>
        <v>24940.656666666666</v>
      </c>
      <c r="V94">
        <v>5</v>
      </c>
      <c r="W94">
        <f>AVERAGEIFS(W$3:W$88,V$3:V$88,"&gt;="&amp;V93,V$3:V$88,"&lt;="&amp;V94)</f>
        <v>18447.033333333336</v>
      </c>
      <c r="X94">
        <v>5</v>
      </c>
      <c r="Y94">
        <f>AVERAGEIFS(Y$3:Y$88,X$3:X$88,"&gt;="&amp;X93,X$3:X$88,"&lt;="&amp;X94)</f>
        <v>15866.61</v>
      </c>
      <c r="Z94">
        <v>5</v>
      </c>
      <c r="AA94">
        <f>AVERAGEIFS(AA$3:AA$88,Z$3:Z$88,"&gt;="&amp;Z93,Z$3:Z$88,"&lt;="&amp;Z94)</f>
        <v>10546.686666666666</v>
      </c>
      <c r="AB94">
        <v>5</v>
      </c>
      <c r="AC94">
        <f>AVERAGEIFS(AC$3:AC$88,AB$3:AB$88,"&gt;="&amp;AB93,AB$3:AB$88,"&lt;="&amp;AB94)</f>
        <v>16581.760000000002</v>
      </c>
      <c r="AD94">
        <v>5</v>
      </c>
      <c r="AE94">
        <f>AVERAGEIFS(AE$3:AE$88,AD$3:AD$88,"&gt;="&amp;AD93,AD$3:AD$88,"&lt;="&amp;AD94)</f>
        <v>7460.0550000000003</v>
      </c>
      <c r="AF94">
        <v>5</v>
      </c>
      <c r="AG94">
        <f>AVERAGEIFS(AG$3:AG$88,AF$3:AF$88,"&gt;="&amp;AF93,AF$3:AF$88,"&lt;="&amp;AF94)</f>
        <v>10465.193333333335</v>
      </c>
      <c r="AH94">
        <v>5</v>
      </c>
      <c r="AI94">
        <f>AVERAGEIFS(AI$3:AI$88,AH$3:AH$88,"&gt;="&amp;AH93,AH$3:AH$88,"&lt;="&amp;AH94)</f>
        <v>17922.599999999999</v>
      </c>
      <c r="AJ94">
        <v>5</v>
      </c>
      <c r="AK94">
        <f>AVERAGEIFS(AK$3:AK$88,AJ$3:AJ$88,"&gt;="&amp;AJ93,AJ$3:AJ$88,"&lt;="&amp;AJ94)</f>
        <v>32459.14</v>
      </c>
      <c r="AL94">
        <v>5</v>
      </c>
      <c r="AM94">
        <f>AVERAGEIFS(AM$3:AM$88,AL$3:AL$88,"&gt;="&amp;AL93,AL$3:AL$88,"&lt;="&amp;AL94)</f>
        <v>10832.681999999999</v>
      </c>
      <c r="AN94">
        <v>5</v>
      </c>
      <c r="AO94">
        <f>AVERAGEIFS(AO$3:AO$88,AN$3:AN$88,"&gt;="&amp;AN93,AN$3:AN$88,"&lt;="&amp;AN94)</f>
        <v>19739.245000000003</v>
      </c>
      <c r="AP94">
        <v>5</v>
      </c>
      <c r="AQ94">
        <f>AVERAGEIFS(AQ$3:AQ$88,AP$3:AP$88,"&gt;="&amp;AP93,AP$3:AP$88,"&lt;="&amp;AP94)</f>
        <v>20388.14</v>
      </c>
      <c r="AR94">
        <v>5</v>
      </c>
      <c r="AS94">
        <f>AVERAGEIFS(AS$3:AS$88,AR$3:AR$88,"&gt;="&amp;AR93,AR$3:AR$88,"&lt;="&amp;AR94)</f>
        <v>19172.736666666668</v>
      </c>
      <c r="AT94">
        <v>5</v>
      </c>
      <c r="AU94">
        <f>AVERAGEIFS(AU$3:AU$88,AT$3:AT$88,"&gt;="&amp;AT93,AT$3:AT$88,"&lt;="&amp;AT94)</f>
        <v>16315.395</v>
      </c>
      <c r="AV94">
        <v>5</v>
      </c>
      <c r="AW94">
        <f>AVERAGEIFS(AW$3:AW$88,AV$3:AV$88,"&gt;="&amp;AV93,AV$3:AV$88,"&lt;="&amp;AV94)</f>
        <v>16173.973333333333</v>
      </c>
      <c r="AX94">
        <v>5</v>
      </c>
      <c r="AY94">
        <f>AVERAGEIFS(AY$3:AY$88,AX$3:AX$88,"&gt;="&amp;AX93,AX$3:AX$88,"&lt;="&amp;AX94)</f>
        <v>17562.666666666668</v>
      </c>
      <c r="AZ94">
        <v>5</v>
      </c>
      <c r="BA94">
        <f>AVERAGEIFS(BA$3:BA$88,AZ$3:AZ$88,"&gt;="&amp;AZ93,AZ$3:AZ$88,"&lt;="&amp;AZ94)</f>
        <v>23045.333333333332</v>
      </c>
      <c r="BB94">
        <v>5</v>
      </c>
      <c r="BC94">
        <f>AVERAGEIFS(BC$3:BC$88,BB$3:BB$88,"&gt;="&amp;BB93,BB$3:BB$88,"&lt;="&amp;BB94)</f>
        <v>17521.36</v>
      </c>
      <c r="BD94">
        <v>5</v>
      </c>
      <c r="BE94">
        <f>AVERAGEIFS(BE$3:BE$88,BD$3:BD$88,"&gt;="&amp;BD93,BD$3:BD$88,"&lt;="&amp;BD94)</f>
        <v>14901.333333333334</v>
      </c>
      <c r="BF94">
        <v>5</v>
      </c>
      <c r="BG94">
        <f>AVERAGEIFS(BG$3:BG$88,BF$3:BF$88,"&gt;="&amp;BF93,BF$3:BF$88,"&lt;="&amp;BF94)</f>
        <v>16538.783333333329</v>
      </c>
      <c r="BH94">
        <v>5</v>
      </c>
      <c r="BI94">
        <f>AVERAGEIFS(BI$3:BI$88,BH$3:BH$88,"&gt;="&amp;BH93,BH$3:BH$88,"&lt;="&amp;BH94)</f>
        <v>19722.123333333333</v>
      </c>
      <c r="BJ94">
        <v>5</v>
      </c>
      <c r="BK94">
        <f>AVERAGEIFS(BK$3:BK$88,BJ$3:BJ$88,"&gt;="&amp;BJ93,BJ$3:BJ$88,"&lt;="&amp;BJ94)</f>
        <v>18139.875</v>
      </c>
      <c r="BL94">
        <v>5</v>
      </c>
      <c r="BM94">
        <f>AVERAGEIFS(BM$3:BM$88,BL$3:BL$88,"&gt;="&amp;BL93,BL$3:BL$88,"&lt;="&amp;BL94)</f>
        <v>12912.665000000001</v>
      </c>
      <c r="BN94">
        <v>5</v>
      </c>
      <c r="BO94">
        <f>AVERAGEIFS(BO$3:BO$88,BN$3:BN$88,"&gt;="&amp;BN93,BN$3:BN$88,"&lt;="&amp;BN94)</f>
        <v>23857.48</v>
      </c>
      <c r="BP94">
        <v>5</v>
      </c>
      <c r="BQ94">
        <f>AVERAGEIFS(BQ$3:BQ$88,BP$3:BP$88,"&gt;="&amp;BP93,BP$3:BP$88,"&lt;="&amp;BP94)</f>
        <v>17729.37</v>
      </c>
      <c r="BR94">
        <v>5</v>
      </c>
      <c r="BS94">
        <f>AVERAGEIFS(BS$3:BS$88,BR$3:BR$88,"&gt;="&amp;BR93,BR$3:BR$88,"&lt;="&amp;BR94)</f>
        <v>17282.285</v>
      </c>
      <c r="BT94">
        <v>5</v>
      </c>
      <c r="BU94">
        <f>AVERAGEIFS(BU$3:BU$88,BT$3:BT$88,"&gt;="&amp;BT93,BT$3:BT$88,"&lt;="&amp;BT94)</f>
        <v>19915.41</v>
      </c>
      <c r="BV94">
        <v>5</v>
      </c>
      <c r="BW94">
        <f>AVERAGEIFS(BW$3:BW$88,BV$3:BV$88,"&gt;="&amp;BV93,BV$3:BV$88,"&lt;="&amp;BV94)</f>
        <v>18481.399999999998</v>
      </c>
      <c r="BX94">
        <v>5</v>
      </c>
      <c r="BY94">
        <f>AVERAGEIFS(BY$3:BY$88,BX$3:BX$88,"&gt;="&amp;BX93,BX$3:BX$88,"&lt;="&amp;BX94)</f>
        <v>17607.68</v>
      </c>
      <c r="BZ94">
        <v>5</v>
      </c>
      <c r="CA94">
        <f>AVERAGEIFS(CA$3:CA$88,BZ$3:BZ$88,"&gt;="&amp;BZ93,BZ$3:BZ$88,"&lt;="&amp;BZ94)</f>
        <v>13856.093333333332</v>
      </c>
      <c r="CB94">
        <v>5</v>
      </c>
      <c r="CC94">
        <f>AVERAGEIFS(CC$3:CC$88,CB$3:CB$88,"&gt;="&amp;CB93,CB$3:CB$88,"&lt;="&amp;CB94)</f>
        <v>21960.906666666666</v>
      </c>
      <c r="CE94" s="3" t="s">
        <v>3</v>
      </c>
      <c r="CF94" s="3">
        <f>AVERAGE(C94,E94,G94,I94,K94,M94,O94,Q94,S94,U94,W94,Y94,AA94,AC94,AE94,AG94,AI94,AK94,AM94,AO94,AQ94,AS94,AU94,AW94,AY94,BA94,BC94,BE94,BG94,BI94,BK94,BM94,BO94,BQ94,BS94,BU94,BW94,BY94,CA94,CC94)</f>
        <v>17092.748758333335</v>
      </c>
      <c r="CG94" s="3">
        <f>_xlfn.STDEV.P(C94,E94,G94,I94,K94,M94,O94,Q94,S94,U94,W94,Y94,AA94,AC94,AE94,AG94,AI94,AK94,AM94,AO94,AQ94,AS94,AU94,AW94,AY94,BA94,BC94,BE94,BG94,BI94,BK94,BM94,BO94,BQ94,BS94,BU94,BW94,BY94,CA94,CC94)</f>
        <v>4942.1811497081389</v>
      </c>
      <c r="CH94" s="3">
        <f>CG94/(SQRT(40))</f>
        <v>781.42745211136616</v>
      </c>
      <c r="CI94" s="3"/>
    </row>
    <row r="95" spans="1:87" x14ac:dyDescent="0.65">
      <c r="B95">
        <v>10</v>
      </c>
      <c r="C95">
        <f t="shared" ref="C95:E112" si="42">AVERAGEIFS(C$3:C$88,B$3:B$88,"&gt;="&amp;B94,B$3:B$88,"&lt;="&amp;B95)</f>
        <v>12258.81</v>
      </c>
      <c r="D95">
        <v>10</v>
      </c>
      <c r="E95">
        <f t="shared" si="42"/>
        <v>17872.37</v>
      </c>
      <c r="F95">
        <v>10</v>
      </c>
      <c r="G95">
        <f t="shared" ref="G95:G112" si="43">AVERAGEIFS(G$3:G$88,F$3:F$88,"&gt;="&amp;F94,F$3:F$88,"&lt;="&amp;F95)</f>
        <v>12869.243333333334</v>
      </c>
      <c r="H95">
        <v>10</v>
      </c>
      <c r="I95">
        <f t="shared" ref="I95:I112" si="44">AVERAGEIFS(I$3:I$88,H$3:H$88,"&gt;="&amp;H94,H$3:H$88,"&lt;="&amp;H95)</f>
        <v>12277.61</v>
      </c>
      <c r="J95">
        <v>10</v>
      </c>
      <c r="K95">
        <f t="shared" ref="K95:K112" si="45">AVERAGEIFS(K$3:K$88,J$3:J$88,"&gt;="&amp;J94,J$3:J$88,"&lt;="&amp;J95)</f>
        <v>11488.36</v>
      </c>
      <c r="L95">
        <v>10</v>
      </c>
      <c r="M95">
        <f t="shared" ref="M95:M112" si="46">AVERAGEIFS(M$3:M$88,L$3:L$88,"&gt;="&amp;L94,L$3:L$88,"&lt;="&amp;L95)</f>
        <v>9530.56</v>
      </c>
      <c r="N95">
        <v>10</v>
      </c>
      <c r="O95">
        <f t="shared" ref="O95:O112" si="47">AVERAGEIFS(O$3:O$88,N$3:N$88,"&gt;="&amp;N94,N$3:N$88,"&lt;="&amp;N95)</f>
        <v>6439.2699999999995</v>
      </c>
      <c r="P95">
        <v>10</v>
      </c>
      <c r="Q95">
        <f t="shared" ref="Q95:Q112" si="48">AVERAGEIFS(Q$3:Q$88,P$3:P$88,"&gt;="&amp;P94,P$3:P$88,"&lt;="&amp;P95)</f>
        <v>18242.96</v>
      </c>
      <c r="R95">
        <v>10</v>
      </c>
      <c r="S95">
        <f t="shared" ref="S95:S112" si="49">AVERAGEIFS(S$3:S$88,R$3:R$88,"&gt;="&amp;R94,R$3:R$88,"&lt;="&amp;R95)</f>
        <v>25936.9</v>
      </c>
      <c r="T95">
        <v>10</v>
      </c>
      <c r="U95">
        <f t="shared" ref="U95:U112" si="50">AVERAGEIFS(U$3:U$88,T$3:T$88,"&gt;="&amp;T94,T$3:T$88,"&lt;="&amp;T95)</f>
        <v>21687.635000000002</v>
      </c>
      <c r="V95">
        <v>10</v>
      </c>
      <c r="W95">
        <f t="shared" ref="W95:W112" si="51">AVERAGEIFS(W$3:W$88,V$3:V$88,"&gt;="&amp;V94,V$3:V$88,"&lt;="&amp;V95)</f>
        <v>16634.900000000001</v>
      </c>
      <c r="X95">
        <v>10</v>
      </c>
      <c r="Y95">
        <f t="shared" ref="Y95:Y112" si="52">AVERAGEIFS(Y$3:Y$88,X$3:X$88,"&gt;="&amp;X94,X$3:X$88,"&lt;="&amp;X95)</f>
        <v>17684.973333333332</v>
      </c>
      <c r="Z95">
        <v>10</v>
      </c>
      <c r="AA95">
        <f t="shared" ref="AA95:AA112" si="53">AVERAGEIFS(AA$3:AA$88,Z$3:Z$88,"&gt;="&amp;Z94,Z$3:Z$88,"&lt;="&amp;Z95)</f>
        <v>9427.5400000000009</v>
      </c>
      <c r="AB95">
        <v>10</v>
      </c>
      <c r="AC95">
        <f t="shared" ref="AC95:AC112" si="54">AVERAGEIFS(AC$3:AC$88,AB$3:AB$88,"&gt;="&amp;AB94,AB$3:AB$88,"&lt;="&amp;AB95)</f>
        <v>16067.52</v>
      </c>
      <c r="AD95">
        <v>10</v>
      </c>
      <c r="AE95">
        <f t="shared" ref="AE95:AE112" si="55">AVERAGEIFS(AE$3:AE$88,AD$3:AD$88,"&gt;="&amp;AD94,AD$3:AD$88,"&lt;="&amp;AD95)</f>
        <v>6808.6833333333334</v>
      </c>
      <c r="AF95">
        <v>10</v>
      </c>
      <c r="AG95">
        <f t="shared" ref="AG95:AG112" si="56">AVERAGEIFS(AG$3:AG$88,AF$3:AF$88,"&gt;="&amp;AF94,AF$3:AF$88,"&lt;="&amp;AF95)</f>
        <v>9189.4066666666677</v>
      </c>
      <c r="AH95">
        <v>10</v>
      </c>
      <c r="AI95">
        <f t="shared" ref="AI95:AI112" si="57">AVERAGEIFS(AI$3:AI$88,AH$3:AH$88,"&gt;="&amp;AH94,AH$3:AH$88,"&lt;="&amp;AH95)</f>
        <v>16526.334999999999</v>
      </c>
      <c r="AJ95">
        <v>10</v>
      </c>
      <c r="AK95">
        <f t="shared" ref="AK95:AK112" si="58">AVERAGEIFS(AK$3:AK$88,AJ$3:AJ$88,"&gt;="&amp;AJ94,AJ$3:AJ$88,"&lt;="&amp;AJ95)</f>
        <v>31518.074999999997</v>
      </c>
      <c r="AL95">
        <v>10</v>
      </c>
      <c r="AM95">
        <f t="shared" ref="AM95:AM112" si="59">AVERAGEIFS(AM$3:AM$88,AL$3:AL$88,"&gt;="&amp;AL94,AL$3:AL$88,"&lt;="&amp;AL95)</f>
        <v>9146.875</v>
      </c>
      <c r="AN95">
        <v>10</v>
      </c>
      <c r="AO95">
        <f t="shared" ref="AO95:AO112" si="60">AVERAGEIFS(AO$3:AO$88,AN$3:AN$88,"&gt;="&amp;AN94,AN$3:AN$88,"&lt;="&amp;AN95)</f>
        <v>21072.25</v>
      </c>
      <c r="AP95">
        <v>10</v>
      </c>
      <c r="AQ95">
        <f t="shared" ref="AQ95:AQ112" si="61">AVERAGEIFS(AQ$3:AQ$88,AP$3:AP$88,"&gt;="&amp;AP94,AP$3:AP$88,"&lt;="&amp;AP95)</f>
        <v>20377.23</v>
      </c>
      <c r="AR95">
        <v>10</v>
      </c>
      <c r="AS95">
        <f t="shared" ref="AS95:AS112" si="62">AVERAGEIFS(AS$3:AS$88,AR$3:AR$88,"&gt;="&amp;AR94,AR$3:AR$88,"&lt;="&amp;AR95)</f>
        <v>18758.595000000001</v>
      </c>
      <c r="AT95">
        <v>10</v>
      </c>
      <c r="AU95">
        <f t="shared" ref="AU95:AU112" si="63">AVERAGEIFS(AU$3:AU$88,AT$3:AT$88,"&gt;="&amp;AT94,AT$3:AT$88,"&lt;="&amp;AT95)</f>
        <v>13682.505000000001</v>
      </c>
      <c r="AV95">
        <v>10</v>
      </c>
      <c r="AW95">
        <f t="shared" ref="AW95:AW112" si="64">AVERAGEIFS(AW$3:AW$88,AV$3:AV$88,"&gt;="&amp;AV94,AV$3:AV$88,"&lt;="&amp;AV95)</f>
        <v>13435.44</v>
      </c>
      <c r="AX95">
        <v>10</v>
      </c>
      <c r="AY95">
        <f t="shared" ref="AY95:AY112" si="65">AVERAGEIFS(AY$3:AY$88,AX$3:AX$88,"&gt;="&amp;AX94,AX$3:AX$88,"&lt;="&amp;AX95)</f>
        <v>13176</v>
      </c>
      <c r="AZ95">
        <v>10</v>
      </c>
      <c r="BA95">
        <f t="shared" ref="BA95:BA112" si="66">AVERAGEIFS(BA$3:BA$88,AZ$3:AZ$88,"&gt;="&amp;AZ94,AZ$3:AZ$88,"&lt;="&amp;AZ95)</f>
        <v>23608</v>
      </c>
      <c r="BB95">
        <v>10</v>
      </c>
      <c r="BC95">
        <f t="shared" ref="BC95:BC112" si="67">AVERAGEIFS(BC$3:BC$88,BB$3:BB$88,"&gt;="&amp;BB94,BB$3:BB$88,"&lt;="&amp;BB95)</f>
        <v>15867.7</v>
      </c>
      <c r="BD95">
        <v>10</v>
      </c>
      <c r="BE95">
        <f t="shared" ref="BE95:BE112" si="68">AVERAGEIFS(BE$3:BE$88,BD$3:BD$88,"&gt;="&amp;BD94,BD$3:BD$88,"&lt;="&amp;BD95)</f>
        <v>13480</v>
      </c>
      <c r="BF95">
        <v>10</v>
      </c>
      <c r="BG95">
        <f t="shared" ref="BG95:BG112" si="69">AVERAGEIFS(BG$3:BG$88,BF$3:BF$88,"&gt;="&amp;BF94,BF$3:BF$88,"&lt;="&amp;BF95)</f>
        <v>14517.77</v>
      </c>
      <c r="BH95">
        <v>10</v>
      </c>
      <c r="BI95">
        <f t="shared" ref="BI95:BI112" si="70">AVERAGEIFS(BI$3:BI$88,BH$3:BH$88,"&gt;="&amp;BH94,BH$3:BH$88,"&lt;="&amp;BH95)</f>
        <v>20212.425000000003</v>
      </c>
      <c r="BJ95">
        <v>10</v>
      </c>
      <c r="BK95">
        <f t="shared" ref="BK95:BK112" si="71">AVERAGEIFS(BK$3:BK$88,BJ$3:BJ$88,"&gt;="&amp;BJ94,BJ$3:BJ$88,"&lt;="&amp;BJ95)</f>
        <v>18002.385000000002</v>
      </c>
      <c r="BL95">
        <v>10</v>
      </c>
      <c r="BM95">
        <f t="shared" ref="BM95:BM112" si="72">AVERAGEIFS(BM$3:BM$88,BL$3:BL$88,"&gt;="&amp;BL94,BL$3:BL$88,"&lt;="&amp;BL95)</f>
        <v>12620.485000000001</v>
      </c>
      <c r="BN95">
        <v>10</v>
      </c>
      <c r="BO95">
        <f t="shared" ref="BO95:BO112" si="73">AVERAGEIFS(BO$3:BO$88,BN$3:BN$88,"&gt;="&amp;BN94,BN$3:BN$88,"&lt;="&amp;BN95)</f>
        <v>21147.025000000001</v>
      </c>
      <c r="BP95">
        <v>10</v>
      </c>
      <c r="BQ95">
        <f t="shared" ref="BQ95:BQ112" si="74">AVERAGEIFS(BQ$3:BQ$88,BP$3:BP$88,"&gt;="&amp;BP94,BP$3:BP$88,"&lt;="&amp;BP95)</f>
        <v>15167.309999999998</v>
      </c>
      <c r="BR95">
        <v>10</v>
      </c>
      <c r="BS95">
        <f t="shared" ref="BS95:BS112" si="75">AVERAGEIFS(BS$3:BS$88,BR$3:BR$88,"&gt;="&amp;BR94,BR$3:BR$88,"&lt;="&amp;BR95)</f>
        <v>14352.51</v>
      </c>
      <c r="BT95">
        <v>10</v>
      </c>
      <c r="BU95">
        <f t="shared" ref="BU95:BU112" si="76">AVERAGEIFS(BU$3:BU$88,BT$3:BT$88,"&gt;="&amp;BT94,BT$3:BT$88,"&lt;="&amp;BT95)</f>
        <v>21906.915000000001</v>
      </c>
      <c r="BV95">
        <v>10</v>
      </c>
      <c r="BW95">
        <f t="shared" ref="BW95:BW112" si="77">AVERAGEIFS(BW$3:BW$88,BV$3:BV$88,"&gt;="&amp;BV94,BV$3:BV$88,"&lt;="&amp;BV95)</f>
        <v>15719.25</v>
      </c>
      <c r="BX95">
        <v>10</v>
      </c>
      <c r="BY95">
        <f t="shared" ref="BY95:BY112" si="78">AVERAGEIFS(BY$3:BY$88,BX$3:BX$88,"&gt;="&amp;BX94,BX$3:BX$88,"&lt;="&amp;BX95)</f>
        <v>15066.56</v>
      </c>
      <c r="BZ95">
        <v>10</v>
      </c>
      <c r="CA95">
        <f t="shared" ref="CA95:CA112" si="79">AVERAGEIFS(CA$3:CA$88,BZ$3:BZ$88,"&gt;="&amp;BZ94,BZ$3:BZ$88,"&lt;="&amp;BZ95)</f>
        <v>12258.81</v>
      </c>
      <c r="CB95">
        <v>10</v>
      </c>
      <c r="CC95">
        <f t="shared" ref="CC95:CC112" si="80">AVERAGEIFS(CC$3:CC$88,CB$3:CB$88,"&gt;="&amp;CB94,CB$3:CB$88,"&lt;="&amp;CB95)</f>
        <v>21838.613333333331</v>
      </c>
      <c r="CE95" s="3"/>
      <c r="CF95" s="3">
        <f t="shared" ref="CF95:CF113" si="81">AVERAGE(C95,E95,G95,I95,K95,M95,O95,Q95,S95,U95,W95,Y95,AA95,AC95,AE95,AG95,AI95,AK95,AM95,AO95,AQ95,AS95,AU95,AW95,AY95,BA95,BC95,BE95,BG95,BI95,BK95,BM95,BO95,BQ95,BS95,BU95,BW95,BY95,CA95,CC95)</f>
        <v>15946.895125000005</v>
      </c>
      <c r="CG95" s="3">
        <f t="shared" ref="CG95:CG113" si="82">_xlfn.STDEV.P(C95,E95,G95,I95,K95,M95,O95,Q95,S95,U95,W95,Y95,AA95,AC95,AE95,AG95,AI95,AK95,AM95,AO95,AQ95,AS95,AU95,AW95,AY95,BA95,BC95,BE95,BG95,BI95,BK95,BM95,BO95,BQ95,BS95,BU95,BW95,BY95,CA95,CC95)</f>
        <v>5201.0006194190892</v>
      </c>
      <c r="CH95" s="3">
        <f t="shared" ref="CH95:CH113" si="83">CG95/(SQRT(40))</f>
        <v>822.35040346554445</v>
      </c>
      <c r="CI95" s="3"/>
    </row>
    <row r="96" spans="1:87" x14ac:dyDescent="0.65">
      <c r="B96">
        <v>15</v>
      </c>
      <c r="C96">
        <f t="shared" si="42"/>
        <v>9319.4150000000009</v>
      </c>
      <c r="D96">
        <v>15</v>
      </c>
      <c r="E96">
        <f t="shared" si="42"/>
        <v>13576.075000000001</v>
      </c>
      <c r="F96">
        <v>15</v>
      </c>
      <c r="G96">
        <f t="shared" si="43"/>
        <v>11564.43</v>
      </c>
      <c r="H96">
        <v>15</v>
      </c>
      <c r="I96">
        <f t="shared" si="44"/>
        <v>10306.150000000001</v>
      </c>
      <c r="J96">
        <v>15</v>
      </c>
      <c r="K96">
        <f t="shared" si="45"/>
        <v>9982.2949999999983</v>
      </c>
      <c r="L96">
        <v>15</v>
      </c>
      <c r="M96">
        <f t="shared" si="46"/>
        <v>8245.119999999999</v>
      </c>
      <c r="N96">
        <v>15</v>
      </c>
      <c r="O96">
        <f t="shared" si="47"/>
        <v>5520.9175000000005</v>
      </c>
      <c r="P96">
        <v>15</v>
      </c>
      <c r="Q96">
        <f t="shared" si="48"/>
        <v>15167.573333333334</v>
      </c>
      <c r="R96">
        <v>15</v>
      </c>
      <c r="S96">
        <f t="shared" si="49"/>
        <v>23336.73</v>
      </c>
      <c r="T96">
        <v>15</v>
      </c>
      <c r="U96">
        <f t="shared" si="50"/>
        <v>16930.16</v>
      </c>
      <c r="V96">
        <v>15</v>
      </c>
      <c r="W96">
        <f t="shared" si="51"/>
        <v>14215.099999999999</v>
      </c>
      <c r="X96">
        <v>15</v>
      </c>
      <c r="Y96">
        <f t="shared" si="52"/>
        <v>13467.970000000001</v>
      </c>
      <c r="Z96">
        <v>15</v>
      </c>
      <c r="AA96">
        <f t="shared" si="53"/>
        <v>7438.3549999999996</v>
      </c>
      <c r="AB96">
        <v>15</v>
      </c>
      <c r="AC96">
        <f t="shared" si="54"/>
        <v>16101.12</v>
      </c>
      <c r="AD96">
        <v>15</v>
      </c>
      <c r="AE96">
        <f t="shared" si="55"/>
        <v>6261.54</v>
      </c>
      <c r="AF96">
        <v>15</v>
      </c>
      <c r="AG96">
        <f t="shared" si="56"/>
        <v>7473.1933333333336</v>
      </c>
      <c r="AH96">
        <v>15</v>
      </c>
      <c r="AI96">
        <f t="shared" si="57"/>
        <v>15786.26</v>
      </c>
      <c r="AJ96">
        <v>15</v>
      </c>
      <c r="AK96">
        <f t="shared" si="58"/>
        <v>29742.22</v>
      </c>
      <c r="AL96">
        <v>15</v>
      </c>
      <c r="AM96">
        <f t="shared" si="59"/>
        <v>6205.335</v>
      </c>
      <c r="AN96">
        <v>15</v>
      </c>
      <c r="AO96">
        <f t="shared" si="60"/>
        <v>17734.645</v>
      </c>
      <c r="AP96">
        <v>15</v>
      </c>
      <c r="AQ96">
        <f t="shared" si="61"/>
        <v>18145.68</v>
      </c>
      <c r="AR96">
        <v>15</v>
      </c>
      <c r="AS96">
        <f t="shared" si="62"/>
        <v>13111.933333333334</v>
      </c>
      <c r="AT96">
        <v>15</v>
      </c>
      <c r="AU96">
        <f t="shared" si="63"/>
        <v>9884.49</v>
      </c>
      <c r="AV96">
        <v>15</v>
      </c>
      <c r="AW96">
        <f t="shared" si="64"/>
        <v>10370.306666666665</v>
      </c>
      <c r="AX96">
        <v>15</v>
      </c>
      <c r="AY96">
        <f t="shared" si="65"/>
        <v>10176</v>
      </c>
      <c r="AZ96">
        <v>15</v>
      </c>
      <c r="BA96">
        <f t="shared" si="66"/>
        <v>17416</v>
      </c>
      <c r="BB96">
        <v>15</v>
      </c>
      <c r="BC96">
        <f t="shared" si="67"/>
        <v>11953.939999999999</v>
      </c>
      <c r="BD96">
        <v>15</v>
      </c>
      <c r="BE96">
        <f t="shared" si="68"/>
        <v>12944</v>
      </c>
      <c r="BF96">
        <v>15</v>
      </c>
      <c r="BG96">
        <f t="shared" si="69"/>
        <v>13241.54</v>
      </c>
      <c r="BH96">
        <v>15</v>
      </c>
      <c r="BI96">
        <f t="shared" si="70"/>
        <v>16876.735000000001</v>
      </c>
      <c r="BJ96">
        <v>15</v>
      </c>
      <c r="BK96">
        <f t="shared" si="71"/>
        <v>16460.424999999999</v>
      </c>
      <c r="BL96">
        <v>15</v>
      </c>
      <c r="BM96">
        <f t="shared" si="72"/>
        <v>11817.005000000001</v>
      </c>
      <c r="BN96">
        <v>15</v>
      </c>
      <c r="BO96">
        <f t="shared" si="73"/>
        <v>19926.785</v>
      </c>
      <c r="BP96">
        <v>15</v>
      </c>
      <c r="BQ96">
        <f t="shared" si="74"/>
        <v>12447.82</v>
      </c>
      <c r="BR96">
        <v>15</v>
      </c>
      <c r="BS96">
        <f t="shared" si="75"/>
        <v>12353.955</v>
      </c>
      <c r="BT96">
        <v>15</v>
      </c>
      <c r="BU96">
        <f t="shared" si="76"/>
        <v>20042.449999999997</v>
      </c>
      <c r="BV96">
        <v>15</v>
      </c>
      <c r="BW96">
        <f t="shared" si="77"/>
        <v>11965.41</v>
      </c>
      <c r="BX96">
        <v>15</v>
      </c>
      <c r="BY96">
        <f t="shared" si="78"/>
        <v>11790.720000000001</v>
      </c>
      <c r="BZ96">
        <v>15</v>
      </c>
      <c r="CA96">
        <f t="shared" si="79"/>
        <v>9319.4150000000009</v>
      </c>
      <c r="CB96">
        <v>15</v>
      </c>
      <c r="CC96">
        <f t="shared" si="80"/>
        <v>16838.623333333333</v>
      </c>
      <c r="CF96" s="3">
        <f t="shared" si="81"/>
        <v>13386.445937499997</v>
      </c>
      <c r="CG96" s="3">
        <f t="shared" si="82"/>
        <v>4837.2869320518548</v>
      </c>
      <c r="CH96" s="3">
        <f t="shared" si="83"/>
        <v>764.84222005260085</v>
      </c>
      <c r="CI96" s="3"/>
    </row>
    <row r="97" spans="2:87" x14ac:dyDescent="0.65">
      <c r="B97">
        <v>20</v>
      </c>
      <c r="C97">
        <f t="shared" si="42"/>
        <v>8152.5066666666671</v>
      </c>
      <c r="D97">
        <v>20</v>
      </c>
      <c r="E97">
        <f t="shared" si="42"/>
        <v>12156.48</v>
      </c>
      <c r="F97">
        <v>20</v>
      </c>
      <c r="G97">
        <f t="shared" si="43"/>
        <v>7581.336666666667</v>
      </c>
      <c r="H97">
        <v>20</v>
      </c>
      <c r="I97">
        <f t="shared" si="44"/>
        <v>9421.39</v>
      </c>
      <c r="J97">
        <v>20</v>
      </c>
      <c r="K97">
        <f t="shared" si="45"/>
        <v>10031.720000000001</v>
      </c>
      <c r="L97">
        <v>20</v>
      </c>
      <c r="M97">
        <f t="shared" si="46"/>
        <v>7512.6399999999994</v>
      </c>
      <c r="N97">
        <v>20</v>
      </c>
      <c r="O97">
        <f t="shared" si="47"/>
        <v>5389.31</v>
      </c>
      <c r="P97">
        <v>20</v>
      </c>
      <c r="Q97">
        <f t="shared" si="48"/>
        <v>14379.775</v>
      </c>
      <c r="R97">
        <v>20</v>
      </c>
      <c r="S97">
        <f t="shared" si="49"/>
        <v>19610.150000000001</v>
      </c>
      <c r="T97">
        <v>20</v>
      </c>
      <c r="U97">
        <f t="shared" si="50"/>
        <v>14912.630000000001</v>
      </c>
      <c r="V97">
        <v>20</v>
      </c>
      <c r="W97">
        <f t="shared" si="51"/>
        <v>12232.71</v>
      </c>
      <c r="X97">
        <v>20</v>
      </c>
      <c r="Y97">
        <f t="shared" si="52"/>
        <v>9078.0399999999991</v>
      </c>
      <c r="Z97">
        <v>20</v>
      </c>
      <c r="AA97">
        <f t="shared" si="53"/>
        <v>6298.89</v>
      </c>
      <c r="AB97">
        <v>20</v>
      </c>
      <c r="AC97">
        <f t="shared" si="54"/>
        <v>16053.395</v>
      </c>
      <c r="AD97">
        <v>20</v>
      </c>
      <c r="AE97">
        <f t="shared" si="55"/>
        <v>5165.9933333333338</v>
      </c>
      <c r="AF97">
        <v>20</v>
      </c>
      <c r="AG97">
        <f t="shared" si="56"/>
        <v>6949.9766666666665</v>
      </c>
      <c r="AH97">
        <v>20</v>
      </c>
      <c r="AI97">
        <f t="shared" si="57"/>
        <v>13541.865</v>
      </c>
      <c r="AJ97">
        <v>20</v>
      </c>
      <c r="AK97">
        <f t="shared" si="58"/>
        <v>25752.625</v>
      </c>
      <c r="AL97">
        <v>20</v>
      </c>
      <c r="AM97">
        <f t="shared" si="59"/>
        <v>4718.2440000000006</v>
      </c>
      <c r="AN97">
        <v>20</v>
      </c>
      <c r="AO97">
        <f t="shared" si="60"/>
        <v>14553.504999999999</v>
      </c>
      <c r="AP97">
        <v>20</v>
      </c>
      <c r="AQ97">
        <f t="shared" si="61"/>
        <v>15289.78</v>
      </c>
      <c r="AR97">
        <v>20</v>
      </c>
      <c r="AS97">
        <f t="shared" si="62"/>
        <v>11165.505000000001</v>
      </c>
      <c r="AT97">
        <v>20</v>
      </c>
      <c r="AU97">
        <f t="shared" si="63"/>
        <v>8300.11</v>
      </c>
      <c r="AV97">
        <v>20</v>
      </c>
      <c r="AW97">
        <f t="shared" si="64"/>
        <v>7900.65</v>
      </c>
      <c r="AX97">
        <v>20</v>
      </c>
      <c r="AY97">
        <f t="shared" si="65"/>
        <v>10794.666666666666</v>
      </c>
      <c r="AZ97">
        <v>20</v>
      </c>
      <c r="BA97">
        <f t="shared" si="66"/>
        <v>12208</v>
      </c>
      <c r="BB97">
        <v>20</v>
      </c>
      <c r="BC97">
        <f t="shared" si="67"/>
        <v>9509.65</v>
      </c>
      <c r="BD97">
        <v>20</v>
      </c>
      <c r="BE97">
        <f t="shared" si="68"/>
        <v>10184</v>
      </c>
      <c r="BF97">
        <v>20</v>
      </c>
      <c r="BG97">
        <f t="shared" si="69"/>
        <v>10575.09</v>
      </c>
      <c r="BH97">
        <v>20</v>
      </c>
      <c r="BI97">
        <f t="shared" si="70"/>
        <v>13977.233333333332</v>
      </c>
      <c r="BJ97">
        <v>20</v>
      </c>
      <c r="BK97">
        <f t="shared" si="71"/>
        <v>13367.075000000001</v>
      </c>
      <c r="BL97">
        <v>20</v>
      </c>
      <c r="BM97">
        <f t="shared" si="72"/>
        <v>12253.32</v>
      </c>
      <c r="BN97">
        <v>20</v>
      </c>
      <c r="BO97">
        <f t="shared" si="73"/>
        <v>17185.495000000003</v>
      </c>
      <c r="BP97">
        <v>20</v>
      </c>
      <c r="BQ97">
        <f t="shared" si="74"/>
        <v>11254.753333333334</v>
      </c>
      <c r="BR97">
        <v>20</v>
      </c>
      <c r="BS97">
        <f t="shared" si="75"/>
        <v>11154.14</v>
      </c>
      <c r="BT97">
        <v>20</v>
      </c>
      <c r="BU97">
        <f t="shared" si="76"/>
        <v>16097.445</v>
      </c>
      <c r="BV97">
        <v>20</v>
      </c>
      <c r="BW97">
        <f t="shared" si="77"/>
        <v>9272.5966666666664</v>
      </c>
      <c r="BX97">
        <v>20</v>
      </c>
      <c r="BY97">
        <f t="shared" si="78"/>
        <v>9356.92</v>
      </c>
      <c r="BZ97">
        <v>20</v>
      </c>
      <c r="CA97">
        <f t="shared" si="79"/>
        <v>8152.5066666666671</v>
      </c>
      <c r="CB97">
        <v>20</v>
      </c>
      <c r="CC97">
        <f t="shared" si="80"/>
        <v>13017.096666666666</v>
      </c>
      <c r="CF97" s="3">
        <f t="shared" si="81"/>
        <v>11362.73039166667</v>
      </c>
      <c r="CG97" s="3">
        <f t="shared" si="82"/>
        <v>4127.3795438544357</v>
      </c>
      <c r="CH97" s="3">
        <f t="shared" si="83"/>
        <v>652.5960063283419</v>
      </c>
      <c r="CI97" s="3"/>
    </row>
    <row r="98" spans="2:87" x14ac:dyDescent="0.65">
      <c r="B98">
        <v>25</v>
      </c>
      <c r="C98">
        <f t="shared" si="42"/>
        <v>7814.92</v>
      </c>
      <c r="D98">
        <v>25</v>
      </c>
      <c r="E98">
        <f t="shared" si="42"/>
        <v>11836.84</v>
      </c>
      <c r="F98">
        <v>25</v>
      </c>
      <c r="G98">
        <f t="shared" si="43"/>
        <v>6844.746666666666</v>
      </c>
      <c r="H98">
        <v>25</v>
      </c>
      <c r="I98">
        <f t="shared" si="44"/>
        <v>8714.6350000000002</v>
      </c>
      <c r="J98">
        <v>25</v>
      </c>
      <c r="K98">
        <f t="shared" si="45"/>
        <v>10716.485000000001</v>
      </c>
      <c r="L98">
        <v>25</v>
      </c>
      <c r="M98">
        <f t="shared" si="46"/>
        <v>7076.48</v>
      </c>
      <c r="N98">
        <v>25</v>
      </c>
      <c r="O98">
        <f t="shared" si="47"/>
        <v>5658.1950000000006</v>
      </c>
      <c r="P98">
        <v>25</v>
      </c>
      <c r="Q98">
        <f t="shared" si="48"/>
        <v>13778.263333333334</v>
      </c>
      <c r="R98">
        <v>25</v>
      </c>
      <c r="S98">
        <f t="shared" si="49"/>
        <v>15578.285</v>
      </c>
      <c r="T98">
        <v>25</v>
      </c>
      <c r="U98">
        <f t="shared" si="50"/>
        <v>14928.41</v>
      </c>
      <c r="V98">
        <v>25</v>
      </c>
      <c r="W98">
        <f t="shared" si="51"/>
        <v>11322.543333333335</v>
      </c>
      <c r="X98">
        <v>25</v>
      </c>
      <c r="Y98">
        <f t="shared" si="52"/>
        <v>7664.37</v>
      </c>
      <c r="Z98">
        <v>25</v>
      </c>
      <c r="AA98">
        <f t="shared" si="53"/>
        <v>6161.920000000001</v>
      </c>
      <c r="AB98">
        <v>25</v>
      </c>
      <c r="AC98">
        <f t="shared" si="54"/>
        <v>13619.625</v>
      </c>
      <c r="AD98">
        <v>25</v>
      </c>
      <c r="AE98">
        <f t="shared" si="55"/>
        <v>4615.4933333333329</v>
      </c>
      <c r="AF98">
        <v>25</v>
      </c>
      <c r="AG98">
        <f t="shared" si="56"/>
        <v>6653.7599999999993</v>
      </c>
      <c r="AH98">
        <v>25</v>
      </c>
      <c r="AI98">
        <f t="shared" si="57"/>
        <v>12248.869999999999</v>
      </c>
      <c r="AJ98">
        <v>25</v>
      </c>
      <c r="AK98">
        <f t="shared" si="58"/>
        <v>19302.095000000001</v>
      </c>
      <c r="AL98">
        <v>25</v>
      </c>
      <c r="AM98">
        <f t="shared" si="59"/>
        <v>4931.5300000000007</v>
      </c>
      <c r="AN98">
        <v>25</v>
      </c>
      <c r="AO98">
        <f t="shared" si="60"/>
        <v>13563.544999999998</v>
      </c>
      <c r="AP98">
        <v>25</v>
      </c>
      <c r="AQ98">
        <f t="shared" si="61"/>
        <v>13186.26</v>
      </c>
      <c r="AR98">
        <v>25</v>
      </c>
      <c r="AS98">
        <f t="shared" si="62"/>
        <v>9795.4633333333331</v>
      </c>
      <c r="AT98">
        <v>25</v>
      </c>
      <c r="AU98">
        <f t="shared" si="63"/>
        <v>8097.8150000000005</v>
      </c>
      <c r="AV98">
        <v>25</v>
      </c>
      <c r="AW98">
        <f t="shared" si="64"/>
        <v>8359.5750000000007</v>
      </c>
      <c r="AX98">
        <v>25</v>
      </c>
      <c r="AY98">
        <f t="shared" si="65"/>
        <v>9732.5450000000001</v>
      </c>
      <c r="AZ98">
        <v>25</v>
      </c>
      <c r="BA98">
        <f t="shared" si="66"/>
        <v>9797.3333333333339</v>
      </c>
      <c r="BB98">
        <v>25</v>
      </c>
      <c r="BC98">
        <f t="shared" si="67"/>
        <v>8929.9750000000004</v>
      </c>
      <c r="BD98">
        <v>25</v>
      </c>
      <c r="BE98">
        <f t="shared" si="68"/>
        <v>10240</v>
      </c>
      <c r="BF98">
        <v>25</v>
      </c>
      <c r="BG98">
        <f t="shared" si="69"/>
        <v>10364.380000000001</v>
      </c>
      <c r="BH98">
        <v>25</v>
      </c>
      <c r="BI98">
        <f t="shared" si="70"/>
        <v>12122.994999999999</v>
      </c>
      <c r="BJ98">
        <v>25</v>
      </c>
      <c r="BK98">
        <f t="shared" si="71"/>
        <v>12409.43</v>
      </c>
      <c r="BL98">
        <v>25</v>
      </c>
      <c r="BM98">
        <f t="shared" si="72"/>
        <v>11817.19</v>
      </c>
      <c r="BN98">
        <v>25</v>
      </c>
      <c r="BO98">
        <f t="shared" si="73"/>
        <v>15888.695</v>
      </c>
      <c r="BP98">
        <v>25</v>
      </c>
      <c r="BQ98">
        <f t="shared" si="74"/>
        <v>10953.416666666666</v>
      </c>
      <c r="BR98">
        <v>25</v>
      </c>
      <c r="BS98">
        <f t="shared" si="75"/>
        <v>10916.27</v>
      </c>
      <c r="BT98">
        <v>25</v>
      </c>
      <c r="BU98">
        <f t="shared" si="76"/>
        <v>13808.6</v>
      </c>
      <c r="BV98">
        <v>25</v>
      </c>
      <c r="BW98">
        <f t="shared" si="77"/>
        <v>9721.119999999999</v>
      </c>
      <c r="BX98">
        <v>25</v>
      </c>
      <c r="BY98">
        <f t="shared" si="78"/>
        <v>8806.75</v>
      </c>
      <c r="BZ98">
        <v>25</v>
      </c>
      <c r="CA98">
        <f t="shared" si="79"/>
        <v>7814.92</v>
      </c>
      <c r="CB98">
        <v>25</v>
      </c>
      <c r="CC98">
        <f t="shared" si="80"/>
        <v>13134.12</v>
      </c>
      <c r="CF98" s="3">
        <f t="shared" si="81"/>
        <v>10473.196625</v>
      </c>
      <c r="CG98" s="3">
        <f t="shared" si="82"/>
        <v>3210.1026853037788</v>
      </c>
      <c r="CH98" s="3">
        <f t="shared" si="83"/>
        <v>507.5618004291332</v>
      </c>
      <c r="CI98" s="3"/>
    </row>
    <row r="99" spans="2:87" x14ac:dyDescent="0.65">
      <c r="B99">
        <v>30</v>
      </c>
      <c r="C99">
        <f t="shared" si="42"/>
        <v>8044.43</v>
      </c>
      <c r="D99">
        <v>30</v>
      </c>
      <c r="E99">
        <f t="shared" si="42"/>
        <v>12338.130000000001</v>
      </c>
      <c r="F99">
        <v>30</v>
      </c>
      <c r="G99">
        <f t="shared" si="43"/>
        <v>6623.12</v>
      </c>
      <c r="H99">
        <v>30</v>
      </c>
      <c r="I99">
        <f t="shared" si="44"/>
        <v>9256.73</v>
      </c>
      <c r="J99">
        <v>30</v>
      </c>
      <c r="K99">
        <f t="shared" si="45"/>
        <v>10894.055</v>
      </c>
      <c r="L99">
        <v>30</v>
      </c>
      <c r="M99">
        <f t="shared" si="46"/>
        <v>7155.2000000000007</v>
      </c>
      <c r="N99">
        <v>30</v>
      </c>
      <c r="O99">
        <f t="shared" si="47"/>
        <v>5935.1775000000007</v>
      </c>
      <c r="P99">
        <v>30</v>
      </c>
      <c r="Q99">
        <f t="shared" si="48"/>
        <v>11724.263333333334</v>
      </c>
      <c r="R99">
        <v>30</v>
      </c>
      <c r="S99">
        <f t="shared" si="49"/>
        <v>14505.41</v>
      </c>
      <c r="T99">
        <v>30</v>
      </c>
      <c r="U99">
        <f t="shared" si="50"/>
        <v>13132.09</v>
      </c>
      <c r="V99">
        <v>30</v>
      </c>
      <c r="W99">
        <f t="shared" si="51"/>
        <v>12426.404999999999</v>
      </c>
      <c r="X99">
        <v>30</v>
      </c>
      <c r="Y99">
        <f t="shared" si="52"/>
        <v>7324.0433333333322</v>
      </c>
      <c r="Z99">
        <v>30</v>
      </c>
      <c r="AA99">
        <f t="shared" si="53"/>
        <v>6824.9599999999991</v>
      </c>
      <c r="AB99">
        <v>30</v>
      </c>
      <c r="AC99">
        <f t="shared" si="54"/>
        <v>12392.51</v>
      </c>
      <c r="AD99">
        <v>30</v>
      </c>
      <c r="AE99">
        <f t="shared" si="55"/>
        <v>5223.3099999999995</v>
      </c>
      <c r="AF99">
        <v>30</v>
      </c>
      <c r="AG99">
        <f t="shared" si="56"/>
        <v>5783.37</v>
      </c>
      <c r="AH99">
        <v>30</v>
      </c>
      <c r="AI99">
        <f t="shared" si="57"/>
        <v>10993.35</v>
      </c>
      <c r="AJ99">
        <v>30</v>
      </c>
      <c r="AK99">
        <f t="shared" si="58"/>
        <v>18397.830000000002</v>
      </c>
      <c r="AL99">
        <v>30</v>
      </c>
      <c r="AM99">
        <f t="shared" si="59"/>
        <v>4973.3949999999995</v>
      </c>
      <c r="AN99">
        <v>30</v>
      </c>
      <c r="AO99">
        <f t="shared" si="60"/>
        <v>13331.924999999999</v>
      </c>
      <c r="AP99">
        <v>30</v>
      </c>
      <c r="AQ99">
        <f t="shared" si="61"/>
        <v>10693.904999999999</v>
      </c>
      <c r="AR99">
        <v>30</v>
      </c>
      <c r="AS99">
        <f t="shared" si="62"/>
        <v>9894.5349999999999</v>
      </c>
      <c r="AT99">
        <v>30</v>
      </c>
      <c r="AU99">
        <f t="shared" si="63"/>
        <v>9955.99</v>
      </c>
      <c r="AV99">
        <v>30</v>
      </c>
      <c r="AW99">
        <f t="shared" si="64"/>
        <v>8450.7566666666662</v>
      </c>
      <c r="AX99">
        <v>30</v>
      </c>
      <c r="AY99">
        <f t="shared" si="65"/>
        <v>9787.17</v>
      </c>
      <c r="AZ99">
        <v>30</v>
      </c>
      <c r="BA99">
        <f t="shared" si="66"/>
        <v>8705.4633333333331</v>
      </c>
      <c r="BB99">
        <v>30</v>
      </c>
      <c r="BC99">
        <f t="shared" si="67"/>
        <v>9060.6500000000015</v>
      </c>
      <c r="BD99">
        <v>30</v>
      </c>
      <c r="BE99">
        <f t="shared" si="68"/>
        <v>10434.845000000001</v>
      </c>
      <c r="BF99">
        <v>30</v>
      </c>
      <c r="BG99">
        <f t="shared" si="69"/>
        <v>9953.1749999999993</v>
      </c>
      <c r="BH99">
        <v>30</v>
      </c>
      <c r="BI99">
        <f t="shared" si="70"/>
        <v>11605.630000000001</v>
      </c>
      <c r="BJ99">
        <v>30</v>
      </c>
      <c r="BK99">
        <f t="shared" si="71"/>
        <v>13248.465</v>
      </c>
      <c r="BL99">
        <v>30</v>
      </c>
      <c r="BM99">
        <f t="shared" si="72"/>
        <v>10428.439999999999</v>
      </c>
      <c r="BN99">
        <v>30</v>
      </c>
      <c r="BO99">
        <f t="shared" si="73"/>
        <v>17325.12</v>
      </c>
      <c r="BP99">
        <v>30</v>
      </c>
      <c r="BQ99">
        <f t="shared" si="74"/>
        <v>11354.576666666666</v>
      </c>
      <c r="BR99">
        <v>30</v>
      </c>
      <c r="BS99">
        <f t="shared" si="75"/>
        <v>8784.9850000000006</v>
      </c>
      <c r="BT99">
        <v>30</v>
      </c>
      <c r="BU99">
        <f t="shared" si="76"/>
        <v>13830.875</v>
      </c>
      <c r="BV99">
        <v>30</v>
      </c>
      <c r="BW99">
        <f t="shared" si="77"/>
        <v>8958.33</v>
      </c>
      <c r="BX99">
        <v>30</v>
      </c>
      <c r="BY99">
        <f t="shared" si="78"/>
        <v>9681.1149999999998</v>
      </c>
      <c r="BZ99">
        <v>30</v>
      </c>
      <c r="CA99">
        <f t="shared" si="79"/>
        <v>8044.43</v>
      </c>
      <c r="CB99">
        <v>30</v>
      </c>
      <c r="CC99">
        <f t="shared" si="80"/>
        <v>13385.203333333333</v>
      </c>
      <c r="CF99" s="3">
        <f t="shared" si="81"/>
        <v>10271.584104166666</v>
      </c>
      <c r="CG99" s="3">
        <f t="shared" si="82"/>
        <v>3005.1639386322704</v>
      </c>
      <c r="CH99" s="3">
        <f t="shared" si="83"/>
        <v>475.15813941402234</v>
      </c>
      <c r="CI99" s="3"/>
    </row>
    <row r="100" spans="2:87" x14ac:dyDescent="0.65">
      <c r="B100">
        <v>35</v>
      </c>
      <c r="C100">
        <f t="shared" si="42"/>
        <v>7528.3966666666665</v>
      </c>
      <c r="D100">
        <v>35</v>
      </c>
      <c r="E100">
        <f t="shared" si="42"/>
        <v>11664.51</v>
      </c>
      <c r="F100">
        <v>35</v>
      </c>
      <c r="G100">
        <f t="shared" si="43"/>
        <v>5102.9399999999996</v>
      </c>
      <c r="H100">
        <v>35</v>
      </c>
      <c r="I100">
        <f t="shared" si="44"/>
        <v>10804.5</v>
      </c>
      <c r="J100">
        <v>35</v>
      </c>
      <c r="K100">
        <f t="shared" si="45"/>
        <v>9288.4166666666661</v>
      </c>
      <c r="L100">
        <v>35</v>
      </c>
      <c r="M100">
        <f t="shared" si="46"/>
        <v>8107.84</v>
      </c>
      <c r="N100">
        <v>35</v>
      </c>
      <c r="O100">
        <f t="shared" si="47"/>
        <v>4997.5400000000009</v>
      </c>
      <c r="P100">
        <v>35</v>
      </c>
      <c r="Q100">
        <f t="shared" si="48"/>
        <v>11341.555</v>
      </c>
      <c r="R100">
        <v>35</v>
      </c>
      <c r="S100">
        <f t="shared" si="49"/>
        <v>15036.955</v>
      </c>
      <c r="T100">
        <v>35</v>
      </c>
      <c r="U100">
        <f t="shared" si="50"/>
        <v>10974.17</v>
      </c>
      <c r="V100">
        <v>35</v>
      </c>
      <c r="W100">
        <f t="shared" si="51"/>
        <v>12551.885</v>
      </c>
      <c r="X100">
        <v>35</v>
      </c>
      <c r="Y100">
        <f t="shared" si="52"/>
        <v>8005.5899999999992</v>
      </c>
      <c r="Z100">
        <v>35</v>
      </c>
      <c r="AA100">
        <f t="shared" si="53"/>
        <v>7608.96</v>
      </c>
      <c r="AB100">
        <v>35</v>
      </c>
      <c r="AC100">
        <f t="shared" si="54"/>
        <v>11201.174999999999</v>
      </c>
      <c r="AD100">
        <v>35</v>
      </c>
      <c r="AE100">
        <f t="shared" si="55"/>
        <v>6486.8466666666673</v>
      </c>
      <c r="AF100">
        <v>35</v>
      </c>
      <c r="AG100">
        <f t="shared" si="56"/>
        <v>6054.6066666666666</v>
      </c>
      <c r="AH100">
        <v>35</v>
      </c>
      <c r="AI100">
        <f t="shared" si="57"/>
        <v>10390.619999999999</v>
      </c>
      <c r="AJ100">
        <v>35</v>
      </c>
      <c r="AK100">
        <f t="shared" si="58"/>
        <v>17066.599999999999</v>
      </c>
      <c r="AL100">
        <v>35</v>
      </c>
      <c r="AM100">
        <f t="shared" si="59"/>
        <v>5592.1500000000005</v>
      </c>
      <c r="AN100">
        <v>35</v>
      </c>
      <c r="AO100">
        <f t="shared" si="60"/>
        <v>11693.465</v>
      </c>
      <c r="AP100">
        <v>35</v>
      </c>
      <c r="AQ100">
        <f t="shared" si="61"/>
        <v>10790.05</v>
      </c>
      <c r="AR100">
        <v>35</v>
      </c>
      <c r="AS100">
        <f t="shared" si="62"/>
        <v>9968.44</v>
      </c>
      <c r="AT100">
        <v>35</v>
      </c>
      <c r="AU100">
        <f t="shared" si="63"/>
        <v>10574.76</v>
      </c>
      <c r="AV100">
        <v>35</v>
      </c>
      <c r="AW100">
        <f t="shared" si="64"/>
        <v>8670.14</v>
      </c>
      <c r="AX100">
        <v>35</v>
      </c>
      <c r="AY100">
        <f t="shared" si="65"/>
        <v>11135.88</v>
      </c>
      <c r="AZ100">
        <v>35</v>
      </c>
      <c r="BA100">
        <f t="shared" si="66"/>
        <v>7564.3050000000003</v>
      </c>
      <c r="BB100">
        <v>35</v>
      </c>
      <c r="BC100">
        <f t="shared" si="67"/>
        <v>8977.5449999999983</v>
      </c>
      <c r="BD100">
        <v>35</v>
      </c>
      <c r="BE100">
        <f t="shared" si="68"/>
        <v>9684.2150000000001</v>
      </c>
      <c r="BF100">
        <v>35</v>
      </c>
      <c r="BG100">
        <f t="shared" si="69"/>
        <v>8861.2366666666658</v>
      </c>
      <c r="BH100">
        <v>35</v>
      </c>
      <c r="BI100">
        <f t="shared" si="70"/>
        <v>13430.25</v>
      </c>
      <c r="BJ100">
        <v>35</v>
      </c>
      <c r="BK100">
        <f t="shared" si="71"/>
        <v>12293.029999999999</v>
      </c>
      <c r="BL100">
        <v>35</v>
      </c>
      <c r="BM100">
        <f t="shared" si="72"/>
        <v>10918.1</v>
      </c>
      <c r="BN100">
        <v>35</v>
      </c>
      <c r="BO100">
        <f t="shared" si="73"/>
        <v>17933.915000000001</v>
      </c>
      <c r="BP100">
        <v>35</v>
      </c>
      <c r="BQ100">
        <f t="shared" si="74"/>
        <v>11435.513333333334</v>
      </c>
      <c r="BR100">
        <v>35</v>
      </c>
      <c r="BS100">
        <f t="shared" si="75"/>
        <v>10204.77</v>
      </c>
      <c r="BT100">
        <v>35</v>
      </c>
      <c r="BU100">
        <f t="shared" si="76"/>
        <v>14781.145</v>
      </c>
      <c r="BV100">
        <v>35</v>
      </c>
      <c r="BW100">
        <f t="shared" si="77"/>
        <v>8067.2666666666664</v>
      </c>
      <c r="BX100">
        <v>35</v>
      </c>
      <c r="BY100">
        <f t="shared" si="78"/>
        <v>9329.3549999999996</v>
      </c>
      <c r="BZ100">
        <v>35</v>
      </c>
      <c r="CA100">
        <f t="shared" si="79"/>
        <v>7528.3966666666665</v>
      </c>
      <c r="CB100">
        <v>35</v>
      </c>
      <c r="CC100">
        <f t="shared" si="80"/>
        <v>12578.523333333333</v>
      </c>
      <c r="CF100" s="3">
        <f t="shared" si="81"/>
        <v>10155.638958333333</v>
      </c>
      <c r="CG100" s="3">
        <f t="shared" si="82"/>
        <v>2927.5517848454297</v>
      </c>
      <c r="CH100" s="3">
        <f t="shared" si="83"/>
        <v>462.88658041013838</v>
      </c>
      <c r="CI100" s="3"/>
    </row>
    <row r="101" spans="2:87" x14ac:dyDescent="0.65">
      <c r="B101">
        <v>40</v>
      </c>
      <c r="C101">
        <f t="shared" si="42"/>
        <v>9081.35</v>
      </c>
      <c r="D101">
        <v>40</v>
      </c>
      <c r="E101">
        <f t="shared" si="42"/>
        <v>9471.68</v>
      </c>
      <c r="F101">
        <v>40</v>
      </c>
      <c r="G101">
        <f t="shared" si="43"/>
        <v>6031.68</v>
      </c>
      <c r="H101">
        <v>40</v>
      </c>
      <c r="I101">
        <f t="shared" si="44"/>
        <v>13373.05</v>
      </c>
      <c r="J101">
        <v>40</v>
      </c>
      <c r="K101">
        <f t="shared" si="45"/>
        <v>8453.51</v>
      </c>
      <c r="L101">
        <v>40</v>
      </c>
      <c r="M101">
        <f t="shared" si="46"/>
        <v>9244.2750000000015</v>
      </c>
      <c r="N101">
        <v>40</v>
      </c>
      <c r="O101">
        <f t="shared" si="47"/>
        <v>4836.25</v>
      </c>
      <c r="P101">
        <v>40</v>
      </c>
      <c r="Q101">
        <f t="shared" si="48"/>
        <v>10526.223333333333</v>
      </c>
      <c r="R101">
        <v>40</v>
      </c>
      <c r="S101">
        <f t="shared" si="49"/>
        <v>16420.59</v>
      </c>
      <c r="T101">
        <v>40</v>
      </c>
      <c r="U101">
        <f t="shared" si="50"/>
        <v>10488.130000000001</v>
      </c>
      <c r="V101">
        <v>40</v>
      </c>
      <c r="W101">
        <f t="shared" si="51"/>
        <v>13048.713333333333</v>
      </c>
      <c r="X101">
        <v>40</v>
      </c>
      <c r="Y101">
        <f t="shared" si="52"/>
        <v>10288.945</v>
      </c>
      <c r="Z101">
        <v>40</v>
      </c>
      <c r="AA101">
        <f t="shared" si="53"/>
        <v>8728.64</v>
      </c>
      <c r="AB101">
        <v>40</v>
      </c>
      <c r="AC101">
        <f t="shared" si="54"/>
        <v>11363.465</v>
      </c>
      <c r="AD101">
        <v>40</v>
      </c>
      <c r="AE101">
        <f t="shared" si="55"/>
        <v>5545.3233333333328</v>
      </c>
      <c r="AF101">
        <v>40</v>
      </c>
      <c r="AG101">
        <f t="shared" si="56"/>
        <v>6545.6066666666666</v>
      </c>
      <c r="AH101">
        <v>40</v>
      </c>
      <c r="AI101">
        <f t="shared" si="57"/>
        <v>11017.75</v>
      </c>
      <c r="AJ101">
        <v>40</v>
      </c>
      <c r="AK101">
        <f t="shared" si="58"/>
        <v>16770.650000000001</v>
      </c>
      <c r="AL101">
        <v>40</v>
      </c>
      <c r="AM101">
        <f t="shared" si="59"/>
        <v>5609.4099999999989</v>
      </c>
      <c r="AN101">
        <v>40</v>
      </c>
      <c r="AO101">
        <f t="shared" si="60"/>
        <v>10925.36</v>
      </c>
      <c r="AP101">
        <v>40</v>
      </c>
      <c r="AQ101">
        <f t="shared" si="61"/>
        <v>11830.72</v>
      </c>
      <c r="AR101">
        <v>40</v>
      </c>
      <c r="AS101">
        <f t="shared" si="62"/>
        <v>8880.3950000000004</v>
      </c>
      <c r="AT101">
        <v>40</v>
      </c>
      <c r="AU101">
        <f t="shared" si="63"/>
        <v>8690.8850000000002</v>
      </c>
      <c r="AV101">
        <v>40</v>
      </c>
      <c r="AW101">
        <f t="shared" si="64"/>
        <v>7988.4850000000006</v>
      </c>
      <c r="AX101">
        <v>40</v>
      </c>
      <c r="AY101">
        <f t="shared" si="65"/>
        <v>9178.44</v>
      </c>
      <c r="AZ101">
        <v>40</v>
      </c>
      <c r="BA101">
        <f t="shared" si="66"/>
        <v>7293.8</v>
      </c>
      <c r="BB101">
        <v>40</v>
      </c>
      <c r="BC101">
        <f t="shared" si="67"/>
        <v>9401.4349999999995</v>
      </c>
      <c r="BD101">
        <v>40</v>
      </c>
      <c r="BE101">
        <f t="shared" si="68"/>
        <v>7709.84</v>
      </c>
      <c r="BF101">
        <v>40</v>
      </c>
      <c r="BG101">
        <f t="shared" si="69"/>
        <v>8700.93</v>
      </c>
      <c r="BH101">
        <v>40</v>
      </c>
      <c r="BI101">
        <f t="shared" si="70"/>
        <v>12796.619999999999</v>
      </c>
      <c r="BJ101">
        <v>40</v>
      </c>
      <c r="BK101">
        <f t="shared" si="71"/>
        <v>9979.2900000000009</v>
      </c>
      <c r="BL101">
        <v>40</v>
      </c>
      <c r="BM101">
        <f t="shared" si="72"/>
        <v>11760.52</v>
      </c>
      <c r="BN101">
        <v>40</v>
      </c>
      <c r="BO101">
        <f t="shared" si="73"/>
        <v>17643.03</v>
      </c>
      <c r="BP101">
        <v>40</v>
      </c>
      <c r="BQ101">
        <f t="shared" si="74"/>
        <v>11811.073333333334</v>
      </c>
      <c r="BR101">
        <v>40</v>
      </c>
      <c r="BS101">
        <f t="shared" si="75"/>
        <v>12435.96</v>
      </c>
      <c r="BT101">
        <v>40</v>
      </c>
      <c r="BU101">
        <f t="shared" si="76"/>
        <v>15683.235000000001</v>
      </c>
      <c r="BV101">
        <v>40</v>
      </c>
      <c r="BW101">
        <f t="shared" si="77"/>
        <v>8787.0849999999991</v>
      </c>
      <c r="BX101">
        <v>40</v>
      </c>
      <c r="BY101">
        <f t="shared" si="78"/>
        <v>9004.8100000000013</v>
      </c>
      <c r="BZ101">
        <v>40</v>
      </c>
      <c r="CA101">
        <f t="shared" si="79"/>
        <v>9081.35</v>
      </c>
      <c r="CB101">
        <v>40</v>
      </c>
      <c r="CC101">
        <f t="shared" si="80"/>
        <v>12309.92</v>
      </c>
      <c r="CF101" s="3">
        <f t="shared" si="81"/>
        <v>10218.460625000002</v>
      </c>
      <c r="CG101" s="3">
        <f t="shared" si="82"/>
        <v>2976.9624020662022</v>
      </c>
      <c r="CH101" s="3">
        <f t="shared" si="83"/>
        <v>470.69908496075738</v>
      </c>
      <c r="CI101" s="3"/>
    </row>
    <row r="102" spans="2:87" x14ac:dyDescent="0.65">
      <c r="B102">
        <v>45</v>
      </c>
      <c r="C102">
        <f t="shared" si="42"/>
        <v>9464.1699999999983</v>
      </c>
      <c r="D102">
        <v>45</v>
      </c>
      <c r="E102">
        <f t="shared" si="42"/>
        <v>8191.6799999999994</v>
      </c>
      <c r="F102">
        <v>45</v>
      </c>
      <c r="G102">
        <f t="shared" si="43"/>
        <v>5580.5999999999995</v>
      </c>
      <c r="H102">
        <v>45</v>
      </c>
      <c r="I102">
        <f t="shared" si="44"/>
        <v>12834.105</v>
      </c>
      <c r="J102">
        <v>45</v>
      </c>
      <c r="K102">
        <f t="shared" si="45"/>
        <v>9053.27</v>
      </c>
      <c r="L102">
        <v>45</v>
      </c>
      <c r="M102">
        <f t="shared" si="46"/>
        <v>8744.630000000001</v>
      </c>
      <c r="N102">
        <v>45</v>
      </c>
      <c r="O102">
        <f t="shared" si="47"/>
        <v>6178.2349999999997</v>
      </c>
      <c r="P102">
        <v>45</v>
      </c>
      <c r="Q102">
        <f t="shared" si="48"/>
        <v>11539.715</v>
      </c>
      <c r="R102">
        <v>45</v>
      </c>
      <c r="S102">
        <f t="shared" si="49"/>
        <v>16119.63</v>
      </c>
      <c r="T102">
        <v>45</v>
      </c>
      <c r="U102">
        <f t="shared" si="50"/>
        <v>10593.26</v>
      </c>
      <c r="V102">
        <v>45</v>
      </c>
      <c r="W102">
        <f t="shared" si="51"/>
        <v>13065.366666666667</v>
      </c>
      <c r="X102">
        <v>45</v>
      </c>
      <c r="Y102">
        <f t="shared" si="52"/>
        <v>10023.293333333333</v>
      </c>
      <c r="Z102">
        <v>45</v>
      </c>
      <c r="AA102">
        <f t="shared" si="53"/>
        <v>7540.47</v>
      </c>
      <c r="AB102">
        <v>45</v>
      </c>
      <c r="AC102">
        <f t="shared" si="54"/>
        <v>11459.16</v>
      </c>
      <c r="AD102">
        <v>45</v>
      </c>
      <c r="AE102">
        <f t="shared" si="55"/>
        <v>5413.5225</v>
      </c>
      <c r="AF102">
        <v>45</v>
      </c>
      <c r="AG102">
        <f t="shared" si="56"/>
        <v>5694.4633333333331</v>
      </c>
      <c r="AH102">
        <v>45</v>
      </c>
      <c r="AI102">
        <f t="shared" si="57"/>
        <v>11725.16</v>
      </c>
      <c r="AJ102">
        <v>45</v>
      </c>
      <c r="AK102">
        <f t="shared" si="58"/>
        <v>18461.885000000002</v>
      </c>
      <c r="AL102">
        <v>45</v>
      </c>
      <c r="AM102">
        <f t="shared" si="59"/>
        <v>5716.7379999999994</v>
      </c>
      <c r="AN102">
        <v>45</v>
      </c>
      <c r="AO102">
        <f t="shared" si="60"/>
        <v>11513.865</v>
      </c>
      <c r="AP102">
        <v>45</v>
      </c>
      <c r="AQ102">
        <f t="shared" si="61"/>
        <v>12751.244999999999</v>
      </c>
      <c r="AR102">
        <v>45</v>
      </c>
      <c r="AS102">
        <f t="shared" si="62"/>
        <v>9235.7933333333331</v>
      </c>
      <c r="AT102">
        <v>45</v>
      </c>
      <c r="AU102">
        <f t="shared" si="63"/>
        <v>7634.4050000000007</v>
      </c>
      <c r="AV102">
        <v>45</v>
      </c>
      <c r="AW102">
        <f t="shared" si="64"/>
        <v>7699.0099999999993</v>
      </c>
      <c r="AX102">
        <v>45</v>
      </c>
      <c r="AY102">
        <f t="shared" si="65"/>
        <v>7870.37</v>
      </c>
      <c r="AZ102">
        <v>45</v>
      </c>
      <c r="BA102">
        <f t="shared" si="66"/>
        <v>8083.625</v>
      </c>
      <c r="BB102">
        <v>45</v>
      </c>
      <c r="BC102">
        <f t="shared" si="67"/>
        <v>9075.4749999999985</v>
      </c>
      <c r="BD102">
        <v>45</v>
      </c>
      <c r="BE102">
        <f t="shared" si="68"/>
        <v>9124.8950000000004</v>
      </c>
      <c r="BF102">
        <v>45</v>
      </c>
      <c r="BG102">
        <f t="shared" si="69"/>
        <v>9415.98</v>
      </c>
      <c r="BH102">
        <v>45</v>
      </c>
      <c r="BI102">
        <f t="shared" si="70"/>
        <v>12249.715</v>
      </c>
      <c r="BJ102">
        <v>45</v>
      </c>
      <c r="BK102">
        <f t="shared" si="71"/>
        <v>9162.3150000000005</v>
      </c>
      <c r="BL102">
        <v>45</v>
      </c>
      <c r="BM102">
        <f t="shared" si="72"/>
        <v>13307.52</v>
      </c>
      <c r="BN102">
        <v>45</v>
      </c>
      <c r="BO102">
        <f t="shared" si="73"/>
        <v>16656.845000000001</v>
      </c>
      <c r="BP102">
        <v>45</v>
      </c>
      <c r="BQ102">
        <f t="shared" si="74"/>
        <v>12430.116666666667</v>
      </c>
      <c r="BR102">
        <v>45</v>
      </c>
      <c r="BS102">
        <f t="shared" si="75"/>
        <v>13312.79</v>
      </c>
      <c r="BT102">
        <v>45</v>
      </c>
      <c r="BU102">
        <f t="shared" si="76"/>
        <v>12965.084999999999</v>
      </c>
      <c r="BV102">
        <v>45</v>
      </c>
      <c r="BW102">
        <f t="shared" si="77"/>
        <v>9084.44</v>
      </c>
      <c r="BX102">
        <v>45</v>
      </c>
      <c r="BY102">
        <f t="shared" si="78"/>
        <v>9574.9650000000001</v>
      </c>
      <c r="BZ102">
        <v>45</v>
      </c>
      <c r="CA102">
        <f t="shared" si="79"/>
        <v>9464.1699999999983</v>
      </c>
      <c r="CB102">
        <v>45</v>
      </c>
      <c r="CC102">
        <f t="shared" si="80"/>
        <v>11738.746666666666</v>
      </c>
      <c r="CF102" s="3">
        <f t="shared" si="81"/>
        <v>10243.768137499999</v>
      </c>
      <c r="CG102" s="3">
        <f t="shared" si="82"/>
        <v>2994.125381943159</v>
      </c>
      <c r="CH102" s="3">
        <f t="shared" si="83"/>
        <v>473.41279035309839</v>
      </c>
      <c r="CI102" s="3"/>
    </row>
    <row r="103" spans="2:87" x14ac:dyDescent="0.65">
      <c r="B103">
        <v>50</v>
      </c>
      <c r="C103">
        <f t="shared" si="42"/>
        <v>8778.5233333333326</v>
      </c>
      <c r="D103">
        <v>50</v>
      </c>
      <c r="E103">
        <f t="shared" si="42"/>
        <v>9600.869999999999</v>
      </c>
      <c r="F103">
        <v>50</v>
      </c>
      <c r="G103">
        <f t="shared" si="43"/>
        <v>5846.0133333333333</v>
      </c>
      <c r="H103">
        <v>50</v>
      </c>
      <c r="I103">
        <f t="shared" si="44"/>
        <v>10229.14</v>
      </c>
      <c r="J103">
        <v>50</v>
      </c>
      <c r="K103">
        <f t="shared" si="45"/>
        <v>8694.84</v>
      </c>
      <c r="L103">
        <v>50</v>
      </c>
      <c r="M103">
        <f t="shared" si="46"/>
        <v>6804.3133333333344</v>
      </c>
      <c r="N103">
        <v>50</v>
      </c>
      <c r="O103">
        <f t="shared" si="47"/>
        <v>5015.3899999999994</v>
      </c>
      <c r="P103">
        <v>50</v>
      </c>
      <c r="Q103">
        <f t="shared" si="48"/>
        <v>13047.63</v>
      </c>
      <c r="R103">
        <v>50</v>
      </c>
      <c r="S103">
        <f t="shared" si="49"/>
        <v>16340.794999999998</v>
      </c>
      <c r="T103">
        <v>50</v>
      </c>
      <c r="U103">
        <f t="shared" si="50"/>
        <v>9995.98</v>
      </c>
      <c r="V103">
        <v>50</v>
      </c>
      <c r="W103">
        <f t="shared" si="51"/>
        <v>13815.34</v>
      </c>
      <c r="X103">
        <v>50</v>
      </c>
      <c r="Y103">
        <f t="shared" si="52"/>
        <v>9958.3333333333339</v>
      </c>
      <c r="Z103">
        <v>50</v>
      </c>
      <c r="AA103">
        <f t="shared" si="53"/>
        <v>6444.31</v>
      </c>
      <c r="AB103">
        <v>50</v>
      </c>
      <c r="AC103">
        <f t="shared" si="54"/>
        <v>12043.89</v>
      </c>
      <c r="AD103">
        <v>50</v>
      </c>
      <c r="AE103">
        <f t="shared" si="55"/>
        <v>5496.81</v>
      </c>
      <c r="AF103">
        <v>50</v>
      </c>
      <c r="AG103">
        <f t="shared" si="56"/>
        <v>5857.6600000000008</v>
      </c>
      <c r="AH103">
        <v>50</v>
      </c>
      <c r="AI103">
        <f t="shared" si="57"/>
        <v>11930.810000000001</v>
      </c>
      <c r="AJ103">
        <v>50</v>
      </c>
      <c r="AK103">
        <f t="shared" si="58"/>
        <v>18903.310000000001</v>
      </c>
      <c r="AL103">
        <v>50</v>
      </c>
      <c r="AM103">
        <f t="shared" si="59"/>
        <v>5799.7525000000005</v>
      </c>
      <c r="AN103">
        <v>50</v>
      </c>
      <c r="AO103">
        <f t="shared" si="60"/>
        <v>11048.36</v>
      </c>
      <c r="AP103">
        <v>50</v>
      </c>
      <c r="AQ103">
        <f t="shared" si="61"/>
        <v>13995.31</v>
      </c>
      <c r="AR103">
        <v>50</v>
      </c>
      <c r="AS103">
        <f t="shared" si="62"/>
        <v>7805.67</v>
      </c>
      <c r="AT103">
        <v>50</v>
      </c>
      <c r="AU103">
        <f t="shared" si="63"/>
        <v>7364.7849999999999</v>
      </c>
      <c r="AV103">
        <v>50</v>
      </c>
      <c r="AW103">
        <f t="shared" si="64"/>
        <v>9446.58</v>
      </c>
      <c r="AX103">
        <v>50</v>
      </c>
      <c r="AY103">
        <f t="shared" si="65"/>
        <v>6801.81</v>
      </c>
      <c r="AZ103">
        <v>50</v>
      </c>
      <c r="BA103">
        <f t="shared" si="66"/>
        <v>7550.1366666666681</v>
      </c>
      <c r="BB103">
        <v>50</v>
      </c>
      <c r="BC103">
        <f t="shared" si="67"/>
        <v>7482.4349999999995</v>
      </c>
      <c r="BD103">
        <v>50</v>
      </c>
      <c r="BE103">
        <f t="shared" si="68"/>
        <v>8720.625</v>
      </c>
      <c r="BF103">
        <v>50</v>
      </c>
      <c r="BG103">
        <f t="shared" si="69"/>
        <v>11074.173333333332</v>
      </c>
      <c r="BH103">
        <v>50</v>
      </c>
      <c r="BI103">
        <f t="shared" si="70"/>
        <v>13813.57</v>
      </c>
      <c r="BJ103">
        <v>50</v>
      </c>
      <c r="BK103">
        <f t="shared" si="71"/>
        <v>9660.9549999999999</v>
      </c>
      <c r="BL103">
        <v>50</v>
      </c>
      <c r="BM103">
        <f t="shared" si="72"/>
        <v>11567.68</v>
      </c>
      <c r="BN103">
        <v>50</v>
      </c>
      <c r="BO103">
        <f t="shared" si="73"/>
        <v>16720.215</v>
      </c>
      <c r="BP103">
        <v>50</v>
      </c>
      <c r="BQ103">
        <f t="shared" si="74"/>
        <v>11727.87</v>
      </c>
      <c r="BR103">
        <v>50</v>
      </c>
      <c r="BS103">
        <f t="shared" si="75"/>
        <v>11090.535</v>
      </c>
      <c r="BT103">
        <v>50</v>
      </c>
      <c r="BU103">
        <f t="shared" si="76"/>
        <v>12157.79</v>
      </c>
      <c r="BV103">
        <v>50</v>
      </c>
      <c r="BW103">
        <f t="shared" si="77"/>
        <v>11211.306666666665</v>
      </c>
      <c r="BX103">
        <v>50</v>
      </c>
      <c r="BY103">
        <f t="shared" si="78"/>
        <v>9590.7649999999994</v>
      </c>
      <c r="BZ103">
        <v>50</v>
      </c>
      <c r="CA103">
        <f t="shared" si="79"/>
        <v>8778.5233333333326</v>
      </c>
      <c r="CB103">
        <v>50</v>
      </c>
      <c r="CC103">
        <f t="shared" si="80"/>
        <v>10447.776666666667</v>
      </c>
      <c r="CF103" s="3">
        <f t="shared" si="81"/>
        <v>10066.514562499999</v>
      </c>
      <c r="CG103" s="3">
        <f t="shared" si="82"/>
        <v>3175.7506696942564</v>
      </c>
      <c r="CH103" s="3">
        <f t="shared" si="83"/>
        <v>502.1302698519458</v>
      </c>
      <c r="CI103" s="3"/>
    </row>
    <row r="104" spans="2:87" x14ac:dyDescent="0.65">
      <c r="B104">
        <v>55</v>
      </c>
      <c r="C104">
        <f t="shared" si="42"/>
        <v>8319.1966666666667</v>
      </c>
      <c r="D104">
        <v>55</v>
      </c>
      <c r="E104">
        <f t="shared" si="42"/>
        <v>10116.145</v>
      </c>
      <c r="F104">
        <v>55</v>
      </c>
      <c r="G104">
        <f t="shared" si="43"/>
        <v>7675.2633333333333</v>
      </c>
      <c r="H104">
        <v>55</v>
      </c>
      <c r="I104">
        <f t="shared" si="44"/>
        <v>9820.5400000000009</v>
      </c>
      <c r="J104">
        <v>55</v>
      </c>
      <c r="K104">
        <f t="shared" si="45"/>
        <v>8787.5750000000007</v>
      </c>
      <c r="L104">
        <v>55</v>
      </c>
      <c r="M104">
        <f t="shared" si="46"/>
        <v>6158.73</v>
      </c>
      <c r="N104">
        <v>55</v>
      </c>
      <c r="O104">
        <f t="shared" si="47"/>
        <v>4842.9399999999996</v>
      </c>
      <c r="P104">
        <v>55</v>
      </c>
      <c r="Q104">
        <f t="shared" si="48"/>
        <v>12822.593333333332</v>
      </c>
      <c r="R104">
        <v>55</v>
      </c>
      <c r="S104">
        <f t="shared" si="49"/>
        <v>19090.195</v>
      </c>
      <c r="T104">
        <v>55</v>
      </c>
      <c r="U104">
        <f t="shared" si="50"/>
        <v>11354.535</v>
      </c>
      <c r="V104">
        <v>55</v>
      </c>
      <c r="W104">
        <f t="shared" si="51"/>
        <v>14037.43</v>
      </c>
      <c r="X104">
        <v>55</v>
      </c>
      <c r="Y104">
        <f t="shared" si="52"/>
        <v>9431.3966666666656</v>
      </c>
      <c r="Z104">
        <v>55</v>
      </c>
      <c r="AA104">
        <f t="shared" si="53"/>
        <v>7170.47</v>
      </c>
      <c r="AB104">
        <v>55</v>
      </c>
      <c r="AC104">
        <f t="shared" si="54"/>
        <v>11080.529999999999</v>
      </c>
      <c r="AD104">
        <v>55</v>
      </c>
      <c r="AE104">
        <f t="shared" si="55"/>
        <v>6438.43</v>
      </c>
      <c r="AF104">
        <v>55</v>
      </c>
      <c r="AG104">
        <f t="shared" si="56"/>
        <v>7091.4333333333334</v>
      </c>
      <c r="AH104">
        <v>55</v>
      </c>
      <c r="AI104">
        <f t="shared" si="57"/>
        <v>11551.04</v>
      </c>
      <c r="AJ104">
        <v>55</v>
      </c>
      <c r="AK104">
        <f t="shared" si="58"/>
        <v>18297.375</v>
      </c>
      <c r="AL104">
        <v>55</v>
      </c>
      <c r="AM104">
        <f t="shared" si="59"/>
        <v>5588.9</v>
      </c>
      <c r="AN104">
        <v>55</v>
      </c>
      <c r="AO104">
        <f t="shared" si="60"/>
        <v>11253.75</v>
      </c>
      <c r="AP104">
        <v>55</v>
      </c>
      <c r="AQ104">
        <f t="shared" si="61"/>
        <v>13263.45</v>
      </c>
      <c r="AR104">
        <v>55</v>
      </c>
      <c r="AS104">
        <f t="shared" si="62"/>
        <v>8837.2250000000004</v>
      </c>
      <c r="AT104">
        <v>55</v>
      </c>
      <c r="AU104">
        <f t="shared" si="63"/>
        <v>7508.14</v>
      </c>
      <c r="AV104">
        <v>55</v>
      </c>
      <c r="AW104">
        <f t="shared" si="64"/>
        <v>7957.2950000000001</v>
      </c>
      <c r="AX104">
        <v>55</v>
      </c>
      <c r="AY104">
        <f t="shared" si="65"/>
        <v>6702.9133333333339</v>
      </c>
      <c r="AZ104">
        <v>55</v>
      </c>
      <c r="BA104">
        <f t="shared" si="66"/>
        <v>7156.4000000000005</v>
      </c>
      <c r="BB104">
        <v>55</v>
      </c>
      <c r="BC104">
        <f t="shared" si="67"/>
        <v>7213.5550000000003</v>
      </c>
      <c r="BD104">
        <v>55</v>
      </c>
      <c r="BE104">
        <f t="shared" si="68"/>
        <v>6725.8950000000004</v>
      </c>
      <c r="BF104">
        <v>55</v>
      </c>
      <c r="BG104">
        <f t="shared" si="69"/>
        <v>10825.019999999999</v>
      </c>
      <c r="BH104">
        <v>55</v>
      </c>
      <c r="BI104">
        <f t="shared" si="70"/>
        <v>14494.273333333336</v>
      </c>
      <c r="BJ104">
        <v>55</v>
      </c>
      <c r="BK104">
        <f t="shared" si="71"/>
        <v>10018.855</v>
      </c>
      <c r="BL104">
        <v>55</v>
      </c>
      <c r="BM104">
        <f t="shared" si="72"/>
        <v>10707.2</v>
      </c>
      <c r="BN104">
        <v>55</v>
      </c>
      <c r="BO104">
        <f t="shared" si="73"/>
        <v>17103.66</v>
      </c>
      <c r="BP104">
        <v>55</v>
      </c>
      <c r="BQ104">
        <f t="shared" si="74"/>
        <v>11169.049999999997</v>
      </c>
      <c r="BR104">
        <v>55</v>
      </c>
      <c r="BS104">
        <f t="shared" si="75"/>
        <v>7961.96</v>
      </c>
      <c r="BT104">
        <v>55</v>
      </c>
      <c r="BU104">
        <f t="shared" si="76"/>
        <v>11067.424999999999</v>
      </c>
      <c r="BV104">
        <v>55</v>
      </c>
      <c r="BW104">
        <f t="shared" si="77"/>
        <v>11994.133333333333</v>
      </c>
      <c r="BX104">
        <v>55</v>
      </c>
      <c r="BY104">
        <f t="shared" si="78"/>
        <v>8945.1</v>
      </c>
      <c r="BZ104">
        <v>55</v>
      </c>
      <c r="CA104">
        <f t="shared" si="79"/>
        <v>8319.1966666666667</v>
      </c>
      <c r="CB104">
        <v>55</v>
      </c>
      <c r="CC104">
        <f t="shared" si="80"/>
        <v>10350.123333333335</v>
      </c>
      <c r="CF104" s="3">
        <f t="shared" si="81"/>
        <v>9981.2334583333322</v>
      </c>
      <c r="CG104" s="3">
        <f t="shared" si="82"/>
        <v>3275.2972778048752</v>
      </c>
      <c r="CH104" s="3">
        <f t="shared" si="83"/>
        <v>517.86997060063311</v>
      </c>
      <c r="CI104" s="3"/>
    </row>
    <row r="105" spans="2:87" x14ac:dyDescent="0.65">
      <c r="B105">
        <v>60</v>
      </c>
      <c r="C105">
        <f t="shared" si="42"/>
        <v>11050.98</v>
      </c>
      <c r="D105">
        <v>60</v>
      </c>
      <c r="E105">
        <f t="shared" si="42"/>
        <v>12329.795</v>
      </c>
      <c r="F105">
        <v>60</v>
      </c>
      <c r="G105">
        <f t="shared" si="43"/>
        <v>7398.0066666666671</v>
      </c>
      <c r="H105">
        <v>60</v>
      </c>
      <c r="I105">
        <f t="shared" si="44"/>
        <v>10312.68</v>
      </c>
      <c r="J105">
        <v>60</v>
      </c>
      <c r="K105">
        <f t="shared" si="45"/>
        <v>9494.32</v>
      </c>
      <c r="L105">
        <v>60</v>
      </c>
      <c r="M105">
        <f t="shared" si="46"/>
        <v>6629.7150000000001</v>
      </c>
      <c r="N105">
        <v>60</v>
      </c>
      <c r="O105">
        <f t="shared" si="47"/>
        <v>4746.5999999999995</v>
      </c>
      <c r="P105">
        <v>60</v>
      </c>
      <c r="Q105">
        <f t="shared" si="48"/>
        <v>10559.154999999999</v>
      </c>
      <c r="R105">
        <v>60</v>
      </c>
      <c r="S105">
        <f t="shared" si="49"/>
        <v>19536.28</v>
      </c>
      <c r="T105">
        <v>60</v>
      </c>
      <c r="U105">
        <f t="shared" si="50"/>
        <v>12394.21</v>
      </c>
      <c r="V105">
        <v>60</v>
      </c>
      <c r="W105">
        <f t="shared" si="51"/>
        <v>13112.830000000002</v>
      </c>
      <c r="X105">
        <v>60</v>
      </c>
      <c r="Y105">
        <f t="shared" si="52"/>
        <v>8439.9699999999993</v>
      </c>
      <c r="Z105">
        <v>60</v>
      </c>
      <c r="AA105">
        <f t="shared" si="53"/>
        <v>7270.125</v>
      </c>
      <c r="AB105">
        <v>60</v>
      </c>
      <c r="AC105">
        <f t="shared" si="54"/>
        <v>10314.42</v>
      </c>
      <c r="AD105">
        <v>60</v>
      </c>
      <c r="AE105">
        <f t="shared" si="55"/>
        <v>6692.2599999999993</v>
      </c>
      <c r="AF105">
        <v>60</v>
      </c>
      <c r="AG105">
        <f t="shared" si="56"/>
        <v>6801.8533333333326</v>
      </c>
      <c r="AH105">
        <v>60</v>
      </c>
      <c r="AI105">
        <f t="shared" si="57"/>
        <v>10957.165000000001</v>
      </c>
      <c r="AJ105">
        <v>60</v>
      </c>
      <c r="AK105">
        <f t="shared" si="58"/>
        <v>17624.895</v>
      </c>
      <c r="AL105">
        <v>60</v>
      </c>
      <c r="AM105">
        <f t="shared" si="59"/>
        <v>5343.6440000000002</v>
      </c>
      <c r="AN105">
        <v>60</v>
      </c>
      <c r="AO105">
        <f t="shared" si="60"/>
        <v>12974.080000000002</v>
      </c>
      <c r="AP105">
        <v>60</v>
      </c>
      <c r="AQ105">
        <f t="shared" si="61"/>
        <v>11840.6</v>
      </c>
      <c r="AR105">
        <v>60</v>
      </c>
      <c r="AS105">
        <f t="shared" si="62"/>
        <v>9644.51</v>
      </c>
      <c r="AT105">
        <v>60</v>
      </c>
      <c r="AU105">
        <f t="shared" si="63"/>
        <v>9033.7999999999993</v>
      </c>
      <c r="AV105">
        <v>60</v>
      </c>
      <c r="AW105">
        <f t="shared" si="64"/>
        <v>7601.7666666666673</v>
      </c>
      <c r="AX105">
        <v>60</v>
      </c>
      <c r="AY105">
        <f t="shared" si="65"/>
        <v>6223.5650000000005</v>
      </c>
      <c r="AZ105">
        <v>60</v>
      </c>
      <c r="BA105">
        <f t="shared" si="66"/>
        <v>6261.5599999999995</v>
      </c>
      <c r="BB105">
        <v>60</v>
      </c>
      <c r="BC105">
        <f t="shared" si="67"/>
        <v>7345.88</v>
      </c>
      <c r="BD105">
        <v>60</v>
      </c>
      <c r="BE105">
        <f t="shared" si="68"/>
        <v>7330.5249999999996</v>
      </c>
      <c r="BF105">
        <v>60</v>
      </c>
      <c r="BG105">
        <f t="shared" si="69"/>
        <v>9981.75</v>
      </c>
      <c r="BH105">
        <v>60</v>
      </c>
      <c r="BI105">
        <f t="shared" si="70"/>
        <v>15016.715</v>
      </c>
      <c r="BJ105">
        <v>60</v>
      </c>
      <c r="BK105">
        <f t="shared" si="71"/>
        <v>11170.49</v>
      </c>
      <c r="BL105">
        <v>60</v>
      </c>
      <c r="BM105">
        <f t="shared" si="72"/>
        <v>11995.84</v>
      </c>
      <c r="BN105">
        <v>60</v>
      </c>
      <c r="BO105">
        <f t="shared" si="73"/>
        <v>17805.044999999998</v>
      </c>
      <c r="BP105">
        <v>60</v>
      </c>
      <c r="BQ105">
        <f t="shared" si="74"/>
        <v>12456.416666666666</v>
      </c>
      <c r="BR105">
        <v>60</v>
      </c>
      <c r="BS105">
        <f t="shared" si="75"/>
        <v>6923.0050000000001</v>
      </c>
      <c r="BT105">
        <v>60</v>
      </c>
      <c r="BU105">
        <f t="shared" si="76"/>
        <v>9932.4700000000012</v>
      </c>
      <c r="BV105">
        <v>60</v>
      </c>
      <c r="BW105">
        <f t="shared" si="77"/>
        <v>12791.084999999999</v>
      </c>
      <c r="BX105">
        <v>60</v>
      </c>
      <c r="BY105">
        <f t="shared" si="78"/>
        <v>8094.88</v>
      </c>
      <c r="BZ105">
        <v>60</v>
      </c>
      <c r="CA105">
        <f t="shared" si="79"/>
        <v>11050.98</v>
      </c>
      <c r="CB105">
        <v>60</v>
      </c>
      <c r="CC105">
        <f t="shared" si="80"/>
        <v>11071.313333333334</v>
      </c>
      <c r="CF105" s="3">
        <f t="shared" si="81"/>
        <v>10188.87951666667</v>
      </c>
      <c r="CG105" s="3">
        <f t="shared" si="82"/>
        <v>3360.889075826045</v>
      </c>
      <c r="CH105" s="3">
        <f t="shared" si="83"/>
        <v>531.40322213943261</v>
      </c>
      <c r="CI105" s="3"/>
    </row>
    <row r="106" spans="2:87" x14ac:dyDescent="0.65">
      <c r="B106">
        <v>65</v>
      </c>
      <c r="C106">
        <f t="shared" si="42"/>
        <v>11375.105</v>
      </c>
      <c r="D106">
        <v>65</v>
      </c>
      <c r="E106">
        <f t="shared" si="42"/>
        <v>14366.115</v>
      </c>
      <c r="F106">
        <v>65</v>
      </c>
      <c r="G106">
        <f t="shared" si="43"/>
        <v>7541.1849999999995</v>
      </c>
      <c r="H106">
        <v>65</v>
      </c>
      <c r="I106">
        <f t="shared" si="44"/>
        <v>11521.35</v>
      </c>
      <c r="J106">
        <v>65</v>
      </c>
      <c r="K106">
        <f t="shared" si="45"/>
        <v>8944.68</v>
      </c>
      <c r="L106">
        <v>65</v>
      </c>
      <c r="M106">
        <f t="shared" si="46"/>
        <v>8106.0349999999999</v>
      </c>
      <c r="N106">
        <v>65</v>
      </c>
      <c r="O106">
        <f t="shared" si="47"/>
        <v>4349.6175000000003</v>
      </c>
      <c r="P106">
        <v>65</v>
      </c>
      <c r="Q106">
        <f t="shared" si="48"/>
        <v>9289.4566666666669</v>
      </c>
      <c r="R106">
        <v>65</v>
      </c>
      <c r="S106">
        <f t="shared" si="49"/>
        <v>19376.355</v>
      </c>
      <c r="T106">
        <v>65</v>
      </c>
      <c r="U106">
        <f t="shared" si="50"/>
        <v>12396.220000000001</v>
      </c>
      <c r="V106">
        <v>65</v>
      </c>
      <c r="W106">
        <f t="shared" si="51"/>
        <v>11638.89</v>
      </c>
      <c r="X106">
        <v>65</v>
      </c>
      <c r="Y106">
        <f t="shared" si="52"/>
        <v>8009.2999999999993</v>
      </c>
      <c r="Z106">
        <v>65</v>
      </c>
      <c r="AA106">
        <f t="shared" si="53"/>
        <v>6872.01</v>
      </c>
      <c r="AB106">
        <v>65</v>
      </c>
      <c r="AC106">
        <f t="shared" si="54"/>
        <v>9669.75</v>
      </c>
      <c r="AD106">
        <v>65</v>
      </c>
      <c r="AE106">
        <f t="shared" si="55"/>
        <v>5869.4033333333327</v>
      </c>
      <c r="AF106">
        <v>65</v>
      </c>
      <c r="AG106">
        <f t="shared" si="56"/>
        <v>6009.18</v>
      </c>
      <c r="AH106">
        <v>65</v>
      </c>
      <c r="AI106">
        <f t="shared" si="57"/>
        <v>11133.36</v>
      </c>
      <c r="AJ106">
        <v>65</v>
      </c>
      <c r="AK106">
        <f t="shared" si="58"/>
        <v>17893.03</v>
      </c>
      <c r="AL106">
        <v>65</v>
      </c>
      <c r="AM106">
        <f t="shared" si="59"/>
        <v>5147.0339999999997</v>
      </c>
      <c r="AN106">
        <v>65</v>
      </c>
      <c r="AO106">
        <f t="shared" si="60"/>
        <v>12027.94</v>
      </c>
      <c r="AP106">
        <v>65</v>
      </c>
      <c r="AQ106">
        <f t="shared" si="61"/>
        <v>11437.42</v>
      </c>
      <c r="AR106">
        <v>65</v>
      </c>
      <c r="AS106">
        <f t="shared" si="62"/>
        <v>8231.4500000000007</v>
      </c>
      <c r="AT106">
        <v>65</v>
      </c>
      <c r="AU106">
        <f t="shared" si="63"/>
        <v>10235.040000000001</v>
      </c>
      <c r="AV106">
        <v>65</v>
      </c>
      <c r="AW106">
        <f t="shared" si="64"/>
        <v>8026.3250000000007</v>
      </c>
      <c r="AX106">
        <v>65</v>
      </c>
      <c r="AY106">
        <f t="shared" si="65"/>
        <v>7601.16</v>
      </c>
      <c r="AZ106">
        <v>65</v>
      </c>
      <c r="BA106">
        <f t="shared" si="66"/>
        <v>6962.07</v>
      </c>
      <c r="BB106">
        <v>65</v>
      </c>
      <c r="BC106">
        <f t="shared" si="67"/>
        <v>7131.33</v>
      </c>
      <c r="BD106">
        <v>65</v>
      </c>
      <c r="BE106">
        <f t="shared" si="68"/>
        <v>7615.65</v>
      </c>
      <c r="BF106">
        <v>65</v>
      </c>
      <c r="BG106">
        <f t="shared" si="69"/>
        <v>9640.26</v>
      </c>
      <c r="BH106">
        <v>65</v>
      </c>
      <c r="BI106">
        <f t="shared" si="70"/>
        <v>14469.64</v>
      </c>
      <c r="BJ106">
        <v>65</v>
      </c>
      <c r="BK106">
        <f t="shared" si="71"/>
        <v>10354.619999999999</v>
      </c>
      <c r="BL106">
        <v>65</v>
      </c>
      <c r="BM106">
        <f t="shared" si="72"/>
        <v>15082.56</v>
      </c>
      <c r="BN106">
        <v>65</v>
      </c>
      <c r="BO106">
        <f t="shared" si="73"/>
        <v>15748.895</v>
      </c>
      <c r="BP106">
        <v>65</v>
      </c>
      <c r="BQ106">
        <f t="shared" si="74"/>
        <v>13190.746666666666</v>
      </c>
      <c r="BR106">
        <v>65</v>
      </c>
      <c r="BS106">
        <f t="shared" si="75"/>
        <v>6427.085</v>
      </c>
      <c r="BT106">
        <v>65</v>
      </c>
      <c r="BU106">
        <f t="shared" si="76"/>
        <v>11032.29</v>
      </c>
      <c r="BV106">
        <v>65</v>
      </c>
      <c r="BW106">
        <f t="shared" si="77"/>
        <v>9960.5950000000012</v>
      </c>
      <c r="BX106">
        <v>65</v>
      </c>
      <c r="BY106">
        <f t="shared" si="78"/>
        <v>7472.82</v>
      </c>
      <c r="BZ106">
        <v>65</v>
      </c>
      <c r="CA106">
        <f t="shared" si="79"/>
        <v>11375.105</v>
      </c>
      <c r="CB106">
        <v>65</v>
      </c>
      <c r="CC106">
        <f t="shared" si="80"/>
        <v>12406.213333333333</v>
      </c>
      <c r="CF106" s="3">
        <f t="shared" si="81"/>
        <v>10148.432287500002</v>
      </c>
      <c r="CG106" s="3">
        <f t="shared" si="82"/>
        <v>3373.5770447901059</v>
      </c>
      <c r="CH106" s="3">
        <f t="shared" si="83"/>
        <v>533.40936617983061</v>
      </c>
      <c r="CI106" s="3"/>
    </row>
    <row r="107" spans="2:87" x14ac:dyDescent="0.65">
      <c r="B107">
        <v>70</v>
      </c>
      <c r="C107">
        <f t="shared" si="42"/>
        <v>10985.226666666667</v>
      </c>
      <c r="D107">
        <v>70</v>
      </c>
      <c r="E107">
        <f t="shared" si="42"/>
        <v>14651.22</v>
      </c>
      <c r="F107">
        <v>70</v>
      </c>
      <c r="G107">
        <f t="shared" si="43"/>
        <v>8710.5133333333324</v>
      </c>
      <c r="H107">
        <v>70</v>
      </c>
      <c r="I107">
        <f t="shared" si="44"/>
        <v>10834.4</v>
      </c>
      <c r="J107">
        <v>70</v>
      </c>
      <c r="K107">
        <f t="shared" si="45"/>
        <v>9592.1333333333332</v>
      </c>
      <c r="L107">
        <v>70</v>
      </c>
      <c r="M107">
        <f t="shared" si="46"/>
        <v>10104.994999999999</v>
      </c>
      <c r="N107">
        <v>70</v>
      </c>
      <c r="O107">
        <f t="shared" si="47"/>
        <v>4657.4724999999999</v>
      </c>
      <c r="P107">
        <v>70</v>
      </c>
      <c r="Q107">
        <f t="shared" si="48"/>
        <v>8379.43</v>
      </c>
      <c r="R107">
        <v>70</v>
      </c>
      <c r="S107">
        <f t="shared" si="49"/>
        <v>18405.724999999999</v>
      </c>
      <c r="T107">
        <v>70</v>
      </c>
      <c r="U107">
        <f t="shared" si="50"/>
        <v>11252.69</v>
      </c>
      <c r="V107">
        <v>70</v>
      </c>
      <c r="W107">
        <f t="shared" si="51"/>
        <v>9462.8149999999987</v>
      </c>
      <c r="X107">
        <v>70</v>
      </c>
      <c r="Y107">
        <f t="shared" si="52"/>
        <v>8393.4433333333345</v>
      </c>
      <c r="Z107">
        <v>70</v>
      </c>
      <c r="AA107">
        <f t="shared" si="53"/>
        <v>7256.4</v>
      </c>
      <c r="AB107">
        <v>70</v>
      </c>
      <c r="AC107">
        <f t="shared" si="54"/>
        <v>9653.4150000000009</v>
      </c>
      <c r="AD107">
        <v>70</v>
      </c>
      <c r="AE107">
        <f t="shared" si="55"/>
        <v>6323.8666666666659</v>
      </c>
      <c r="AF107">
        <v>70</v>
      </c>
      <c r="AG107">
        <f t="shared" si="56"/>
        <v>5979.1466666666674</v>
      </c>
      <c r="AH107">
        <v>70</v>
      </c>
      <c r="AI107">
        <f t="shared" si="57"/>
        <v>11964.2</v>
      </c>
      <c r="AJ107">
        <v>70</v>
      </c>
      <c r="AK107">
        <f t="shared" si="58"/>
        <v>17274.154999999999</v>
      </c>
      <c r="AL107">
        <v>70</v>
      </c>
      <c r="AM107">
        <f t="shared" si="59"/>
        <v>5276.0499999999993</v>
      </c>
      <c r="AN107">
        <v>70</v>
      </c>
      <c r="AO107">
        <f t="shared" si="60"/>
        <v>10335.73</v>
      </c>
      <c r="AP107">
        <v>70</v>
      </c>
      <c r="AQ107">
        <f t="shared" si="61"/>
        <v>12550.49</v>
      </c>
      <c r="AR107">
        <v>70</v>
      </c>
      <c r="AS107">
        <f t="shared" si="62"/>
        <v>9587.9566666666669</v>
      </c>
      <c r="AT107">
        <v>70</v>
      </c>
      <c r="AU107">
        <f t="shared" si="63"/>
        <v>10705.12</v>
      </c>
      <c r="AV107">
        <v>70</v>
      </c>
      <c r="AW107">
        <f t="shared" si="64"/>
        <v>8825.98</v>
      </c>
      <c r="AX107">
        <v>70</v>
      </c>
      <c r="AY107">
        <f t="shared" si="65"/>
        <v>8990.4066666666677</v>
      </c>
      <c r="AZ107">
        <v>70</v>
      </c>
      <c r="BA107">
        <f t="shared" si="66"/>
        <v>8391.9599999999991</v>
      </c>
      <c r="BB107">
        <v>70</v>
      </c>
      <c r="BC107">
        <f t="shared" si="67"/>
        <v>7166.1849999999995</v>
      </c>
      <c r="BD107">
        <v>70</v>
      </c>
      <c r="BE107">
        <f t="shared" si="68"/>
        <v>7904.6749999999993</v>
      </c>
      <c r="BF107">
        <v>70</v>
      </c>
      <c r="BG107">
        <f t="shared" si="69"/>
        <v>10666.703333333333</v>
      </c>
      <c r="BH107">
        <v>70</v>
      </c>
      <c r="BI107">
        <f t="shared" si="70"/>
        <v>14923.25</v>
      </c>
      <c r="BJ107">
        <v>70</v>
      </c>
      <c r="BK107">
        <f t="shared" si="71"/>
        <v>9202.0299999999988</v>
      </c>
      <c r="BL107">
        <v>70</v>
      </c>
      <c r="BM107">
        <f t="shared" si="72"/>
        <v>15089.92</v>
      </c>
      <c r="BN107">
        <v>70</v>
      </c>
      <c r="BO107">
        <f t="shared" si="73"/>
        <v>13283.165000000001</v>
      </c>
      <c r="BP107">
        <v>70</v>
      </c>
      <c r="BQ107">
        <f t="shared" si="74"/>
        <v>12799.496666666666</v>
      </c>
      <c r="BR107">
        <v>70</v>
      </c>
      <c r="BS107">
        <f t="shared" si="75"/>
        <v>7817.7750000000005</v>
      </c>
      <c r="BT107">
        <v>70</v>
      </c>
      <c r="BU107">
        <f t="shared" si="76"/>
        <v>11516.330000000002</v>
      </c>
      <c r="BV107">
        <v>70</v>
      </c>
      <c r="BW107">
        <f t="shared" si="77"/>
        <v>9031.0566666666655</v>
      </c>
      <c r="BX107">
        <v>70</v>
      </c>
      <c r="BY107">
        <f t="shared" si="78"/>
        <v>7668.0749999999998</v>
      </c>
      <c r="BZ107">
        <v>70</v>
      </c>
      <c r="CA107">
        <f t="shared" si="79"/>
        <v>10985.226666666667</v>
      </c>
      <c r="CB107">
        <v>70</v>
      </c>
      <c r="CC107">
        <f t="shared" si="80"/>
        <v>13000.286666666667</v>
      </c>
      <c r="CF107" s="3">
        <f t="shared" si="81"/>
        <v>10239.977895833334</v>
      </c>
      <c r="CG107" s="3">
        <f t="shared" si="82"/>
        <v>3014.3811055036922</v>
      </c>
      <c r="CH107" s="3">
        <f t="shared" si="83"/>
        <v>476.61550145839936</v>
      </c>
      <c r="CI107" s="3"/>
    </row>
    <row r="108" spans="2:87" x14ac:dyDescent="0.65">
      <c r="B108">
        <v>75</v>
      </c>
      <c r="C108">
        <f t="shared" si="42"/>
        <v>8183.68</v>
      </c>
      <c r="D108">
        <v>75</v>
      </c>
      <c r="E108">
        <f t="shared" si="42"/>
        <v>14237.865</v>
      </c>
      <c r="F108">
        <v>75</v>
      </c>
      <c r="G108">
        <f t="shared" si="43"/>
        <v>8172.9266666666663</v>
      </c>
      <c r="H108">
        <v>75</v>
      </c>
      <c r="I108">
        <f t="shared" si="44"/>
        <v>8887.7799999999988</v>
      </c>
      <c r="J108">
        <v>75</v>
      </c>
      <c r="K108">
        <f t="shared" si="45"/>
        <v>10049.66</v>
      </c>
      <c r="L108">
        <v>75</v>
      </c>
      <c r="M108">
        <f t="shared" si="46"/>
        <v>10010.39</v>
      </c>
      <c r="N108">
        <v>75</v>
      </c>
      <c r="O108">
        <f t="shared" si="47"/>
        <v>5439.6</v>
      </c>
      <c r="P108">
        <v>75</v>
      </c>
      <c r="Q108">
        <f t="shared" si="48"/>
        <v>8873.32</v>
      </c>
      <c r="R108">
        <v>75</v>
      </c>
      <c r="S108">
        <f t="shared" si="49"/>
        <v>18515.580000000002</v>
      </c>
      <c r="T108">
        <v>75</v>
      </c>
      <c r="U108">
        <f t="shared" si="50"/>
        <v>10251.77</v>
      </c>
      <c r="V108">
        <v>75</v>
      </c>
      <c r="W108">
        <f t="shared" si="51"/>
        <v>8728.3050000000003</v>
      </c>
      <c r="X108">
        <v>75</v>
      </c>
      <c r="Y108">
        <f t="shared" si="52"/>
        <v>10714.873333333335</v>
      </c>
      <c r="Z108">
        <v>75</v>
      </c>
      <c r="AA108">
        <f t="shared" si="53"/>
        <v>7295.5166666666664</v>
      </c>
      <c r="AB108">
        <v>75</v>
      </c>
      <c r="AC108">
        <f t="shared" si="54"/>
        <v>10577.65</v>
      </c>
      <c r="AD108">
        <v>75</v>
      </c>
      <c r="AE108">
        <f t="shared" si="55"/>
        <v>6708.6374999999998</v>
      </c>
      <c r="AF108">
        <v>75</v>
      </c>
      <c r="AG108">
        <f t="shared" si="56"/>
        <v>6561.8466666666673</v>
      </c>
      <c r="AH108">
        <v>75</v>
      </c>
      <c r="AI108">
        <f t="shared" si="57"/>
        <v>11802.869999999999</v>
      </c>
      <c r="AJ108">
        <v>75</v>
      </c>
      <c r="AK108">
        <f t="shared" si="58"/>
        <v>16524.614999999998</v>
      </c>
      <c r="AL108">
        <v>75</v>
      </c>
      <c r="AM108">
        <f t="shared" si="59"/>
        <v>5159.8224999999993</v>
      </c>
      <c r="AN108">
        <v>75</v>
      </c>
      <c r="AO108">
        <f t="shared" si="60"/>
        <v>8990.0299999999988</v>
      </c>
      <c r="AP108">
        <v>75</v>
      </c>
      <c r="AQ108">
        <f t="shared" si="61"/>
        <v>14121.355</v>
      </c>
      <c r="AR108">
        <v>75</v>
      </c>
      <c r="AS108">
        <f t="shared" si="62"/>
        <v>10083.075000000001</v>
      </c>
      <c r="AT108">
        <v>75</v>
      </c>
      <c r="AU108">
        <f t="shared" si="63"/>
        <v>9946.0750000000007</v>
      </c>
      <c r="AV108">
        <v>75</v>
      </c>
      <c r="AW108">
        <f t="shared" si="64"/>
        <v>10366.753333333332</v>
      </c>
      <c r="AX108">
        <v>75</v>
      </c>
      <c r="AY108">
        <f t="shared" si="65"/>
        <v>8438.92</v>
      </c>
      <c r="AZ108">
        <v>75</v>
      </c>
      <c r="BA108">
        <f t="shared" si="66"/>
        <v>8867.2000000000007</v>
      </c>
      <c r="BB108">
        <v>75</v>
      </c>
      <c r="BC108">
        <f t="shared" si="67"/>
        <v>7488.23</v>
      </c>
      <c r="BD108">
        <v>75</v>
      </c>
      <c r="BE108">
        <f t="shared" si="68"/>
        <v>9689.9150000000009</v>
      </c>
      <c r="BF108">
        <v>75</v>
      </c>
      <c r="BG108">
        <f t="shared" si="69"/>
        <v>11544.939999999999</v>
      </c>
      <c r="BH108">
        <v>75</v>
      </c>
      <c r="BI108">
        <f t="shared" si="70"/>
        <v>16464.775000000001</v>
      </c>
      <c r="BJ108">
        <v>75</v>
      </c>
      <c r="BK108">
        <f t="shared" si="71"/>
        <v>9464.75</v>
      </c>
      <c r="BL108">
        <v>75</v>
      </c>
      <c r="BM108">
        <f t="shared" si="72"/>
        <v>14336.325000000001</v>
      </c>
      <c r="BN108">
        <v>75</v>
      </c>
      <c r="BO108">
        <f t="shared" si="73"/>
        <v>12977.865</v>
      </c>
      <c r="BP108">
        <v>75</v>
      </c>
      <c r="BQ108">
        <f t="shared" si="74"/>
        <v>12723.276666666667</v>
      </c>
      <c r="BR108">
        <v>75</v>
      </c>
      <c r="BS108">
        <f t="shared" si="75"/>
        <v>10541.094999999999</v>
      </c>
      <c r="BT108">
        <v>75</v>
      </c>
      <c r="BU108">
        <f t="shared" si="76"/>
        <v>10008.52</v>
      </c>
      <c r="BV108">
        <v>75</v>
      </c>
      <c r="BW108">
        <f t="shared" si="77"/>
        <v>9915.0149999999994</v>
      </c>
      <c r="BX108">
        <v>75</v>
      </c>
      <c r="BY108">
        <f t="shared" si="78"/>
        <v>9059.869999999999</v>
      </c>
      <c r="BZ108">
        <v>75</v>
      </c>
      <c r="CA108">
        <f t="shared" si="79"/>
        <v>8183.68</v>
      </c>
      <c r="CB108">
        <v>75</v>
      </c>
      <c r="CC108">
        <f t="shared" si="80"/>
        <v>13839.363333333335</v>
      </c>
      <c r="CF108" s="3">
        <f t="shared" si="81"/>
        <v>10343.693416666669</v>
      </c>
      <c r="CG108" s="3">
        <f t="shared" si="82"/>
        <v>2934.6552246931551</v>
      </c>
      <c r="CH108" s="3">
        <f t="shared" si="83"/>
        <v>464.00973286717897</v>
      </c>
      <c r="CI108" s="3"/>
    </row>
    <row r="109" spans="2:87" x14ac:dyDescent="0.65">
      <c r="B109">
        <v>80</v>
      </c>
      <c r="C109">
        <f t="shared" si="42"/>
        <v>8355.52</v>
      </c>
      <c r="D109">
        <v>80</v>
      </c>
      <c r="E109">
        <f t="shared" si="42"/>
        <v>13509.130000000001</v>
      </c>
      <c r="F109">
        <v>80</v>
      </c>
      <c r="G109">
        <f t="shared" si="43"/>
        <v>7761.29</v>
      </c>
      <c r="H109">
        <v>80</v>
      </c>
      <c r="I109">
        <f t="shared" si="44"/>
        <v>9621.9650000000001</v>
      </c>
      <c r="J109">
        <v>80</v>
      </c>
      <c r="K109">
        <f t="shared" si="45"/>
        <v>9640.2950000000001</v>
      </c>
      <c r="L109">
        <v>80</v>
      </c>
      <c r="M109">
        <f t="shared" si="46"/>
        <v>8944.3933333333334</v>
      </c>
      <c r="N109">
        <v>80</v>
      </c>
      <c r="O109">
        <f t="shared" si="47"/>
        <v>5651.9825000000001</v>
      </c>
      <c r="P109">
        <v>80</v>
      </c>
      <c r="Q109">
        <f t="shared" si="48"/>
        <v>8558.413333333332</v>
      </c>
      <c r="R109">
        <v>80</v>
      </c>
      <c r="S109">
        <f t="shared" si="49"/>
        <v>16395.735000000001</v>
      </c>
      <c r="T109">
        <v>80</v>
      </c>
      <c r="U109">
        <f t="shared" si="50"/>
        <v>10579.43</v>
      </c>
      <c r="V109">
        <v>80</v>
      </c>
      <c r="W109">
        <f t="shared" si="51"/>
        <v>8964.4266666666663</v>
      </c>
      <c r="X109">
        <v>80</v>
      </c>
      <c r="Y109">
        <f t="shared" si="52"/>
        <v>10982.423333333334</v>
      </c>
      <c r="Z109">
        <v>80</v>
      </c>
      <c r="AA109">
        <f t="shared" si="53"/>
        <v>7041.333333333333</v>
      </c>
      <c r="AB109">
        <v>80</v>
      </c>
      <c r="AC109">
        <f t="shared" si="54"/>
        <v>12505.165000000001</v>
      </c>
      <c r="AD109">
        <v>80</v>
      </c>
      <c r="AE109">
        <f t="shared" si="55"/>
        <v>7117.7133333333331</v>
      </c>
      <c r="AF109">
        <v>80</v>
      </c>
      <c r="AG109">
        <f t="shared" si="56"/>
        <v>6896.0066666666653</v>
      </c>
      <c r="AH109">
        <v>80</v>
      </c>
      <c r="AI109">
        <f t="shared" si="57"/>
        <v>11269.145</v>
      </c>
      <c r="AJ109">
        <v>80</v>
      </c>
      <c r="AK109">
        <f t="shared" si="58"/>
        <v>16043.395</v>
      </c>
      <c r="AL109">
        <v>80</v>
      </c>
      <c r="AM109">
        <f t="shared" si="59"/>
        <v>5307.1</v>
      </c>
      <c r="AN109">
        <v>80</v>
      </c>
      <c r="AO109">
        <f t="shared" si="60"/>
        <v>8347.7049999999999</v>
      </c>
      <c r="AP109">
        <v>80</v>
      </c>
      <c r="AQ109">
        <f t="shared" si="61"/>
        <v>15412.79</v>
      </c>
      <c r="AR109">
        <v>80</v>
      </c>
      <c r="AS109">
        <f t="shared" si="62"/>
        <v>9297.2766666666666</v>
      </c>
      <c r="AT109">
        <v>80</v>
      </c>
      <c r="AU109">
        <f t="shared" si="63"/>
        <v>10006.02</v>
      </c>
      <c r="AV109">
        <v>80</v>
      </c>
      <c r="AW109">
        <f t="shared" si="64"/>
        <v>10225.184999999999</v>
      </c>
      <c r="AX109">
        <v>80</v>
      </c>
      <c r="AY109">
        <f t="shared" si="65"/>
        <v>9100.8050000000003</v>
      </c>
      <c r="AZ109">
        <v>80</v>
      </c>
      <c r="BA109">
        <f t="shared" si="66"/>
        <v>9667.3066666666673</v>
      </c>
      <c r="BB109">
        <v>80</v>
      </c>
      <c r="BC109">
        <f t="shared" si="67"/>
        <v>7868.59</v>
      </c>
      <c r="BD109">
        <v>80</v>
      </c>
      <c r="BE109">
        <f t="shared" si="68"/>
        <v>12025.68</v>
      </c>
      <c r="BF109">
        <v>80</v>
      </c>
      <c r="BG109">
        <f t="shared" si="69"/>
        <v>9918.9700000000012</v>
      </c>
      <c r="BH109">
        <v>80</v>
      </c>
      <c r="BI109">
        <f t="shared" si="70"/>
        <v>18147.625</v>
      </c>
      <c r="BJ109">
        <v>80</v>
      </c>
      <c r="BK109">
        <f t="shared" si="71"/>
        <v>9947</v>
      </c>
      <c r="BL109">
        <v>80</v>
      </c>
      <c r="BM109">
        <f t="shared" si="72"/>
        <v>14307.744999999999</v>
      </c>
      <c r="BN109">
        <v>80</v>
      </c>
      <c r="BO109">
        <f t="shared" si="73"/>
        <v>12543.895</v>
      </c>
      <c r="BP109">
        <v>80</v>
      </c>
      <c r="BQ109">
        <f t="shared" si="74"/>
        <v>11991.626666666669</v>
      </c>
      <c r="BR109">
        <v>80</v>
      </c>
      <c r="BS109">
        <f t="shared" si="75"/>
        <v>12418.565000000001</v>
      </c>
      <c r="BT109">
        <v>80</v>
      </c>
      <c r="BU109">
        <f t="shared" si="76"/>
        <v>9606.3950000000004</v>
      </c>
      <c r="BV109">
        <v>80</v>
      </c>
      <c r="BW109">
        <f t="shared" si="77"/>
        <v>10290.424999999999</v>
      </c>
      <c r="BX109">
        <v>80</v>
      </c>
      <c r="BY109">
        <f t="shared" si="78"/>
        <v>11307.535</v>
      </c>
      <c r="BZ109">
        <v>80</v>
      </c>
      <c r="CA109">
        <f t="shared" si="79"/>
        <v>8355.52</v>
      </c>
      <c r="CB109">
        <v>80</v>
      </c>
      <c r="CC109">
        <f t="shared" si="80"/>
        <v>14163.943333333335</v>
      </c>
      <c r="CF109" s="3">
        <f t="shared" si="81"/>
        <v>10502.386645833332</v>
      </c>
      <c r="CG109" s="3">
        <f t="shared" si="82"/>
        <v>2889.9790954718133</v>
      </c>
      <c r="CH109" s="3">
        <f t="shared" si="83"/>
        <v>456.9458165982067</v>
      </c>
      <c r="CI109" s="3"/>
    </row>
    <row r="110" spans="2:87" x14ac:dyDescent="0.65">
      <c r="B110">
        <v>85</v>
      </c>
      <c r="C110">
        <f t="shared" si="42"/>
        <v>9324.76</v>
      </c>
      <c r="D110">
        <v>85</v>
      </c>
      <c r="E110">
        <f t="shared" si="42"/>
        <v>12277.369999999999</v>
      </c>
      <c r="F110">
        <v>85</v>
      </c>
      <c r="G110">
        <f t="shared" si="43"/>
        <v>7083.2166666666672</v>
      </c>
      <c r="H110">
        <v>85</v>
      </c>
      <c r="I110">
        <f t="shared" si="44"/>
        <v>12259.49</v>
      </c>
      <c r="J110">
        <v>85</v>
      </c>
      <c r="K110">
        <f t="shared" si="45"/>
        <v>9418.0849999999991</v>
      </c>
      <c r="L110">
        <v>85</v>
      </c>
      <c r="M110">
        <f t="shared" si="46"/>
        <v>7658.9650000000001</v>
      </c>
      <c r="N110">
        <v>85</v>
      </c>
      <c r="O110">
        <f t="shared" si="47"/>
        <v>6449.68</v>
      </c>
      <c r="P110">
        <v>85</v>
      </c>
      <c r="Q110">
        <f t="shared" si="48"/>
        <v>7606.8850000000002</v>
      </c>
      <c r="R110">
        <v>85</v>
      </c>
      <c r="S110">
        <f t="shared" si="49"/>
        <v>14179.975</v>
      </c>
      <c r="T110">
        <v>85</v>
      </c>
      <c r="U110">
        <f t="shared" si="50"/>
        <v>11459.855</v>
      </c>
      <c r="V110">
        <v>85</v>
      </c>
      <c r="W110">
        <f t="shared" si="51"/>
        <v>9939.9366666666665</v>
      </c>
      <c r="X110">
        <v>85</v>
      </c>
      <c r="Y110">
        <f t="shared" si="52"/>
        <v>11085.516666666668</v>
      </c>
      <c r="Z110">
        <v>85</v>
      </c>
      <c r="AA110">
        <f t="shared" si="53"/>
        <v>6503.6</v>
      </c>
      <c r="AB110">
        <v>85</v>
      </c>
      <c r="AC110">
        <f t="shared" si="54"/>
        <v>12316.470000000001</v>
      </c>
      <c r="AD110">
        <v>85</v>
      </c>
      <c r="AE110">
        <f t="shared" si="55"/>
        <v>6189.56</v>
      </c>
      <c r="AF110">
        <v>85</v>
      </c>
      <c r="AG110">
        <f t="shared" si="56"/>
        <v>6378.4633333333331</v>
      </c>
      <c r="AH110">
        <v>85</v>
      </c>
      <c r="AI110">
        <f t="shared" si="57"/>
        <v>11412.619999999999</v>
      </c>
      <c r="AJ110">
        <v>85</v>
      </c>
      <c r="AK110">
        <f t="shared" si="58"/>
        <v>15217.1</v>
      </c>
      <c r="AL110">
        <v>85</v>
      </c>
      <c r="AM110">
        <f t="shared" si="59"/>
        <v>5425.92</v>
      </c>
      <c r="AN110">
        <v>85</v>
      </c>
      <c r="AO110">
        <f t="shared" si="60"/>
        <v>7818.79</v>
      </c>
      <c r="AP110">
        <v>85</v>
      </c>
      <c r="AQ110">
        <f t="shared" si="61"/>
        <v>17116.96</v>
      </c>
      <c r="AR110">
        <v>85</v>
      </c>
      <c r="AS110">
        <f t="shared" si="62"/>
        <v>9730.4249999999993</v>
      </c>
      <c r="AT110">
        <v>85</v>
      </c>
      <c r="AU110">
        <f t="shared" si="63"/>
        <v>10580.99</v>
      </c>
      <c r="AV110">
        <v>85</v>
      </c>
      <c r="AW110">
        <f t="shared" si="64"/>
        <v>9274.07</v>
      </c>
      <c r="AX110">
        <v>85</v>
      </c>
      <c r="AY110">
        <f t="shared" si="65"/>
        <v>8521.5433333333331</v>
      </c>
      <c r="AZ110">
        <v>85</v>
      </c>
      <c r="BA110">
        <f t="shared" si="66"/>
        <v>10525.92</v>
      </c>
      <c r="BB110">
        <v>85</v>
      </c>
      <c r="BC110">
        <f t="shared" si="67"/>
        <v>7971.0349999999999</v>
      </c>
      <c r="BD110">
        <v>85</v>
      </c>
      <c r="BE110">
        <f t="shared" si="68"/>
        <v>10090.4</v>
      </c>
      <c r="BF110">
        <v>85</v>
      </c>
      <c r="BG110">
        <f t="shared" si="69"/>
        <v>9368.8633333333328</v>
      </c>
      <c r="BH110">
        <v>85</v>
      </c>
      <c r="BI110">
        <f t="shared" si="70"/>
        <v>16756.37</v>
      </c>
      <c r="BJ110">
        <v>85</v>
      </c>
      <c r="BK110">
        <f t="shared" si="71"/>
        <v>12471.04</v>
      </c>
      <c r="BL110">
        <v>85</v>
      </c>
      <c r="BM110">
        <f t="shared" si="72"/>
        <v>14757.12</v>
      </c>
      <c r="BN110">
        <v>85</v>
      </c>
      <c r="BO110">
        <f t="shared" si="73"/>
        <v>13386.795</v>
      </c>
      <c r="BP110">
        <v>85</v>
      </c>
      <c r="BQ110">
        <f t="shared" si="74"/>
        <v>11030.226666666667</v>
      </c>
      <c r="BR110">
        <v>85</v>
      </c>
      <c r="BS110">
        <f t="shared" si="75"/>
        <v>11442.94</v>
      </c>
      <c r="BT110">
        <v>85</v>
      </c>
      <c r="BU110">
        <f t="shared" si="76"/>
        <v>9325.1149999999998</v>
      </c>
      <c r="BV110">
        <v>85</v>
      </c>
      <c r="BW110">
        <f t="shared" si="77"/>
        <v>13839.723333333333</v>
      </c>
      <c r="BX110">
        <v>85</v>
      </c>
      <c r="BY110">
        <f t="shared" si="78"/>
        <v>12513.674999999999</v>
      </c>
      <c r="BZ110">
        <v>85</v>
      </c>
      <c r="CA110">
        <f t="shared" si="79"/>
        <v>9324.76</v>
      </c>
      <c r="CB110">
        <v>85</v>
      </c>
      <c r="CC110">
        <f t="shared" si="80"/>
        <v>13197.106666666667</v>
      </c>
      <c r="CF110" s="3">
        <f t="shared" si="81"/>
        <v>10530.783416666667</v>
      </c>
      <c r="CG110" s="3">
        <f t="shared" si="82"/>
        <v>2884.4801286756287</v>
      </c>
      <c r="CH110" s="3">
        <f t="shared" si="83"/>
        <v>456.07635360552763</v>
      </c>
      <c r="CI110" s="3"/>
    </row>
    <row r="111" spans="2:87" x14ac:dyDescent="0.65">
      <c r="B111">
        <v>90</v>
      </c>
      <c r="C111">
        <f t="shared" si="42"/>
        <v>8379.9249999999993</v>
      </c>
      <c r="D111">
        <v>90</v>
      </c>
      <c r="E111">
        <f t="shared" si="42"/>
        <v>10714.235000000001</v>
      </c>
      <c r="F111">
        <v>90</v>
      </c>
      <c r="G111">
        <f t="shared" si="43"/>
        <v>5549.5599999999995</v>
      </c>
      <c r="H111">
        <v>90</v>
      </c>
      <c r="I111">
        <f t="shared" si="44"/>
        <v>12973.67</v>
      </c>
      <c r="J111">
        <v>90</v>
      </c>
      <c r="K111">
        <f t="shared" si="45"/>
        <v>9879.6500000000015</v>
      </c>
      <c r="L111">
        <v>90</v>
      </c>
      <c r="M111">
        <f t="shared" si="46"/>
        <v>10190.44</v>
      </c>
      <c r="N111">
        <v>90</v>
      </c>
      <c r="O111">
        <f t="shared" si="47"/>
        <v>6573.8424999999997</v>
      </c>
      <c r="P111">
        <v>90</v>
      </c>
      <c r="Q111">
        <f t="shared" si="48"/>
        <v>7892.003333333334</v>
      </c>
      <c r="R111">
        <v>90</v>
      </c>
      <c r="S111">
        <f t="shared" si="49"/>
        <v>13599.89</v>
      </c>
      <c r="T111">
        <v>90</v>
      </c>
      <c r="U111">
        <f t="shared" si="50"/>
        <v>11989.45</v>
      </c>
      <c r="V111">
        <v>90</v>
      </c>
      <c r="W111">
        <f t="shared" si="51"/>
        <v>11158.075000000001</v>
      </c>
      <c r="X111">
        <v>90</v>
      </c>
      <c r="Y111">
        <f t="shared" si="52"/>
        <v>9888.0499999999993</v>
      </c>
      <c r="Z111">
        <v>90</v>
      </c>
      <c r="AA111">
        <f t="shared" si="53"/>
        <v>5940.7999999999993</v>
      </c>
      <c r="AB111">
        <v>90</v>
      </c>
      <c r="AC111">
        <f t="shared" si="54"/>
        <v>11849.44</v>
      </c>
      <c r="AD111">
        <v>90</v>
      </c>
      <c r="AE111">
        <f t="shared" si="55"/>
        <v>6299.7874999999995</v>
      </c>
      <c r="AF111">
        <v>90</v>
      </c>
      <c r="AG111">
        <f t="shared" si="56"/>
        <v>6002.666666666667</v>
      </c>
      <c r="AH111">
        <v>90</v>
      </c>
      <c r="AI111">
        <f t="shared" si="57"/>
        <v>11663.400000000001</v>
      </c>
      <c r="AJ111">
        <v>90</v>
      </c>
      <c r="AK111">
        <f t="shared" si="58"/>
        <v>15284.39</v>
      </c>
      <c r="AL111">
        <v>90</v>
      </c>
      <c r="AM111">
        <f t="shared" si="59"/>
        <v>5485.7224999999999</v>
      </c>
      <c r="AN111">
        <v>90</v>
      </c>
      <c r="AO111">
        <f t="shared" si="60"/>
        <v>8286.2749999999996</v>
      </c>
      <c r="AP111">
        <v>90</v>
      </c>
      <c r="AQ111">
        <f t="shared" si="61"/>
        <v>17176.425000000003</v>
      </c>
      <c r="AR111">
        <v>90</v>
      </c>
      <c r="AS111">
        <f t="shared" si="62"/>
        <v>9844.0466666666671</v>
      </c>
      <c r="AT111">
        <v>90</v>
      </c>
      <c r="AU111">
        <f t="shared" si="63"/>
        <v>11053.279999999999</v>
      </c>
      <c r="AV111">
        <v>90</v>
      </c>
      <c r="AW111">
        <f t="shared" si="64"/>
        <v>8607.4833333333336</v>
      </c>
      <c r="AX111">
        <v>90</v>
      </c>
      <c r="AY111">
        <f t="shared" si="65"/>
        <v>9190.9750000000004</v>
      </c>
      <c r="AZ111">
        <v>90</v>
      </c>
      <c r="BA111">
        <f t="shared" si="66"/>
        <v>10340.32</v>
      </c>
      <c r="BB111">
        <v>90</v>
      </c>
      <c r="BC111">
        <f t="shared" si="67"/>
        <v>6351.2449999999999</v>
      </c>
      <c r="BD111">
        <v>90</v>
      </c>
      <c r="BE111">
        <f t="shared" si="68"/>
        <v>8717.92</v>
      </c>
      <c r="BF111">
        <v>90</v>
      </c>
      <c r="BG111">
        <f t="shared" si="69"/>
        <v>9189.0450000000001</v>
      </c>
      <c r="BH111">
        <v>90</v>
      </c>
      <c r="BI111">
        <f t="shared" si="70"/>
        <v>13202.795</v>
      </c>
      <c r="BJ111">
        <v>90</v>
      </c>
      <c r="BK111">
        <f t="shared" si="71"/>
        <v>14885.014999999999</v>
      </c>
      <c r="BL111">
        <v>90</v>
      </c>
      <c r="BM111">
        <f t="shared" si="72"/>
        <v>13908.915000000001</v>
      </c>
      <c r="BN111">
        <v>90</v>
      </c>
      <c r="BO111">
        <f t="shared" si="73"/>
        <v>13844.32</v>
      </c>
      <c r="BP111">
        <v>90</v>
      </c>
      <c r="BQ111">
        <f t="shared" si="74"/>
        <v>11461.533333333333</v>
      </c>
      <c r="BR111">
        <v>90</v>
      </c>
      <c r="BS111">
        <f t="shared" si="75"/>
        <v>11454.264999999999</v>
      </c>
      <c r="BT111">
        <v>90</v>
      </c>
      <c r="BU111">
        <f t="shared" si="76"/>
        <v>9481.1550000000007</v>
      </c>
      <c r="BV111">
        <v>90</v>
      </c>
      <c r="BW111">
        <f t="shared" si="77"/>
        <v>15695.189999999999</v>
      </c>
      <c r="BX111">
        <v>90</v>
      </c>
      <c r="BY111">
        <f t="shared" si="78"/>
        <v>11662.560000000001</v>
      </c>
      <c r="BZ111">
        <v>90</v>
      </c>
      <c r="CA111">
        <f t="shared" si="79"/>
        <v>8379.9249999999993</v>
      </c>
      <c r="CB111">
        <v>90</v>
      </c>
      <c r="CC111">
        <f t="shared" si="80"/>
        <v>13178.07</v>
      </c>
      <c r="CF111" s="3">
        <f t="shared" si="81"/>
        <v>10430.643895833333</v>
      </c>
      <c r="CG111" s="3">
        <f t="shared" si="82"/>
        <v>2958.155830304589</v>
      </c>
      <c r="CH111" s="3">
        <f t="shared" si="83"/>
        <v>467.72550487345222</v>
      </c>
      <c r="CI111" s="3"/>
    </row>
    <row r="112" spans="2:87" x14ac:dyDescent="0.65">
      <c r="B112">
        <v>95</v>
      </c>
      <c r="C112">
        <f t="shared" si="42"/>
        <v>7552.7049999999999</v>
      </c>
      <c r="D112">
        <v>95</v>
      </c>
      <c r="E112">
        <f t="shared" si="42"/>
        <v>9891.2150000000001</v>
      </c>
      <c r="F112">
        <v>95</v>
      </c>
      <c r="G112">
        <f t="shared" si="43"/>
        <v>5198.7933333333322</v>
      </c>
      <c r="H112">
        <v>95</v>
      </c>
      <c r="I112">
        <f t="shared" si="44"/>
        <v>10290.709999999999</v>
      </c>
      <c r="J112">
        <v>95</v>
      </c>
      <c r="K112">
        <f t="shared" si="45"/>
        <v>10265.295</v>
      </c>
      <c r="L112">
        <v>95</v>
      </c>
      <c r="M112">
        <f t="shared" si="46"/>
        <v>12083.895</v>
      </c>
      <c r="N112">
        <v>95</v>
      </c>
      <c r="O112">
        <f t="shared" si="47"/>
        <v>6230.3</v>
      </c>
      <c r="P112">
        <v>95</v>
      </c>
      <c r="Q112">
        <f t="shared" si="48"/>
        <v>8652.7800000000007</v>
      </c>
      <c r="R112">
        <v>95</v>
      </c>
      <c r="S112">
        <f t="shared" si="49"/>
        <v>12688.560000000001</v>
      </c>
      <c r="T112">
        <v>95</v>
      </c>
      <c r="U112">
        <f t="shared" si="50"/>
        <v>10638.27</v>
      </c>
      <c r="V112">
        <v>95</v>
      </c>
      <c r="W112">
        <f t="shared" si="51"/>
        <v>8516.9249999999993</v>
      </c>
      <c r="X112">
        <v>95</v>
      </c>
      <c r="Y112">
        <f t="shared" si="52"/>
        <v>9119.5933333333342</v>
      </c>
      <c r="Z112">
        <v>95</v>
      </c>
      <c r="AA112">
        <f t="shared" si="53"/>
        <v>6466.4</v>
      </c>
      <c r="AB112">
        <v>95</v>
      </c>
      <c r="AC112">
        <f t="shared" si="54"/>
        <v>12189.365</v>
      </c>
      <c r="AD112">
        <v>95</v>
      </c>
      <c r="AE112">
        <f t="shared" si="55"/>
        <v>7124.7866666666669</v>
      </c>
      <c r="AF112">
        <v>95</v>
      </c>
      <c r="AG112">
        <f t="shared" si="56"/>
        <v>5789.6533333333327</v>
      </c>
      <c r="AH112">
        <v>95</v>
      </c>
      <c r="AI112">
        <f t="shared" si="57"/>
        <v>11967.89</v>
      </c>
      <c r="AJ112">
        <v>95</v>
      </c>
      <c r="AK112">
        <f t="shared" si="58"/>
        <v>15643.125</v>
      </c>
      <c r="AL112">
        <v>95</v>
      </c>
      <c r="AM112">
        <f t="shared" si="59"/>
        <v>5801.1399999999994</v>
      </c>
      <c r="AN112">
        <v>95</v>
      </c>
      <c r="AO112">
        <f t="shared" si="60"/>
        <v>8500.8050000000003</v>
      </c>
      <c r="AP112">
        <v>95</v>
      </c>
      <c r="AQ112">
        <f t="shared" si="61"/>
        <v>16132.38</v>
      </c>
      <c r="AR112">
        <v>95</v>
      </c>
      <c r="AS112">
        <f t="shared" si="62"/>
        <v>8498.56</v>
      </c>
      <c r="AT112">
        <v>95</v>
      </c>
      <c r="AU112">
        <f t="shared" si="63"/>
        <v>9747.0999999999985</v>
      </c>
      <c r="AV112">
        <v>95</v>
      </c>
      <c r="AW112">
        <f t="shared" si="64"/>
        <v>8049.1850000000004</v>
      </c>
      <c r="AX112">
        <v>95</v>
      </c>
      <c r="AY112">
        <f t="shared" si="65"/>
        <v>8815.01</v>
      </c>
      <c r="AZ112">
        <v>95</v>
      </c>
      <c r="BA112">
        <f t="shared" si="66"/>
        <v>10940.96</v>
      </c>
      <c r="BB112">
        <v>95</v>
      </c>
      <c r="BC112">
        <f t="shared" si="67"/>
        <v>5452.72</v>
      </c>
      <c r="BD112">
        <v>95</v>
      </c>
      <c r="BE112">
        <f t="shared" si="68"/>
        <v>8175.2800000000007</v>
      </c>
      <c r="BF112">
        <v>95</v>
      </c>
      <c r="BG112">
        <f t="shared" si="69"/>
        <v>11489.424999999999</v>
      </c>
      <c r="BH112">
        <v>95</v>
      </c>
      <c r="BI112">
        <f t="shared" si="70"/>
        <v>10551.8</v>
      </c>
      <c r="BJ112">
        <v>95</v>
      </c>
      <c r="BK112">
        <f t="shared" si="71"/>
        <v>14523.295</v>
      </c>
      <c r="BL112">
        <v>95</v>
      </c>
      <c r="BM112">
        <f t="shared" si="72"/>
        <v>14820.02</v>
      </c>
      <c r="BN112">
        <v>95</v>
      </c>
      <c r="BO112">
        <f t="shared" si="73"/>
        <v>13562.165000000001</v>
      </c>
      <c r="BP112">
        <v>95</v>
      </c>
      <c r="BQ112">
        <f t="shared" si="74"/>
        <v>13957.703333333333</v>
      </c>
      <c r="BR112">
        <v>95</v>
      </c>
      <c r="BS112">
        <f t="shared" si="75"/>
        <v>12587.805</v>
      </c>
      <c r="BT112">
        <v>95</v>
      </c>
      <c r="BU112">
        <f t="shared" si="76"/>
        <v>9694.6</v>
      </c>
      <c r="BV112">
        <v>95</v>
      </c>
      <c r="BW112">
        <f t="shared" si="77"/>
        <v>14153.22</v>
      </c>
      <c r="BX112">
        <v>95</v>
      </c>
      <c r="BY112">
        <f t="shared" si="78"/>
        <v>11474.05</v>
      </c>
      <c r="BZ112">
        <v>95</v>
      </c>
      <c r="CA112">
        <f t="shared" si="79"/>
        <v>7552.7049999999999</v>
      </c>
      <c r="CB112">
        <v>95</v>
      </c>
      <c r="CC112">
        <f t="shared" si="80"/>
        <v>14968.720000000001</v>
      </c>
      <c r="CF112" s="3">
        <f t="shared" si="81"/>
        <v>10243.972749999997</v>
      </c>
      <c r="CG112" s="3">
        <f t="shared" si="82"/>
        <v>2992.3187826929125</v>
      </c>
      <c r="CH112" s="3">
        <f t="shared" si="83"/>
        <v>473.12714193060179</v>
      </c>
      <c r="CI112" s="3"/>
    </row>
    <row r="113" spans="2:87" x14ac:dyDescent="0.65">
      <c r="B113">
        <v>100</v>
      </c>
      <c r="C113">
        <f>AVERAGEIFS(C$3:C$88,B$3:B$88,"&gt;="&amp;B112,B$3:B$88,"&lt;="&amp;B113)</f>
        <v>6680.06</v>
      </c>
      <c r="D113">
        <v>100</v>
      </c>
      <c r="E113">
        <f>AVERAGEIFS(E$3:E$88,D$3:D$88,"&gt;="&amp;D112,D$3:D$88,"&lt;="&amp;D113)</f>
        <v>10389.244999999999</v>
      </c>
      <c r="F113">
        <v>100</v>
      </c>
      <c r="G113">
        <f>AVERAGEIFS(G$3:G$88,F$3:F$88,"&gt;="&amp;F112,F$3:F$88,"&lt;="&amp;F113)</f>
        <v>5883.4900000000007</v>
      </c>
      <c r="H113">
        <v>100</v>
      </c>
      <c r="I113">
        <f>AVERAGEIFS(I$3:I$88,H$3:H$88,"&gt;="&amp;H112,H$3:H$88,"&lt;="&amp;H113)</f>
        <v>8012.7950000000001</v>
      </c>
      <c r="J113">
        <v>100</v>
      </c>
      <c r="K113">
        <f>AVERAGEIFS(K$3:K$88,J$3:J$88,"&gt;="&amp;J112,J$3:J$88,"&lt;="&amp;J113)</f>
        <v>8885.0133333333342</v>
      </c>
      <c r="L113">
        <v>100</v>
      </c>
      <c r="M113">
        <f>AVERAGEIFS(M$3:M$88,L$3:L$88,"&gt;="&amp;L112,L$3:L$88,"&lt;="&amp;L113)</f>
        <v>10931.776666666667</v>
      </c>
      <c r="N113">
        <v>100</v>
      </c>
      <c r="O113">
        <f>AVERAGEIFS(O$3:O$88,N$3:N$88,"&gt;="&amp;N112,N$3:N$88,"&lt;="&amp;N113)</f>
        <v>6726.5324999999993</v>
      </c>
      <c r="P113">
        <v>100</v>
      </c>
      <c r="Q113">
        <f>AVERAGEIFS(Q$3:Q$88,P$3:P$88,"&gt;="&amp;P112,P$3:P$88,"&lt;="&amp;P113)</f>
        <v>8304.58</v>
      </c>
      <c r="R113">
        <v>100</v>
      </c>
      <c r="S113">
        <f>AVERAGEIFS(S$3:S$88,R$3:R$88,"&gt;="&amp;R112,R$3:R$88,"&lt;="&amp;R113)</f>
        <v>13002.71</v>
      </c>
      <c r="T113">
        <v>100</v>
      </c>
      <c r="U113">
        <f>AVERAGEIFS(U$3:U$88,T$3:T$88,"&gt;="&amp;T112,T$3:T$88,"&lt;="&amp;T113)</f>
        <v>9861.6366666666672</v>
      </c>
      <c r="V113">
        <v>100</v>
      </c>
      <c r="W113">
        <f>AVERAGEIFS(W$3:W$88,V$3:V$88,"&gt;="&amp;V112,V$3:V$88,"&lt;="&amp;V113)</f>
        <v>7132.3233333333337</v>
      </c>
      <c r="X113">
        <v>100</v>
      </c>
      <c r="Y113">
        <f>AVERAGEIFS(Y$3:Y$88,X$3:X$88,"&gt;="&amp;X112,X$3:X$88,"&lt;="&amp;X113)</f>
        <v>10728.316666666666</v>
      </c>
      <c r="Z113">
        <v>100</v>
      </c>
      <c r="AA113">
        <f>AVERAGEIFS(AA$3:AA$88,Z$3:Z$88,"&gt;="&amp;Z112,Z$3:Z$88,"&lt;="&amp;Z113)</f>
        <v>8109.333333333333</v>
      </c>
      <c r="AB113">
        <v>100</v>
      </c>
      <c r="AC113">
        <f>AVERAGEIFS(AC$3:AC$88,AB$3:AB$88,"&gt;="&amp;AB112,AB$3:AB$88,"&lt;="&amp;AB113)</f>
        <v>13456.84</v>
      </c>
      <c r="AD113">
        <v>100</v>
      </c>
      <c r="AE113">
        <f>AVERAGEIFS(AE$3:AE$88,AD$3:AD$88,"&gt;="&amp;AD112,AD$3:AD$88,"&lt;="&amp;AD113)</f>
        <v>6966.16</v>
      </c>
      <c r="AF113">
        <v>100</v>
      </c>
      <c r="AG113">
        <f>AVERAGEIFS(AG$3:AG$88,AF$3:AF$88,"&gt;="&amp;AF112,AF$3:AF$88,"&lt;="&amp;AF113)</f>
        <v>6460.0533333333333</v>
      </c>
      <c r="AH113">
        <v>100</v>
      </c>
      <c r="AI113">
        <f>AVERAGEIFS(AI$3:AI$88,AH$3:AH$88,"&gt;="&amp;AH112,AH$3:AH$88,"&lt;="&amp;AH113)</f>
        <v>11904.619999999999</v>
      </c>
      <c r="AJ113">
        <v>100</v>
      </c>
      <c r="AK113">
        <f>AVERAGEIFS(AK$3:AK$88,AJ$3:AJ$88,"&gt;="&amp;AJ112,AJ$3:AJ$88,"&lt;="&amp;AJ113)</f>
        <v>15392.87</v>
      </c>
      <c r="AL113">
        <v>100</v>
      </c>
      <c r="AM113">
        <f>AVERAGEIFS(AM$3:AM$88,AL$3:AL$88,"&gt;="&amp;AL112,AL$3:AL$88,"&lt;="&amp;AL113)</f>
        <v>5740.8099999999995</v>
      </c>
      <c r="AN113">
        <v>100</v>
      </c>
      <c r="AO113">
        <f>AVERAGEIFS(AO$3:AO$88,AN$3:AN$88,"&gt;="&amp;AN112,AN$3:AN$88,"&lt;="&amp;AN113)</f>
        <v>8781.7649999999994</v>
      </c>
      <c r="AP113">
        <v>100</v>
      </c>
      <c r="AQ113">
        <f>AVERAGEIFS(AQ$3:AQ$88,AP$3:AP$88,"&gt;="&amp;AP112,AP$3:AP$88,"&lt;="&amp;AP113)</f>
        <v>14849.325000000001</v>
      </c>
      <c r="AR113">
        <v>100</v>
      </c>
      <c r="AS113">
        <f>AVERAGEIFS(AS$3:AS$88,AR$3:AR$88,"&gt;="&amp;AR112,AR$3:AR$88,"&lt;="&amp;AR113)</f>
        <v>7773.2266666666665</v>
      </c>
      <c r="AT113">
        <v>100</v>
      </c>
      <c r="AU113">
        <f>AVERAGEIFS(AU$3:AU$88,AT$3:AT$88,"&gt;="&amp;AT112,AT$3:AT$88,"&lt;="&amp;AT113)</f>
        <v>7849.1200000000008</v>
      </c>
      <c r="AV113">
        <v>100</v>
      </c>
      <c r="AW113">
        <f>AVERAGEIFS(AW$3:AW$88,AV$3:AV$88,"&gt;="&amp;AV112,AV$3:AV$88,"&lt;="&amp;AV113)</f>
        <v>6963.6266666666661</v>
      </c>
      <c r="AX113">
        <v>100</v>
      </c>
      <c r="AY113">
        <f>AVERAGEIFS(AY$3:AY$88,AX$3:AX$88,"&gt;="&amp;AX112,AX$3:AX$88,"&lt;="&amp;AX113)</f>
        <v>8943.9433333333345</v>
      </c>
      <c r="AZ113">
        <v>100</v>
      </c>
      <c r="BA113">
        <f>AVERAGEIFS(BA$3:BA$88,AZ$3:AZ$88,"&gt;="&amp;AZ112,AZ$3:AZ$88,"&lt;="&amp;AZ113)</f>
        <v>13831.36</v>
      </c>
      <c r="BB113">
        <v>100</v>
      </c>
      <c r="BC113">
        <f>AVERAGEIFS(BC$3:BC$88,BB$3:BB$88,"&gt;="&amp;BB112,BB$3:BB$88,"&lt;="&amp;BB113)</f>
        <v>4992.4399999999996</v>
      </c>
      <c r="BD113">
        <v>100</v>
      </c>
      <c r="BE113">
        <f>AVERAGEIFS(BE$3:BE$88,BD$3:BD$88,"&gt;="&amp;BD112,BD$3:BD$88,"&lt;="&amp;BD113)</f>
        <v>7725.0666666666666</v>
      </c>
      <c r="BF113">
        <v>100</v>
      </c>
      <c r="BG113">
        <f>AVERAGEIFS(BG$3:BG$88,BF$3:BF$88,"&gt;="&amp;BF112,BF$3:BF$88,"&lt;="&amp;BF113)</f>
        <v>13246.06</v>
      </c>
      <c r="BH113">
        <v>100</v>
      </c>
      <c r="BI113">
        <f>AVERAGEIFS(BI$3:BI$88,BH$3:BH$88,"&gt;="&amp;BH112,BH$3:BH$88,"&lt;="&amp;BH113)</f>
        <v>8547.4766666666674</v>
      </c>
      <c r="BJ113">
        <v>100</v>
      </c>
      <c r="BK113">
        <f>AVERAGEIFS(BK$3:BK$88,BJ$3:BJ$88,"&gt;="&amp;BJ112,BJ$3:BJ$88,"&lt;="&amp;BJ113)</f>
        <v>14213.59</v>
      </c>
      <c r="BL113">
        <v>100</v>
      </c>
      <c r="BM113">
        <f>AVERAGEIFS(BM$3:BM$88,BL$3:BL$88,"&gt;="&amp;BL112,BL$3:BL$88,"&lt;="&amp;BL113)</f>
        <v>18728.53</v>
      </c>
      <c r="BN113">
        <v>100</v>
      </c>
      <c r="BO113">
        <f>AVERAGEIFS(BO$3:BO$88,BN$3:BN$88,"&gt;="&amp;BN112,BN$3:BN$88,"&lt;="&amp;BN113)</f>
        <v>14068.255000000001</v>
      </c>
      <c r="BP113">
        <v>100</v>
      </c>
      <c r="BQ113">
        <f>AVERAGEIFS(BQ$3:BQ$88,BP$3:BP$88,"&gt;="&amp;BP112,BP$3:BP$88,"&lt;="&amp;BP113)</f>
        <v>17068.286666666667</v>
      </c>
      <c r="BR113">
        <v>100</v>
      </c>
      <c r="BS113">
        <f>AVERAGEIFS(BS$3:BS$88,BR$3:BR$88,"&gt;="&amp;BR112,BR$3:BR$88,"&lt;="&amp;BR113)</f>
        <v>10607.24</v>
      </c>
      <c r="BT113">
        <v>100</v>
      </c>
      <c r="BU113">
        <f>AVERAGEIFS(BU$3:BU$88,BT$3:BT$88,"&gt;="&amp;BT112,BT$3:BT$88,"&lt;="&amp;BT113)</f>
        <v>9773.09</v>
      </c>
      <c r="BV113">
        <v>100</v>
      </c>
      <c r="BW113">
        <f>AVERAGEIFS(BW$3:BW$88,BV$3:BV$88,"&gt;="&amp;BV112,BV$3:BV$88,"&lt;="&amp;BV113)</f>
        <v>11480.553333333335</v>
      </c>
      <c r="BX113">
        <v>100</v>
      </c>
      <c r="BY113">
        <f>AVERAGEIFS(BY$3:BY$88,BX$3:BX$88,"&gt;="&amp;BX112,BX$3:BX$88,"&lt;="&amp;BX113)</f>
        <v>10785.18</v>
      </c>
      <c r="BZ113">
        <v>100</v>
      </c>
      <c r="CA113">
        <f>AVERAGEIFS(CA$3:CA$88,BZ$3:BZ$88,"&gt;="&amp;BZ112,BZ$3:BZ$88,"&lt;="&amp;BZ113)</f>
        <v>6680.06</v>
      </c>
      <c r="CB113">
        <v>100</v>
      </c>
      <c r="CC113">
        <f>AVERAGEIFS(CC$3:CC$88,CB$3:CB$88,"&gt;="&amp;CB112,CB$3:CB$88,"&lt;="&amp;CB113)</f>
        <v>15522.746666666666</v>
      </c>
      <c r="CF113" s="3">
        <f t="shared" si="81"/>
        <v>10175.002687500002</v>
      </c>
      <c r="CG113" s="3">
        <f t="shared" si="82"/>
        <v>3391.7039780539894</v>
      </c>
      <c r="CH113" s="3">
        <f t="shared" si="83"/>
        <v>536.27548598521764</v>
      </c>
      <c r="CI1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H44"/>
  <sheetViews>
    <sheetView topLeftCell="BI16" workbookViewId="0">
      <selection activeCell="B37" sqref="B37:CC41"/>
    </sheetView>
  </sheetViews>
  <sheetFormatPr defaultRowHeight="14.25" x14ac:dyDescent="0.65"/>
  <sheetData>
    <row r="2" spans="2:81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>
        <v>0</v>
      </c>
      <c r="AP2">
        <v>0</v>
      </c>
      <c r="AR2">
        <v>0</v>
      </c>
      <c r="AT2">
        <v>0</v>
      </c>
      <c r="AV2">
        <v>0</v>
      </c>
      <c r="AX2">
        <v>0</v>
      </c>
      <c r="AZ2">
        <v>0</v>
      </c>
      <c r="BB2">
        <v>0</v>
      </c>
      <c r="BD2">
        <v>0</v>
      </c>
      <c r="BF2">
        <v>0</v>
      </c>
      <c r="BH2">
        <v>0</v>
      </c>
      <c r="BJ2">
        <v>0</v>
      </c>
      <c r="BL2">
        <v>0</v>
      </c>
      <c r="BN2">
        <v>0</v>
      </c>
      <c r="BP2">
        <v>0</v>
      </c>
      <c r="BR2">
        <v>0</v>
      </c>
      <c r="BT2">
        <v>0</v>
      </c>
      <c r="BV2">
        <v>0</v>
      </c>
      <c r="BX2">
        <v>0</v>
      </c>
      <c r="BZ2">
        <v>0</v>
      </c>
      <c r="CB2">
        <v>0</v>
      </c>
    </row>
    <row r="3" spans="2:81" x14ac:dyDescent="0.65">
      <c r="B3">
        <v>5</v>
      </c>
      <c r="C3">
        <v>13856.093333333332</v>
      </c>
      <c r="D3">
        <v>5</v>
      </c>
      <c r="E3">
        <v>20091.7</v>
      </c>
      <c r="F3">
        <v>5</v>
      </c>
      <c r="G3">
        <v>12476.93</v>
      </c>
      <c r="H3">
        <v>5</v>
      </c>
      <c r="I3">
        <v>13510.875</v>
      </c>
      <c r="J3">
        <v>5</v>
      </c>
      <c r="K3">
        <v>12744.946666666669</v>
      </c>
      <c r="L3">
        <v>5</v>
      </c>
      <c r="M3">
        <v>9151.1466666666656</v>
      </c>
      <c r="N3">
        <v>5</v>
      </c>
      <c r="O3">
        <v>8436.84</v>
      </c>
      <c r="P3">
        <v>5</v>
      </c>
      <c r="Q3">
        <v>20868.796666666665</v>
      </c>
      <c r="R3">
        <v>5</v>
      </c>
      <c r="S3">
        <v>24225.95</v>
      </c>
      <c r="T3">
        <v>5</v>
      </c>
      <c r="U3">
        <v>24940.656666666666</v>
      </c>
      <c r="V3">
        <v>5</v>
      </c>
      <c r="W3">
        <v>18447.033333333336</v>
      </c>
      <c r="X3">
        <v>5</v>
      </c>
      <c r="Y3">
        <v>15866.61</v>
      </c>
      <c r="Z3">
        <v>5</v>
      </c>
      <c r="AA3">
        <v>10546.686666666666</v>
      </c>
      <c r="AB3">
        <v>5</v>
      </c>
      <c r="AC3">
        <v>16581.760000000002</v>
      </c>
      <c r="AD3">
        <v>5</v>
      </c>
      <c r="AE3">
        <v>7460.0550000000003</v>
      </c>
      <c r="AF3">
        <v>5</v>
      </c>
      <c r="AG3">
        <v>10465.193333333335</v>
      </c>
      <c r="AH3">
        <v>5</v>
      </c>
      <c r="AI3">
        <v>17922.599999999999</v>
      </c>
      <c r="AJ3">
        <v>5</v>
      </c>
      <c r="AK3">
        <v>32459.14</v>
      </c>
      <c r="AL3">
        <v>5</v>
      </c>
      <c r="AM3">
        <v>10832.681999999999</v>
      </c>
      <c r="AN3">
        <v>5</v>
      </c>
      <c r="AO3">
        <v>19739.245000000003</v>
      </c>
      <c r="AP3">
        <v>5</v>
      </c>
      <c r="AQ3">
        <v>20388.14</v>
      </c>
      <c r="AR3">
        <v>5</v>
      </c>
      <c r="AS3">
        <v>19172.736666666668</v>
      </c>
      <c r="AT3">
        <v>5</v>
      </c>
      <c r="AU3">
        <v>16315.395</v>
      </c>
      <c r="AV3">
        <v>5</v>
      </c>
      <c r="AW3">
        <v>16173.973333333333</v>
      </c>
      <c r="AX3">
        <v>5</v>
      </c>
      <c r="AY3">
        <v>17562.666666666668</v>
      </c>
      <c r="AZ3">
        <v>5</v>
      </c>
      <c r="BA3">
        <v>23045.333333333332</v>
      </c>
      <c r="BB3">
        <v>5</v>
      </c>
      <c r="BC3">
        <v>17521.36</v>
      </c>
      <c r="BD3">
        <v>5</v>
      </c>
      <c r="BE3">
        <v>14901.333333333334</v>
      </c>
      <c r="BF3">
        <v>5</v>
      </c>
      <c r="BG3">
        <v>16538.783333333329</v>
      </c>
      <c r="BH3">
        <v>5</v>
      </c>
      <c r="BI3">
        <v>19722.123333333333</v>
      </c>
      <c r="BJ3">
        <v>5</v>
      </c>
      <c r="BK3">
        <v>18139.875</v>
      </c>
      <c r="BL3">
        <v>5</v>
      </c>
      <c r="BM3">
        <v>12912.665000000001</v>
      </c>
      <c r="BN3">
        <v>5</v>
      </c>
      <c r="BO3">
        <v>23857.48</v>
      </c>
      <c r="BP3">
        <v>5</v>
      </c>
      <c r="BQ3">
        <v>17729.37</v>
      </c>
      <c r="BR3">
        <v>5</v>
      </c>
      <c r="BS3">
        <v>17282.285</v>
      </c>
      <c r="BT3">
        <v>5</v>
      </c>
      <c r="BU3">
        <v>19915.41</v>
      </c>
      <c r="BV3">
        <v>5</v>
      </c>
      <c r="BW3">
        <v>18481.399999999998</v>
      </c>
      <c r="BX3">
        <v>5</v>
      </c>
      <c r="BY3">
        <v>17607.68</v>
      </c>
      <c r="BZ3">
        <v>5</v>
      </c>
      <c r="CA3">
        <v>13856.093333333332</v>
      </c>
      <c r="CB3">
        <v>5</v>
      </c>
      <c r="CC3">
        <v>21960.906666666666</v>
      </c>
    </row>
    <row r="4" spans="2:81" x14ac:dyDescent="0.65">
      <c r="B4">
        <v>10</v>
      </c>
      <c r="C4">
        <v>12258.81</v>
      </c>
      <c r="D4">
        <v>10</v>
      </c>
      <c r="E4">
        <v>17872.37</v>
      </c>
      <c r="F4">
        <v>10</v>
      </c>
      <c r="G4">
        <v>12869.243333333334</v>
      </c>
      <c r="H4">
        <v>10</v>
      </c>
      <c r="I4">
        <v>12277.61</v>
      </c>
      <c r="J4">
        <v>10</v>
      </c>
      <c r="K4">
        <v>11488.36</v>
      </c>
      <c r="L4">
        <v>10</v>
      </c>
      <c r="M4">
        <v>9530.56</v>
      </c>
      <c r="N4">
        <v>10</v>
      </c>
      <c r="O4">
        <v>6439.2699999999995</v>
      </c>
      <c r="P4">
        <v>10</v>
      </c>
      <c r="Q4">
        <v>18242.96</v>
      </c>
      <c r="R4">
        <v>10</v>
      </c>
      <c r="S4">
        <v>25936.9</v>
      </c>
      <c r="T4">
        <v>10</v>
      </c>
      <c r="U4">
        <v>21687.635000000002</v>
      </c>
      <c r="V4">
        <v>10</v>
      </c>
      <c r="W4">
        <v>16634.900000000001</v>
      </c>
      <c r="X4">
        <v>10</v>
      </c>
      <c r="Y4">
        <v>17684.973333333332</v>
      </c>
      <c r="Z4">
        <v>10</v>
      </c>
      <c r="AA4">
        <v>9427.5400000000009</v>
      </c>
      <c r="AB4">
        <v>10</v>
      </c>
      <c r="AC4">
        <v>16067.52</v>
      </c>
      <c r="AD4">
        <v>10</v>
      </c>
      <c r="AE4">
        <v>6808.6833333333334</v>
      </c>
      <c r="AF4">
        <v>10</v>
      </c>
      <c r="AG4">
        <v>9189.4066666666677</v>
      </c>
      <c r="AH4">
        <v>10</v>
      </c>
      <c r="AI4">
        <v>16526.334999999999</v>
      </c>
      <c r="AJ4">
        <v>10</v>
      </c>
      <c r="AK4">
        <v>31518.074999999997</v>
      </c>
      <c r="AL4">
        <v>10</v>
      </c>
      <c r="AM4">
        <v>9146.875</v>
      </c>
      <c r="AN4">
        <v>10</v>
      </c>
      <c r="AO4">
        <v>21072.25</v>
      </c>
      <c r="AP4">
        <v>10</v>
      </c>
      <c r="AQ4">
        <v>20377.23</v>
      </c>
      <c r="AR4">
        <v>10</v>
      </c>
      <c r="AS4">
        <v>18758.595000000001</v>
      </c>
      <c r="AT4">
        <v>10</v>
      </c>
      <c r="AU4">
        <v>13682.505000000001</v>
      </c>
      <c r="AV4">
        <v>10</v>
      </c>
      <c r="AW4">
        <v>13435.44</v>
      </c>
      <c r="AX4">
        <v>10</v>
      </c>
      <c r="AY4">
        <v>13176</v>
      </c>
      <c r="AZ4">
        <v>10</v>
      </c>
      <c r="BA4">
        <v>23608</v>
      </c>
      <c r="BB4">
        <v>10</v>
      </c>
      <c r="BC4">
        <v>15867.7</v>
      </c>
      <c r="BD4">
        <v>10</v>
      </c>
      <c r="BE4">
        <v>13480</v>
      </c>
      <c r="BF4">
        <v>10</v>
      </c>
      <c r="BG4">
        <v>14517.77</v>
      </c>
      <c r="BH4">
        <v>10</v>
      </c>
      <c r="BI4">
        <v>20212.425000000003</v>
      </c>
      <c r="BJ4">
        <v>10</v>
      </c>
      <c r="BK4">
        <v>18002.385000000002</v>
      </c>
      <c r="BL4">
        <v>10</v>
      </c>
      <c r="BM4">
        <v>12620.485000000001</v>
      </c>
      <c r="BN4">
        <v>10</v>
      </c>
      <c r="BO4">
        <v>21147.025000000001</v>
      </c>
      <c r="BP4">
        <v>10</v>
      </c>
      <c r="BQ4">
        <v>15167.309999999998</v>
      </c>
      <c r="BR4">
        <v>10</v>
      </c>
      <c r="BS4">
        <v>14352.51</v>
      </c>
      <c r="BT4">
        <v>10</v>
      </c>
      <c r="BU4">
        <v>21906.915000000001</v>
      </c>
      <c r="BV4">
        <v>10</v>
      </c>
      <c r="BW4">
        <v>15719.25</v>
      </c>
      <c r="BX4">
        <v>10</v>
      </c>
      <c r="BY4">
        <v>15066.56</v>
      </c>
      <c r="BZ4">
        <v>10</v>
      </c>
      <c r="CA4">
        <v>12258.81</v>
      </c>
      <c r="CB4">
        <v>10</v>
      </c>
      <c r="CC4">
        <v>21838.613333333331</v>
      </c>
    </row>
    <row r="5" spans="2:81" x14ac:dyDescent="0.65">
      <c r="B5">
        <v>15</v>
      </c>
      <c r="C5">
        <v>9319.4150000000009</v>
      </c>
      <c r="D5">
        <v>15</v>
      </c>
      <c r="E5">
        <v>13576.075000000001</v>
      </c>
      <c r="F5">
        <v>15</v>
      </c>
      <c r="G5">
        <v>11564.43</v>
      </c>
      <c r="H5">
        <v>15</v>
      </c>
      <c r="I5">
        <v>10306.150000000001</v>
      </c>
      <c r="J5">
        <v>15</v>
      </c>
      <c r="K5">
        <v>9982.2949999999983</v>
      </c>
      <c r="L5">
        <v>15</v>
      </c>
      <c r="M5">
        <v>8245.119999999999</v>
      </c>
      <c r="N5">
        <v>15</v>
      </c>
      <c r="O5">
        <v>5520.9175000000005</v>
      </c>
      <c r="P5">
        <v>15</v>
      </c>
      <c r="Q5">
        <v>15167.573333333334</v>
      </c>
      <c r="R5">
        <v>15</v>
      </c>
      <c r="S5">
        <v>23336.73</v>
      </c>
      <c r="T5">
        <v>15</v>
      </c>
      <c r="U5">
        <v>16930.16</v>
      </c>
      <c r="V5">
        <v>15</v>
      </c>
      <c r="W5">
        <v>14215.099999999999</v>
      </c>
      <c r="X5">
        <v>15</v>
      </c>
      <c r="Y5">
        <v>13467.970000000001</v>
      </c>
      <c r="Z5">
        <v>15</v>
      </c>
      <c r="AA5">
        <v>7438.3549999999996</v>
      </c>
      <c r="AB5">
        <v>15</v>
      </c>
      <c r="AC5">
        <v>16101.12</v>
      </c>
      <c r="AD5">
        <v>15</v>
      </c>
      <c r="AE5">
        <v>6261.54</v>
      </c>
      <c r="AF5">
        <v>15</v>
      </c>
      <c r="AG5">
        <v>7473.1933333333336</v>
      </c>
      <c r="AH5">
        <v>15</v>
      </c>
      <c r="AI5">
        <v>15786.26</v>
      </c>
      <c r="AJ5">
        <v>15</v>
      </c>
      <c r="AK5">
        <v>29742.22</v>
      </c>
      <c r="AL5">
        <v>15</v>
      </c>
      <c r="AM5">
        <v>6205.335</v>
      </c>
      <c r="AN5">
        <v>15</v>
      </c>
      <c r="AO5">
        <v>17734.645</v>
      </c>
      <c r="AP5">
        <v>15</v>
      </c>
      <c r="AQ5">
        <v>18145.68</v>
      </c>
      <c r="AR5">
        <v>15</v>
      </c>
      <c r="AS5">
        <v>13111.933333333334</v>
      </c>
      <c r="AT5">
        <v>15</v>
      </c>
      <c r="AU5">
        <v>9884.49</v>
      </c>
      <c r="AV5">
        <v>15</v>
      </c>
      <c r="AW5">
        <v>10370.306666666665</v>
      </c>
      <c r="AX5">
        <v>15</v>
      </c>
      <c r="AY5">
        <v>10176</v>
      </c>
      <c r="AZ5">
        <v>15</v>
      </c>
      <c r="BA5">
        <v>17416</v>
      </c>
      <c r="BB5">
        <v>15</v>
      </c>
      <c r="BC5">
        <v>11953.939999999999</v>
      </c>
      <c r="BD5">
        <v>15</v>
      </c>
      <c r="BE5">
        <v>12944</v>
      </c>
      <c r="BF5">
        <v>15</v>
      </c>
      <c r="BG5">
        <v>13241.54</v>
      </c>
      <c r="BH5">
        <v>15</v>
      </c>
      <c r="BI5">
        <v>16876.735000000001</v>
      </c>
      <c r="BJ5">
        <v>15</v>
      </c>
      <c r="BK5">
        <v>16460.424999999999</v>
      </c>
      <c r="BL5">
        <v>15</v>
      </c>
      <c r="BM5">
        <v>11817.005000000001</v>
      </c>
      <c r="BN5">
        <v>15</v>
      </c>
      <c r="BO5">
        <v>19926.785</v>
      </c>
      <c r="BP5">
        <v>15</v>
      </c>
      <c r="BQ5">
        <v>12447.82</v>
      </c>
      <c r="BR5">
        <v>15</v>
      </c>
      <c r="BS5">
        <v>12353.955</v>
      </c>
      <c r="BT5">
        <v>15</v>
      </c>
      <c r="BU5">
        <v>20042.449999999997</v>
      </c>
      <c r="BV5">
        <v>15</v>
      </c>
      <c r="BW5">
        <v>11965.41</v>
      </c>
      <c r="BX5">
        <v>15</v>
      </c>
      <c r="BY5">
        <v>11790.720000000001</v>
      </c>
      <c r="BZ5">
        <v>15</v>
      </c>
      <c r="CA5">
        <v>9319.4150000000009</v>
      </c>
      <c r="CB5">
        <v>15</v>
      </c>
      <c r="CC5">
        <v>16838.623333333333</v>
      </c>
    </row>
    <row r="6" spans="2:81" x14ac:dyDescent="0.65">
      <c r="B6">
        <v>20</v>
      </c>
      <c r="C6">
        <v>8152.5066666666671</v>
      </c>
      <c r="D6">
        <v>20</v>
      </c>
      <c r="E6">
        <v>12156.48</v>
      </c>
      <c r="F6">
        <v>20</v>
      </c>
      <c r="G6">
        <v>7581.336666666667</v>
      </c>
      <c r="H6">
        <v>20</v>
      </c>
      <c r="I6">
        <v>9421.39</v>
      </c>
      <c r="J6">
        <v>20</v>
      </c>
      <c r="K6">
        <v>10031.720000000001</v>
      </c>
      <c r="L6">
        <v>20</v>
      </c>
      <c r="M6">
        <v>7512.6399999999994</v>
      </c>
      <c r="N6">
        <v>20</v>
      </c>
      <c r="O6">
        <v>5389.31</v>
      </c>
      <c r="P6">
        <v>20</v>
      </c>
      <c r="Q6">
        <v>14379.775</v>
      </c>
      <c r="R6">
        <v>20</v>
      </c>
      <c r="S6">
        <v>19610.150000000001</v>
      </c>
      <c r="T6">
        <v>20</v>
      </c>
      <c r="U6">
        <v>14912.630000000001</v>
      </c>
      <c r="V6">
        <v>20</v>
      </c>
      <c r="W6">
        <v>12232.71</v>
      </c>
      <c r="X6">
        <v>20</v>
      </c>
      <c r="Y6">
        <v>9078.0399999999991</v>
      </c>
      <c r="Z6">
        <v>20</v>
      </c>
      <c r="AA6">
        <v>6298.89</v>
      </c>
      <c r="AB6">
        <v>20</v>
      </c>
      <c r="AC6">
        <v>16053.395</v>
      </c>
      <c r="AD6">
        <v>20</v>
      </c>
      <c r="AE6">
        <v>5165.9933333333338</v>
      </c>
      <c r="AF6">
        <v>20</v>
      </c>
      <c r="AG6">
        <v>6949.9766666666665</v>
      </c>
      <c r="AH6">
        <v>20</v>
      </c>
      <c r="AI6">
        <v>13541.865</v>
      </c>
      <c r="AJ6">
        <v>20</v>
      </c>
      <c r="AK6">
        <v>25752.625</v>
      </c>
      <c r="AL6">
        <v>20</v>
      </c>
      <c r="AM6">
        <v>4718.2440000000006</v>
      </c>
      <c r="AN6">
        <v>20</v>
      </c>
      <c r="AO6">
        <v>14553.504999999999</v>
      </c>
      <c r="AP6">
        <v>20</v>
      </c>
      <c r="AQ6">
        <v>15289.78</v>
      </c>
      <c r="AR6">
        <v>20</v>
      </c>
      <c r="AS6">
        <v>11165.505000000001</v>
      </c>
      <c r="AT6">
        <v>20</v>
      </c>
      <c r="AU6">
        <v>8300.11</v>
      </c>
      <c r="AV6">
        <v>20</v>
      </c>
      <c r="AW6">
        <v>7900.65</v>
      </c>
      <c r="AX6">
        <v>20</v>
      </c>
      <c r="AY6">
        <v>10794.666666666666</v>
      </c>
      <c r="AZ6">
        <v>20</v>
      </c>
      <c r="BA6">
        <v>12208</v>
      </c>
      <c r="BB6">
        <v>20</v>
      </c>
      <c r="BC6">
        <v>9509.65</v>
      </c>
      <c r="BD6">
        <v>20</v>
      </c>
      <c r="BE6">
        <v>10184</v>
      </c>
      <c r="BF6">
        <v>20</v>
      </c>
      <c r="BG6">
        <v>10575.09</v>
      </c>
      <c r="BH6">
        <v>20</v>
      </c>
      <c r="BI6">
        <v>13977.233333333332</v>
      </c>
      <c r="BJ6">
        <v>20</v>
      </c>
      <c r="BK6">
        <v>13367.075000000001</v>
      </c>
      <c r="BL6">
        <v>20</v>
      </c>
      <c r="BM6">
        <v>12253.32</v>
      </c>
      <c r="BN6">
        <v>20</v>
      </c>
      <c r="BO6">
        <v>17185.495000000003</v>
      </c>
      <c r="BP6">
        <v>20</v>
      </c>
      <c r="BQ6">
        <v>11254.753333333334</v>
      </c>
      <c r="BR6">
        <v>20</v>
      </c>
      <c r="BS6">
        <v>11154.14</v>
      </c>
      <c r="BT6">
        <v>20</v>
      </c>
      <c r="BU6">
        <v>16097.445</v>
      </c>
      <c r="BV6">
        <v>20</v>
      </c>
      <c r="BW6">
        <v>9272.5966666666664</v>
      </c>
      <c r="BX6">
        <v>20</v>
      </c>
      <c r="BY6">
        <v>9356.92</v>
      </c>
      <c r="BZ6">
        <v>20</v>
      </c>
      <c r="CA6">
        <v>8152.5066666666671</v>
      </c>
      <c r="CB6">
        <v>20</v>
      </c>
      <c r="CC6">
        <v>13017.096666666666</v>
      </c>
    </row>
    <row r="7" spans="2:81" x14ac:dyDescent="0.65">
      <c r="B7">
        <v>25</v>
      </c>
      <c r="C7">
        <v>7814.92</v>
      </c>
      <c r="D7">
        <v>25</v>
      </c>
      <c r="E7">
        <v>11836.84</v>
      </c>
      <c r="F7">
        <v>25</v>
      </c>
      <c r="G7">
        <v>6844.746666666666</v>
      </c>
      <c r="H7">
        <v>25</v>
      </c>
      <c r="I7">
        <v>8714.6350000000002</v>
      </c>
      <c r="J7">
        <v>25</v>
      </c>
      <c r="K7">
        <v>10716.485000000001</v>
      </c>
      <c r="L7">
        <v>25</v>
      </c>
      <c r="M7">
        <v>7076.48</v>
      </c>
      <c r="N7">
        <v>25</v>
      </c>
      <c r="O7">
        <v>5658.1950000000006</v>
      </c>
      <c r="P7">
        <v>25</v>
      </c>
      <c r="Q7">
        <v>13778.263333333334</v>
      </c>
      <c r="R7">
        <v>25</v>
      </c>
      <c r="S7">
        <v>15578.285</v>
      </c>
      <c r="T7">
        <v>25</v>
      </c>
      <c r="U7">
        <v>14928.41</v>
      </c>
      <c r="V7">
        <v>25</v>
      </c>
      <c r="W7">
        <v>11322.543333333335</v>
      </c>
      <c r="X7">
        <v>25</v>
      </c>
      <c r="Y7">
        <v>7664.37</v>
      </c>
      <c r="Z7">
        <v>25</v>
      </c>
      <c r="AA7">
        <v>6161.920000000001</v>
      </c>
      <c r="AB7">
        <v>25</v>
      </c>
      <c r="AC7">
        <v>13619.625</v>
      </c>
      <c r="AD7">
        <v>25</v>
      </c>
      <c r="AE7">
        <v>4615.4933333333329</v>
      </c>
      <c r="AF7">
        <v>25</v>
      </c>
      <c r="AG7">
        <v>6653.7599999999993</v>
      </c>
      <c r="AH7">
        <v>25</v>
      </c>
      <c r="AI7">
        <v>12248.869999999999</v>
      </c>
      <c r="AJ7">
        <v>25</v>
      </c>
      <c r="AK7">
        <v>19302.095000000001</v>
      </c>
      <c r="AL7">
        <v>25</v>
      </c>
      <c r="AM7">
        <v>4931.5300000000007</v>
      </c>
      <c r="AN7">
        <v>25</v>
      </c>
      <c r="AO7">
        <v>13563.544999999998</v>
      </c>
      <c r="AP7">
        <v>25</v>
      </c>
      <c r="AQ7">
        <v>13186.26</v>
      </c>
      <c r="AR7">
        <v>25</v>
      </c>
      <c r="AS7">
        <v>9795.4633333333331</v>
      </c>
      <c r="AT7">
        <v>25</v>
      </c>
      <c r="AU7">
        <v>8097.8150000000005</v>
      </c>
      <c r="AV7">
        <v>25</v>
      </c>
      <c r="AW7">
        <v>8359.5750000000007</v>
      </c>
      <c r="AX7">
        <v>25</v>
      </c>
      <c r="AY7">
        <v>9732.5450000000001</v>
      </c>
      <c r="AZ7">
        <v>25</v>
      </c>
      <c r="BA7">
        <v>9797.3333333333339</v>
      </c>
      <c r="BB7">
        <v>25</v>
      </c>
      <c r="BC7">
        <v>8929.9750000000004</v>
      </c>
      <c r="BD7">
        <v>25</v>
      </c>
      <c r="BE7">
        <v>10240</v>
      </c>
      <c r="BF7">
        <v>25</v>
      </c>
      <c r="BG7">
        <v>10364.380000000001</v>
      </c>
      <c r="BH7">
        <v>25</v>
      </c>
      <c r="BI7">
        <v>12122.994999999999</v>
      </c>
      <c r="BJ7">
        <v>25</v>
      </c>
      <c r="BK7">
        <v>12409.43</v>
      </c>
      <c r="BL7">
        <v>25</v>
      </c>
      <c r="BM7">
        <v>11817.19</v>
      </c>
      <c r="BN7">
        <v>25</v>
      </c>
      <c r="BO7">
        <v>15888.695</v>
      </c>
      <c r="BP7">
        <v>25</v>
      </c>
      <c r="BQ7">
        <v>10953.416666666666</v>
      </c>
      <c r="BR7">
        <v>25</v>
      </c>
      <c r="BS7">
        <v>10916.27</v>
      </c>
      <c r="BT7">
        <v>25</v>
      </c>
      <c r="BU7">
        <v>13808.6</v>
      </c>
      <c r="BV7">
        <v>25</v>
      </c>
      <c r="BW7">
        <v>9721.119999999999</v>
      </c>
      <c r="BX7">
        <v>25</v>
      </c>
      <c r="BY7">
        <v>8806.75</v>
      </c>
      <c r="BZ7">
        <v>25</v>
      </c>
      <c r="CA7">
        <v>7814.92</v>
      </c>
      <c r="CB7">
        <v>25</v>
      </c>
      <c r="CC7">
        <v>13134.12</v>
      </c>
    </row>
    <row r="8" spans="2:81" x14ac:dyDescent="0.65">
      <c r="B8">
        <v>30</v>
      </c>
      <c r="C8">
        <v>8044.43</v>
      </c>
      <c r="D8">
        <v>30</v>
      </c>
      <c r="E8">
        <v>12338.130000000001</v>
      </c>
      <c r="F8">
        <v>30</v>
      </c>
      <c r="G8">
        <v>6623.12</v>
      </c>
      <c r="H8">
        <v>30</v>
      </c>
      <c r="I8">
        <v>9256.73</v>
      </c>
      <c r="J8">
        <v>30</v>
      </c>
      <c r="K8">
        <v>10894.055</v>
      </c>
      <c r="L8">
        <v>30</v>
      </c>
      <c r="M8">
        <v>7155.2000000000007</v>
      </c>
      <c r="N8">
        <v>30</v>
      </c>
      <c r="O8">
        <v>5935.1775000000007</v>
      </c>
      <c r="P8">
        <v>30</v>
      </c>
      <c r="Q8">
        <v>11724.263333333334</v>
      </c>
      <c r="R8">
        <v>30</v>
      </c>
      <c r="S8">
        <v>14505.41</v>
      </c>
      <c r="T8">
        <v>30</v>
      </c>
      <c r="U8">
        <v>13132.09</v>
      </c>
      <c r="V8">
        <v>30</v>
      </c>
      <c r="W8">
        <v>12426.404999999999</v>
      </c>
      <c r="X8">
        <v>30</v>
      </c>
      <c r="Y8">
        <v>7324.0433333333322</v>
      </c>
      <c r="Z8">
        <v>30</v>
      </c>
      <c r="AA8">
        <v>6824.9599999999991</v>
      </c>
      <c r="AB8">
        <v>30</v>
      </c>
      <c r="AC8">
        <v>12392.51</v>
      </c>
      <c r="AD8">
        <v>30</v>
      </c>
      <c r="AE8">
        <v>5223.3099999999995</v>
      </c>
      <c r="AF8">
        <v>30</v>
      </c>
      <c r="AG8">
        <v>5783.37</v>
      </c>
      <c r="AH8">
        <v>30</v>
      </c>
      <c r="AI8">
        <v>10993.35</v>
      </c>
      <c r="AJ8">
        <v>30</v>
      </c>
      <c r="AK8">
        <v>18397.830000000002</v>
      </c>
      <c r="AL8">
        <v>30</v>
      </c>
      <c r="AM8">
        <v>4973.3949999999995</v>
      </c>
      <c r="AN8">
        <v>30</v>
      </c>
      <c r="AO8">
        <v>13331.924999999999</v>
      </c>
      <c r="AP8">
        <v>30</v>
      </c>
      <c r="AQ8">
        <v>10693.904999999999</v>
      </c>
      <c r="AR8">
        <v>30</v>
      </c>
      <c r="AS8">
        <v>9894.5349999999999</v>
      </c>
      <c r="AT8">
        <v>30</v>
      </c>
      <c r="AU8">
        <v>9955.99</v>
      </c>
      <c r="AV8">
        <v>30</v>
      </c>
      <c r="AW8">
        <v>8450.7566666666662</v>
      </c>
      <c r="AX8">
        <v>30</v>
      </c>
      <c r="AY8">
        <v>9787.17</v>
      </c>
      <c r="AZ8">
        <v>30</v>
      </c>
      <c r="BA8">
        <v>8705.4633333333331</v>
      </c>
      <c r="BB8">
        <v>30</v>
      </c>
      <c r="BC8">
        <v>9060.6500000000015</v>
      </c>
      <c r="BD8">
        <v>30</v>
      </c>
      <c r="BE8">
        <v>10434.845000000001</v>
      </c>
      <c r="BF8">
        <v>30</v>
      </c>
      <c r="BG8">
        <v>9953.1749999999993</v>
      </c>
      <c r="BH8">
        <v>30</v>
      </c>
      <c r="BI8">
        <v>11605.630000000001</v>
      </c>
      <c r="BJ8">
        <v>30</v>
      </c>
      <c r="BK8">
        <v>13248.465</v>
      </c>
      <c r="BL8">
        <v>30</v>
      </c>
      <c r="BM8">
        <v>10428.439999999999</v>
      </c>
      <c r="BN8">
        <v>30</v>
      </c>
      <c r="BO8">
        <v>17325.12</v>
      </c>
      <c r="BP8">
        <v>30</v>
      </c>
      <c r="BQ8">
        <v>11354.576666666666</v>
      </c>
      <c r="BR8">
        <v>30</v>
      </c>
      <c r="BS8">
        <v>8784.9850000000006</v>
      </c>
      <c r="BT8">
        <v>30</v>
      </c>
      <c r="BU8">
        <v>13830.875</v>
      </c>
      <c r="BV8">
        <v>30</v>
      </c>
      <c r="BW8">
        <v>8958.33</v>
      </c>
      <c r="BX8">
        <v>30</v>
      </c>
      <c r="BY8">
        <v>9681.1149999999998</v>
      </c>
      <c r="BZ8">
        <v>30</v>
      </c>
      <c r="CA8">
        <v>8044.43</v>
      </c>
      <c r="CB8">
        <v>30</v>
      </c>
      <c r="CC8">
        <v>13385.203333333333</v>
      </c>
    </row>
    <row r="9" spans="2:81" x14ac:dyDescent="0.65">
      <c r="B9">
        <v>35</v>
      </c>
      <c r="C9">
        <v>7528.3966666666665</v>
      </c>
      <c r="D9">
        <v>35</v>
      </c>
      <c r="E9">
        <v>11664.51</v>
      </c>
      <c r="F9">
        <v>35</v>
      </c>
      <c r="G9">
        <v>5102.9399999999996</v>
      </c>
      <c r="H9">
        <v>35</v>
      </c>
      <c r="I9">
        <v>10804.5</v>
      </c>
      <c r="J9">
        <v>35</v>
      </c>
      <c r="K9">
        <v>9288.4166666666661</v>
      </c>
      <c r="L9">
        <v>35</v>
      </c>
      <c r="M9">
        <v>8107.84</v>
      </c>
      <c r="N9">
        <v>35</v>
      </c>
      <c r="O9">
        <v>4997.5400000000009</v>
      </c>
      <c r="P9">
        <v>35</v>
      </c>
      <c r="Q9">
        <v>11341.555</v>
      </c>
      <c r="R9">
        <v>35</v>
      </c>
      <c r="S9">
        <v>15036.955</v>
      </c>
      <c r="T9">
        <v>35</v>
      </c>
      <c r="U9">
        <v>10974.17</v>
      </c>
      <c r="V9">
        <v>35</v>
      </c>
      <c r="W9">
        <v>12551.885</v>
      </c>
      <c r="X9">
        <v>35</v>
      </c>
      <c r="Y9">
        <v>8005.5899999999992</v>
      </c>
      <c r="Z9">
        <v>35</v>
      </c>
      <c r="AA9">
        <v>7608.96</v>
      </c>
      <c r="AB9">
        <v>35</v>
      </c>
      <c r="AC9">
        <v>11201.174999999999</v>
      </c>
      <c r="AD9">
        <v>35</v>
      </c>
      <c r="AE9">
        <v>6486.8466666666673</v>
      </c>
      <c r="AF9">
        <v>35</v>
      </c>
      <c r="AG9">
        <v>6054.6066666666666</v>
      </c>
      <c r="AH9">
        <v>35</v>
      </c>
      <c r="AI9">
        <v>10390.619999999999</v>
      </c>
      <c r="AJ9">
        <v>35</v>
      </c>
      <c r="AK9">
        <v>17066.599999999999</v>
      </c>
      <c r="AL9">
        <v>35</v>
      </c>
      <c r="AM9">
        <v>5592.1500000000005</v>
      </c>
      <c r="AN9">
        <v>35</v>
      </c>
      <c r="AO9">
        <v>11693.465</v>
      </c>
      <c r="AP9">
        <v>35</v>
      </c>
      <c r="AQ9">
        <v>10790.05</v>
      </c>
      <c r="AR9">
        <v>35</v>
      </c>
      <c r="AS9">
        <v>9968.44</v>
      </c>
      <c r="AT9">
        <v>35</v>
      </c>
      <c r="AU9">
        <v>10574.76</v>
      </c>
      <c r="AV9">
        <v>35</v>
      </c>
      <c r="AW9">
        <v>8670.14</v>
      </c>
      <c r="AX9">
        <v>35</v>
      </c>
      <c r="AY9">
        <v>11135.88</v>
      </c>
      <c r="AZ9">
        <v>35</v>
      </c>
      <c r="BA9">
        <v>7564.3050000000003</v>
      </c>
      <c r="BB9">
        <v>35</v>
      </c>
      <c r="BC9">
        <v>8977.5449999999983</v>
      </c>
      <c r="BD9">
        <v>35</v>
      </c>
      <c r="BE9">
        <v>9684.2150000000001</v>
      </c>
      <c r="BF9">
        <v>35</v>
      </c>
      <c r="BG9">
        <v>8861.2366666666658</v>
      </c>
      <c r="BH9">
        <v>35</v>
      </c>
      <c r="BI9">
        <v>13430.25</v>
      </c>
      <c r="BJ9">
        <v>35</v>
      </c>
      <c r="BK9">
        <v>12293.029999999999</v>
      </c>
      <c r="BL9">
        <v>35</v>
      </c>
      <c r="BM9">
        <v>10918.1</v>
      </c>
      <c r="BN9">
        <v>35</v>
      </c>
      <c r="BO9">
        <v>17933.915000000001</v>
      </c>
      <c r="BP9">
        <v>35</v>
      </c>
      <c r="BQ9">
        <v>11435.513333333334</v>
      </c>
      <c r="BR9">
        <v>35</v>
      </c>
      <c r="BS9">
        <v>10204.77</v>
      </c>
      <c r="BT9">
        <v>35</v>
      </c>
      <c r="BU9">
        <v>14781.145</v>
      </c>
      <c r="BV9">
        <v>35</v>
      </c>
      <c r="BW9">
        <v>8067.2666666666664</v>
      </c>
      <c r="BX9">
        <v>35</v>
      </c>
      <c r="BY9">
        <v>9329.3549999999996</v>
      </c>
      <c r="BZ9">
        <v>35</v>
      </c>
      <c r="CA9">
        <v>7528.3966666666665</v>
      </c>
      <c r="CB9">
        <v>35</v>
      </c>
      <c r="CC9">
        <v>12578.523333333333</v>
      </c>
    </row>
    <row r="10" spans="2:81" x14ac:dyDescent="0.65">
      <c r="B10">
        <v>40</v>
      </c>
      <c r="C10">
        <v>9081.35</v>
      </c>
      <c r="D10">
        <v>40</v>
      </c>
      <c r="E10">
        <v>9471.68</v>
      </c>
      <c r="F10">
        <v>40</v>
      </c>
      <c r="G10">
        <v>6031.68</v>
      </c>
      <c r="H10">
        <v>40</v>
      </c>
      <c r="I10">
        <v>13373.05</v>
      </c>
      <c r="J10">
        <v>40</v>
      </c>
      <c r="K10">
        <v>8453.51</v>
      </c>
      <c r="L10">
        <v>40</v>
      </c>
      <c r="M10">
        <v>9244.2750000000015</v>
      </c>
      <c r="N10">
        <v>40</v>
      </c>
      <c r="O10">
        <v>4836.25</v>
      </c>
      <c r="P10">
        <v>40</v>
      </c>
      <c r="Q10">
        <v>10526.223333333333</v>
      </c>
      <c r="R10">
        <v>40</v>
      </c>
      <c r="S10">
        <v>16420.59</v>
      </c>
      <c r="T10">
        <v>40</v>
      </c>
      <c r="U10">
        <v>10488.130000000001</v>
      </c>
      <c r="V10">
        <v>40</v>
      </c>
      <c r="W10">
        <v>13048.713333333333</v>
      </c>
      <c r="X10">
        <v>40</v>
      </c>
      <c r="Y10">
        <v>10288.945</v>
      </c>
      <c r="Z10">
        <v>40</v>
      </c>
      <c r="AA10">
        <v>8728.64</v>
      </c>
      <c r="AB10">
        <v>40</v>
      </c>
      <c r="AC10">
        <v>11363.465</v>
      </c>
      <c r="AD10">
        <v>40</v>
      </c>
      <c r="AE10">
        <v>5545.3233333333328</v>
      </c>
      <c r="AF10">
        <v>40</v>
      </c>
      <c r="AG10">
        <v>6545.6066666666666</v>
      </c>
      <c r="AH10">
        <v>40</v>
      </c>
      <c r="AI10">
        <v>11017.75</v>
      </c>
      <c r="AJ10">
        <v>40</v>
      </c>
      <c r="AK10">
        <v>16770.650000000001</v>
      </c>
      <c r="AL10">
        <v>40</v>
      </c>
      <c r="AM10">
        <v>5609.4099999999989</v>
      </c>
      <c r="AN10">
        <v>40</v>
      </c>
      <c r="AO10">
        <v>10925.36</v>
      </c>
      <c r="AP10">
        <v>40</v>
      </c>
      <c r="AQ10">
        <v>11830.72</v>
      </c>
      <c r="AR10">
        <v>40</v>
      </c>
      <c r="AS10">
        <v>8880.3950000000004</v>
      </c>
      <c r="AT10">
        <v>40</v>
      </c>
      <c r="AU10">
        <v>8690.8850000000002</v>
      </c>
      <c r="AV10">
        <v>40</v>
      </c>
      <c r="AW10">
        <v>7988.4850000000006</v>
      </c>
      <c r="AX10">
        <v>40</v>
      </c>
      <c r="AY10">
        <v>9178.44</v>
      </c>
      <c r="AZ10">
        <v>40</v>
      </c>
      <c r="BA10">
        <v>7293.8</v>
      </c>
      <c r="BB10">
        <v>40</v>
      </c>
      <c r="BC10">
        <v>9401.4349999999995</v>
      </c>
      <c r="BD10">
        <v>40</v>
      </c>
      <c r="BE10">
        <v>7709.84</v>
      </c>
      <c r="BF10">
        <v>40</v>
      </c>
      <c r="BG10">
        <v>8700.93</v>
      </c>
      <c r="BH10">
        <v>40</v>
      </c>
      <c r="BI10">
        <v>12796.619999999999</v>
      </c>
      <c r="BJ10">
        <v>40</v>
      </c>
      <c r="BK10">
        <v>9979.2900000000009</v>
      </c>
      <c r="BL10">
        <v>40</v>
      </c>
      <c r="BM10">
        <v>11760.52</v>
      </c>
      <c r="BN10">
        <v>40</v>
      </c>
      <c r="BO10">
        <v>17643.03</v>
      </c>
      <c r="BP10">
        <v>40</v>
      </c>
      <c r="BQ10">
        <v>11811.073333333334</v>
      </c>
      <c r="BR10">
        <v>40</v>
      </c>
      <c r="BS10">
        <v>12435.96</v>
      </c>
      <c r="BT10">
        <v>40</v>
      </c>
      <c r="BU10">
        <v>15683.235000000001</v>
      </c>
      <c r="BV10">
        <v>40</v>
      </c>
      <c r="BW10">
        <v>8787.0849999999991</v>
      </c>
      <c r="BX10">
        <v>40</v>
      </c>
      <c r="BY10">
        <v>9004.8100000000013</v>
      </c>
      <c r="BZ10">
        <v>40</v>
      </c>
      <c r="CA10">
        <v>9081.35</v>
      </c>
      <c r="CB10">
        <v>40</v>
      </c>
      <c r="CC10">
        <v>12309.92</v>
      </c>
    </row>
    <row r="11" spans="2:81" x14ac:dyDescent="0.65">
      <c r="B11">
        <v>45</v>
      </c>
      <c r="C11">
        <v>9464.1699999999983</v>
      </c>
      <c r="D11">
        <v>45</v>
      </c>
      <c r="E11">
        <v>8191.6799999999994</v>
      </c>
      <c r="F11">
        <v>45</v>
      </c>
      <c r="G11">
        <v>5580.5999999999995</v>
      </c>
      <c r="H11">
        <v>45</v>
      </c>
      <c r="I11">
        <v>12834.105</v>
      </c>
      <c r="J11">
        <v>45</v>
      </c>
      <c r="K11">
        <v>9053.27</v>
      </c>
      <c r="L11">
        <v>45</v>
      </c>
      <c r="M11">
        <v>8744.630000000001</v>
      </c>
      <c r="N11">
        <v>45</v>
      </c>
      <c r="O11">
        <v>6178.2349999999997</v>
      </c>
      <c r="P11">
        <v>45</v>
      </c>
      <c r="Q11">
        <v>11539.715</v>
      </c>
      <c r="R11">
        <v>45</v>
      </c>
      <c r="S11">
        <v>16119.63</v>
      </c>
      <c r="T11">
        <v>45</v>
      </c>
      <c r="U11">
        <v>10593.26</v>
      </c>
      <c r="V11">
        <v>45</v>
      </c>
      <c r="W11">
        <v>13065.366666666667</v>
      </c>
      <c r="X11">
        <v>45</v>
      </c>
      <c r="Y11">
        <v>10023.293333333333</v>
      </c>
      <c r="Z11">
        <v>45</v>
      </c>
      <c r="AA11">
        <v>7540.47</v>
      </c>
      <c r="AB11">
        <v>45</v>
      </c>
      <c r="AC11">
        <v>11459.16</v>
      </c>
      <c r="AD11">
        <v>45</v>
      </c>
      <c r="AE11">
        <v>5413.5225</v>
      </c>
      <c r="AF11">
        <v>45</v>
      </c>
      <c r="AG11">
        <v>5694.4633333333331</v>
      </c>
      <c r="AH11">
        <v>45</v>
      </c>
      <c r="AI11">
        <v>11725.16</v>
      </c>
      <c r="AJ11">
        <v>45</v>
      </c>
      <c r="AK11">
        <v>18461.885000000002</v>
      </c>
      <c r="AL11">
        <v>45</v>
      </c>
      <c r="AM11">
        <v>5716.7379999999994</v>
      </c>
      <c r="AN11">
        <v>45</v>
      </c>
      <c r="AO11">
        <v>11513.865</v>
      </c>
      <c r="AP11">
        <v>45</v>
      </c>
      <c r="AQ11">
        <v>12751.244999999999</v>
      </c>
      <c r="AR11">
        <v>45</v>
      </c>
      <c r="AS11">
        <v>9235.7933333333331</v>
      </c>
      <c r="AT11">
        <v>45</v>
      </c>
      <c r="AU11">
        <v>7634.4050000000007</v>
      </c>
      <c r="AV11">
        <v>45</v>
      </c>
      <c r="AW11">
        <v>7699.0099999999993</v>
      </c>
      <c r="AX11">
        <v>45</v>
      </c>
      <c r="AY11">
        <v>7870.37</v>
      </c>
      <c r="AZ11">
        <v>45</v>
      </c>
      <c r="BA11">
        <v>8083.625</v>
      </c>
      <c r="BB11">
        <v>45</v>
      </c>
      <c r="BC11">
        <v>9075.4749999999985</v>
      </c>
      <c r="BD11">
        <v>45</v>
      </c>
      <c r="BE11">
        <v>9124.8950000000004</v>
      </c>
      <c r="BF11">
        <v>45</v>
      </c>
      <c r="BG11">
        <v>9415.98</v>
      </c>
      <c r="BH11">
        <v>45</v>
      </c>
      <c r="BI11">
        <v>12249.715</v>
      </c>
      <c r="BJ11">
        <v>45</v>
      </c>
      <c r="BK11">
        <v>9162.3150000000005</v>
      </c>
      <c r="BL11">
        <v>45</v>
      </c>
      <c r="BM11">
        <v>13307.52</v>
      </c>
      <c r="BN11">
        <v>45</v>
      </c>
      <c r="BO11">
        <v>16656.845000000001</v>
      </c>
      <c r="BP11">
        <v>45</v>
      </c>
      <c r="BQ11">
        <v>12430.116666666667</v>
      </c>
      <c r="BR11">
        <v>45</v>
      </c>
      <c r="BS11">
        <v>13312.79</v>
      </c>
      <c r="BT11">
        <v>45</v>
      </c>
      <c r="BU11">
        <v>12965.084999999999</v>
      </c>
      <c r="BV11">
        <v>45</v>
      </c>
      <c r="BW11">
        <v>9084.44</v>
      </c>
      <c r="BX11">
        <v>45</v>
      </c>
      <c r="BY11">
        <v>9574.9650000000001</v>
      </c>
      <c r="BZ11">
        <v>45</v>
      </c>
      <c r="CA11">
        <v>9464.1699999999983</v>
      </c>
      <c r="CB11">
        <v>45</v>
      </c>
      <c r="CC11">
        <v>11738.746666666666</v>
      </c>
    </row>
    <row r="12" spans="2:81" x14ac:dyDescent="0.65">
      <c r="B12">
        <v>50</v>
      </c>
      <c r="C12">
        <v>8778.5233333333326</v>
      </c>
      <c r="D12">
        <v>50</v>
      </c>
      <c r="E12">
        <v>9600.869999999999</v>
      </c>
      <c r="F12">
        <v>50</v>
      </c>
      <c r="G12">
        <v>5846.0133333333333</v>
      </c>
      <c r="H12">
        <v>50</v>
      </c>
      <c r="I12">
        <v>10229.14</v>
      </c>
      <c r="J12">
        <v>50</v>
      </c>
      <c r="K12">
        <v>8694.84</v>
      </c>
      <c r="L12">
        <v>50</v>
      </c>
      <c r="M12">
        <v>6804.3133333333344</v>
      </c>
      <c r="N12">
        <v>50</v>
      </c>
      <c r="O12">
        <v>5015.3899999999994</v>
      </c>
      <c r="P12">
        <v>50</v>
      </c>
      <c r="Q12">
        <v>13047.63</v>
      </c>
      <c r="R12">
        <v>50</v>
      </c>
      <c r="S12">
        <v>16340.794999999998</v>
      </c>
      <c r="T12">
        <v>50</v>
      </c>
      <c r="U12">
        <v>9995.98</v>
      </c>
      <c r="V12">
        <v>50</v>
      </c>
      <c r="W12">
        <v>13815.34</v>
      </c>
      <c r="X12">
        <v>50</v>
      </c>
      <c r="Y12">
        <v>9958.3333333333339</v>
      </c>
      <c r="Z12">
        <v>50</v>
      </c>
      <c r="AA12">
        <v>6444.31</v>
      </c>
      <c r="AB12">
        <v>50</v>
      </c>
      <c r="AC12">
        <v>12043.89</v>
      </c>
      <c r="AD12">
        <v>50</v>
      </c>
      <c r="AE12">
        <v>5496.81</v>
      </c>
      <c r="AF12">
        <v>50</v>
      </c>
      <c r="AG12">
        <v>5857.6600000000008</v>
      </c>
      <c r="AH12">
        <v>50</v>
      </c>
      <c r="AI12">
        <v>11930.810000000001</v>
      </c>
      <c r="AJ12">
        <v>50</v>
      </c>
      <c r="AK12">
        <v>18903.310000000001</v>
      </c>
      <c r="AL12">
        <v>50</v>
      </c>
      <c r="AM12">
        <v>5799.7525000000005</v>
      </c>
      <c r="AN12">
        <v>50</v>
      </c>
      <c r="AO12">
        <v>11048.36</v>
      </c>
      <c r="AP12">
        <v>50</v>
      </c>
      <c r="AQ12">
        <v>13995.31</v>
      </c>
      <c r="AR12">
        <v>50</v>
      </c>
      <c r="AS12">
        <v>7805.67</v>
      </c>
      <c r="AT12">
        <v>50</v>
      </c>
      <c r="AU12">
        <v>7364.7849999999999</v>
      </c>
      <c r="AV12">
        <v>50</v>
      </c>
      <c r="AW12">
        <v>9446.58</v>
      </c>
      <c r="AX12">
        <v>50</v>
      </c>
      <c r="AY12">
        <v>6801.81</v>
      </c>
      <c r="AZ12">
        <v>50</v>
      </c>
      <c r="BA12">
        <v>7550.1366666666681</v>
      </c>
      <c r="BB12">
        <v>50</v>
      </c>
      <c r="BC12">
        <v>7482.4349999999995</v>
      </c>
      <c r="BD12">
        <v>50</v>
      </c>
      <c r="BE12">
        <v>8720.625</v>
      </c>
      <c r="BF12">
        <v>50</v>
      </c>
      <c r="BG12">
        <v>11074.173333333332</v>
      </c>
      <c r="BH12">
        <v>50</v>
      </c>
      <c r="BI12">
        <v>13813.57</v>
      </c>
      <c r="BJ12">
        <v>50</v>
      </c>
      <c r="BK12">
        <v>9660.9549999999999</v>
      </c>
      <c r="BL12">
        <v>50</v>
      </c>
      <c r="BM12">
        <v>11567.68</v>
      </c>
      <c r="BN12">
        <v>50</v>
      </c>
      <c r="BO12">
        <v>16720.215</v>
      </c>
      <c r="BP12">
        <v>50</v>
      </c>
      <c r="BQ12">
        <v>11727.87</v>
      </c>
      <c r="BR12">
        <v>50</v>
      </c>
      <c r="BS12">
        <v>11090.535</v>
      </c>
      <c r="BT12">
        <v>50</v>
      </c>
      <c r="BU12">
        <v>12157.79</v>
      </c>
      <c r="BV12">
        <v>50</v>
      </c>
      <c r="BW12">
        <v>11211.306666666665</v>
      </c>
      <c r="BX12">
        <v>50</v>
      </c>
      <c r="BY12">
        <v>9590.7649999999994</v>
      </c>
      <c r="BZ12">
        <v>50</v>
      </c>
      <c r="CA12">
        <v>8778.5233333333326</v>
      </c>
      <c r="CB12">
        <v>50</v>
      </c>
      <c r="CC12">
        <v>10447.776666666667</v>
      </c>
    </row>
    <row r="13" spans="2:81" x14ac:dyDescent="0.65">
      <c r="B13">
        <v>55</v>
      </c>
      <c r="C13">
        <v>8319.1966666666667</v>
      </c>
      <c r="D13">
        <v>55</v>
      </c>
      <c r="E13">
        <v>10116.145</v>
      </c>
      <c r="F13">
        <v>55</v>
      </c>
      <c r="G13">
        <v>7675.2633333333333</v>
      </c>
      <c r="H13">
        <v>55</v>
      </c>
      <c r="I13">
        <v>9820.5400000000009</v>
      </c>
      <c r="J13">
        <v>55</v>
      </c>
      <c r="K13">
        <v>8787.5750000000007</v>
      </c>
      <c r="L13">
        <v>55</v>
      </c>
      <c r="M13">
        <v>6158.73</v>
      </c>
      <c r="N13">
        <v>55</v>
      </c>
      <c r="O13">
        <v>4842.9399999999996</v>
      </c>
      <c r="P13">
        <v>55</v>
      </c>
      <c r="Q13">
        <v>12822.593333333332</v>
      </c>
      <c r="R13">
        <v>55</v>
      </c>
      <c r="S13">
        <v>19090.195</v>
      </c>
      <c r="T13">
        <v>55</v>
      </c>
      <c r="U13">
        <v>11354.535</v>
      </c>
      <c r="V13">
        <v>55</v>
      </c>
      <c r="W13">
        <v>14037.43</v>
      </c>
      <c r="X13">
        <v>55</v>
      </c>
      <c r="Y13">
        <v>9431.3966666666656</v>
      </c>
      <c r="Z13">
        <v>55</v>
      </c>
      <c r="AA13">
        <v>7170.47</v>
      </c>
      <c r="AB13">
        <v>55</v>
      </c>
      <c r="AC13">
        <v>11080.529999999999</v>
      </c>
      <c r="AD13">
        <v>55</v>
      </c>
      <c r="AE13">
        <v>6438.43</v>
      </c>
      <c r="AF13">
        <v>55</v>
      </c>
      <c r="AG13">
        <v>7091.4333333333334</v>
      </c>
      <c r="AH13">
        <v>55</v>
      </c>
      <c r="AI13">
        <v>11551.04</v>
      </c>
      <c r="AJ13">
        <v>55</v>
      </c>
      <c r="AK13">
        <v>18297.375</v>
      </c>
      <c r="AL13">
        <v>55</v>
      </c>
      <c r="AM13">
        <v>5588.9</v>
      </c>
      <c r="AN13">
        <v>55</v>
      </c>
      <c r="AO13">
        <v>11253.75</v>
      </c>
      <c r="AP13">
        <v>55</v>
      </c>
      <c r="AQ13">
        <v>13263.45</v>
      </c>
      <c r="AR13">
        <v>55</v>
      </c>
      <c r="AS13">
        <v>8837.2250000000004</v>
      </c>
      <c r="AT13">
        <v>55</v>
      </c>
      <c r="AU13">
        <v>7508.14</v>
      </c>
      <c r="AV13">
        <v>55</v>
      </c>
      <c r="AW13">
        <v>7957.2950000000001</v>
      </c>
      <c r="AX13">
        <v>55</v>
      </c>
      <c r="AY13">
        <v>6702.9133333333339</v>
      </c>
      <c r="AZ13">
        <v>55</v>
      </c>
      <c r="BA13">
        <v>7156.4000000000005</v>
      </c>
      <c r="BB13">
        <v>55</v>
      </c>
      <c r="BC13">
        <v>7213.5550000000003</v>
      </c>
      <c r="BD13">
        <v>55</v>
      </c>
      <c r="BE13">
        <v>6725.8950000000004</v>
      </c>
      <c r="BF13">
        <v>55</v>
      </c>
      <c r="BG13">
        <v>10825.019999999999</v>
      </c>
      <c r="BH13">
        <v>55</v>
      </c>
      <c r="BI13">
        <v>14494.273333333336</v>
      </c>
      <c r="BJ13">
        <v>55</v>
      </c>
      <c r="BK13">
        <v>10018.855</v>
      </c>
      <c r="BL13">
        <v>55</v>
      </c>
      <c r="BM13">
        <v>10707.2</v>
      </c>
      <c r="BN13">
        <v>55</v>
      </c>
      <c r="BO13">
        <v>17103.66</v>
      </c>
      <c r="BP13">
        <v>55</v>
      </c>
      <c r="BQ13">
        <v>11169.049999999997</v>
      </c>
      <c r="BR13">
        <v>55</v>
      </c>
      <c r="BS13">
        <v>7961.96</v>
      </c>
      <c r="BT13">
        <v>55</v>
      </c>
      <c r="BU13">
        <v>11067.424999999999</v>
      </c>
      <c r="BV13">
        <v>55</v>
      </c>
      <c r="BW13">
        <v>11994.133333333333</v>
      </c>
      <c r="BX13">
        <v>55</v>
      </c>
      <c r="BY13">
        <v>8945.1</v>
      </c>
      <c r="BZ13">
        <v>55</v>
      </c>
      <c r="CA13">
        <v>8319.1966666666667</v>
      </c>
      <c r="CB13">
        <v>55</v>
      </c>
      <c r="CC13">
        <v>10350.123333333335</v>
      </c>
    </row>
    <row r="14" spans="2:81" x14ac:dyDescent="0.65">
      <c r="B14">
        <v>60</v>
      </c>
      <c r="C14">
        <v>11050.98</v>
      </c>
      <c r="D14">
        <v>60</v>
      </c>
      <c r="E14">
        <v>12329.795</v>
      </c>
      <c r="F14">
        <v>60</v>
      </c>
      <c r="G14">
        <v>7398.0066666666671</v>
      </c>
      <c r="H14">
        <v>60</v>
      </c>
      <c r="I14">
        <v>10312.68</v>
      </c>
      <c r="J14">
        <v>60</v>
      </c>
      <c r="K14">
        <v>9494.32</v>
      </c>
      <c r="L14">
        <v>60</v>
      </c>
      <c r="M14">
        <v>6629.7150000000001</v>
      </c>
      <c r="N14">
        <v>60</v>
      </c>
      <c r="O14">
        <v>4746.5999999999995</v>
      </c>
      <c r="P14">
        <v>60</v>
      </c>
      <c r="Q14">
        <v>10559.154999999999</v>
      </c>
      <c r="R14">
        <v>60</v>
      </c>
      <c r="S14">
        <v>19536.28</v>
      </c>
      <c r="T14">
        <v>60</v>
      </c>
      <c r="U14">
        <v>12394.21</v>
      </c>
      <c r="V14">
        <v>60</v>
      </c>
      <c r="W14">
        <v>13112.830000000002</v>
      </c>
      <c r="X14">
        <v>60</v>
      </c>
      <c r="Y14">
        <v>8439.9699999999993</v>
      </c>
      <c r="Z14">
        <v>60</v>
      </c>
      <c r="AA14">
        <v>7270.125</v>
      </c>
      <c r="AB14">
        <v>60</v>
      </c>
      <c r="AC14">
        <v>10314.42</v>
      </c>
      <c r="AD14">
        <v>60</v>
      </c>
      <c r="AE14">
        <v>6692.2599999999993</v>
      </c>
      <c r="AF14">
        <v>60</v>
      </c>
      <c r="AG14">
        <v>6801.8533333333326</v>
      </c>
      <c r="AH14">
        <v>60</v>
      </c>
      <c r="AI14">
        <v>10957.165000000001</v>
      </c>
      <c r="AJ14">
        <v>60</v>
      </c>
      <c r="AK14">
        <v>17624.895</v>
      </c>
      <c r="AL14">
        <v>60</v>
      </c>
      <c r="AM14">
        <v>5343.6440000000002</v>
      </c>
      <c r="AN14">
        <v>60</v>
      </c>
      <c r="AO14">
        <v>12974.080000000002</v>
      </c>
      <c r="AP14">
        <v>60</v>
      </c>
      <c r="AQ14">
        <v>11840.6</v>
      </c>
      <c r="AR14">
        <v>60</v>
      </c>
      <c r="AS14">
        <v>9644.51</v>
      </c>
      <c r="AT14">
        <v>60</v>
      </c>
      <c r="AU14">
        <v>9033.7999999999993</v>
      </c>
      <c r="AV14">
        <v>60</v>
      </c>
      <c r="AW14">
        <v>7601.7666666666673</v>
      </c>
      <c r="AX14">
        <v>60</v>
      </c>
      <c r="AY14">
        <v>6223.5650000000005</v>
      </c>
      <c r="AZ14">
        <v>60</v>
      </c>
      <c r="BA14">
        <v>6261.5599999999995</v>
      </c>
      <c r="BB14">
        <v>60</v>
      </c>
      <c r="BC14">
        <v>7345.88</v>
      </c>
      <c r="BD14">
        <v>60</v>
      </c>
      <c r="BE14">
        <v>7330.5249999999996</v>
      </c>
      <c r="BF14">
        <v>60</v>
      </c>
      <c r="BG14">
        <v>9981.75</v>
      </c>
      <c r="BH14">
        <v>60</v>
      </c>
      <c r="BI14">
        <v>15016.715</v>
      </c>
      <c r="BJ14">
        <v>60</v>
      </c>
      <c r="BK14">
        <v>11170.49</v>
      </c>
      <c r="BL14">
        <v>60</v>
      </c>
      <c r="BM14">
        <v>11995.84</v>
      </c>
      <c r="BN14">
        <v>60</v>
      </c>
      <c r="BO14">
        <v>17805.044999999998</v>
      </c>
      <c r="BP14">
        <v>60</v>
      </c>
      <c r="BQ14">
        <v>12456.416666666666</v>
      </c>
      <c r="BR14">
        <v>60</v>
      </c>
      <c r="BS14">
        <v>6923.0050000000001</v>
      </c>
      <c r="BT14">
        <v>60</v>
      </c>
      <c r="BU14">
        <v>9932.4700000000012</v>
      </c>
      <c r="BV14">
        <v>60</v>
      </c>
      <c r="BW14">
        <v>12791.084999999999</v>
      </c>
      <c r="BX14">
        <v>60</v>
      </c>
      <c r="BY14">
        <v>8094.88</v>
      </c>
      <c r="BZ14">
        <v>60</v>
      </c>
      <c r="CA14">
        <v>11050.98</v>
      </c>
      <c r="CB14">
        <v>60</v>
      </c>
      <c r="CC14">
        <v>11071.313333333334</v>
      </c>
    </row>
    <row r="15" spans="2:81" x14ac:dyDescent="0.65">
      <c r="B15">
        <v>65</v>
      </c>
      <c r="C15">
        <v>11375.105</v>
      </c>
      <c r="D15">
        <v>65</v>
      </c>
      <c r="E15">
        <v>14366.115</v>
      </c>
      <c r="F15">
        <v>65</v>
      </c>
      <c r="G15">
        <v>7541.1849999999995</v>
      </c>
      <c r="H15">
        <v>65</v>
      </c>
      <c r="I15">
        <v>11521.35</v>
      </c>
      <c r="J15">
        <v>65</v>
      </c>
      <c r="K15">
        <v>8944.68</v>
      </c>
      <c r="L15">
        <v>65</v>
      </c>
      <c r="M15">
        <v>8106.0349999999999</v>
      </c>
      <c r="N15">
        <v>65</v>
      </c>
      <c r="O15">
        <v>4349.6175000000003</v>
      </c>
      <c r="P15">
        <v>65</v>
      </c>
      <c r="Q15">
        <v>9289.4566666666669</v>
      </c>
      <c r="R15">
        <v>65</v>
      </c>
      <c r="S15">
        <v>19376.355</v>
      </c>
      <c r="T15">
        <v>65</v>
      </c>
      <c r="U15">
        <v>12396.220000000001</v>
      </c>
      <c r="V15">
        <v>65</v>
      </c>
      <c r="W15">
        <v>11638.89</v>
      </c>
      <c r="X15">
        <v>65</v>
      </c>
      <c r="Y15">
        <v>8009.2999999999993</v>
      </c>
      <c r="Z15">
        <v>65</v>
      </c>
      <c r="AA15">
        <v>6872.01</v>
      </c>
      <c r="AB15">
        <v>65</v>
      </c>
      <c r="AC15">
        <v>9669.75</v>
      </c>
      <c r="AD15">
        <v>65</v>
      </c>
      <c r="AE15">
        <v>5869.4033333333327</v>
      </c>
      <c r="AF15">
        <v>65</v>
      </c>
      <c r="AG15">
        <v>6009.18</v>
      </c>
      <c r="AH15">
        <v>65</v>
      </c>
      <c r="AI15">
        <v>11133.36</v>
      </c>
      <c r="AJ15">
        <v>65</v>
      </c>
      <c r="AK15">
        <v>17893.03</v>
      </c>
      <c r="AL15">
        <v>65</v>
      </c>
      <c r="AM15">
        <v>5147.0339999999997</v>
      </c>
      <c r="AN15">
        <v>65</v>
      </c>
      <c r="AO15">
        <v>12027.94</v>
      </c>
      <c r="AP15">
        <v>65</v>
      </c>
      <c r="AQ15">
        <v>11437.42</v>
      </c>
      <c r="AR15">
        <v>65</v>
      </c>
      <c r="AS15">
        <v>8231.4500000000007</v>
      </c>
      <c r="AT15">
        <v>65</v>
      </c>
      <c r="AU15">
        <v>10235.040000000001</v>
      </c>
      <c r="AV15">
        <v>65</v>
      </c>
      <c r="AW15">
        <v>8026.3250000000007</v>
      </c>
      <c r="AX15">
        <v>65</v>
      </c>
      <c r="AY15">
        <v>7601.16</v>
      </c>
      <c r="AZ15">
        <v>65</v>
      </c>
      <c r="BA15">
        <v>6962.07</v>
      </c>
      <c r="BB15">
        <v>65</v>
      </c>
      <c r="BC15">
        <v>7131.33</v>
      </c>
      <c r="BD15">
        <v>65</v>
      </c>
      <c r="BE15">
        <v>7615.65</v>
      </c>
      <c r="BF15">
        <v>65</v>
      </c>
      <c r="BG15">
        <v>9640.26</v>
      </c>
      <c r="BH15">
        <v>65</v>
      </c>
      <c r="BI15">
        <v>14469.64</v>
      </c>
      <c r="BJ15">
        <v>65</v>
      </c>
      <c r="BK15">
        <v>10354.619999999999</v>
      </c>
      <c r="BL15">
        <v>65</v>
      </c>
      <c r="BM15">
        <v>15082.56</v>
      </c>
      <c r="BN15">
        <v>65</v>
      </c>
      <c r="BO15">
        <v>15748.895</v>
      </c>
      <c r="BP15">
        <v>65</v>
      </c>
      <c r="BQ15">
        <v>13190.746666666666</v>
      </c>
      <c r="BR15">
        <v>65</v>
      </c>
      <c r="BS15">
        <v>6427.085</v>
      </c>
      <c r="BT15">
        <v>65</v>
      </c>
      <c r="BU15">
        <v>11032.29</v>
      </c>
      <c r="BV15">
        <v>65</v>
      </c>
      <c r="BW15">
        <v>9960.5950000000012</v>
      </c>
      <c r="BX15">
        <v>65</v>
      </c>
      <c r="BY15">
        <v>7472.82</v>
      </c>
      <c r="BZ15">
        <v>65</v>
      </c>
      <c r="CA15">
        <v>11375.105</v>
      </c>
      <c r="CB15">
        <v>65</v>
      </c>
      <c r="CC15">
        <v>12406.213333333333</v>
      </c>
    </row>
    <row r="16" spans="2:81" x14ac:dyDescent="0.65">
      <c r="B16">
        <v>70</v>
      </c>
      <c r="C16">
        <v>10985.226666666667</v>
      </c>
      <c r="D16">
        <v>70</v>
      </c>
      <c r="E16">
        <v>14651.22</v>
      </c>
      <c r="F16">
        <v>70</v>
      </c>
      <c r="G16">
        <v>8710.5133333333324</v>
      </c>
      <c r="H16">
        <v>70</v>
      </c>
      <c r="I16">
        <v>10834.4</v>
      </c>
      <c r="J16">
        <v>70</v>
      </c>
      <c r="K16">
        <v>9592.1333333333332</v>
      </c>
      <c r="L16">
        <v>70</v>
      </c>
      <c r="M16">
        <v>10104.994999999999</v>
      </c>
      <c r="N16">
        <v>70</v>
      </c>
      <c r="O16">
        <v>4657.4724999999999</v>
      </c>
      <c r="P16">
        <v>70</v>
      </c>
      <c r="Q16">
        <v>8379.43</v>
      </c>
      <c r="R16">
        <v>70</v>
      </c>
      <c r="S16">
        <v>18405.724999999999</v>
      </c>
      <c r="T16">
        <v>70</v>
      </c>
      <c r="U16">
        <v>11252.69</v>
      </c>
      <c r="V16">
        <v>70</v>
      </c>
      <c r="W16">
        <v>9462.8149999999987</v>
      </c>
      <c r="X16">
        <v>70</v>
      </c>
      <c r="Y16">
        <v>8393.4433333333345</v>
      </c>
      <c r="Z16">
        <v>70</v>
      </c>
      <c r="AA16">
        <v>7256.4</v>
      </c>
      <c r="AB16">
        <v>70</v>
      </c>
      <c r="AC16">
        <v>9653.4150000000009</v>
      </c>
      <c r="AD16">
        <v>70</v>
      </c>
      <c r="AE16">
        <v>6323.8666666666659</v>
      </c>
      <c r="AF16">
        <v>70</v>
      </c>
      <c r="AG16">
        <v>5979.1466666666674</v>
      </c>
      <c r="AH16">
        <v>70</v>
      </c>
      <c r="AI16">
        <v>11964.2</v>
      </c>
      <c r="AJ16">
        <v>70</v>
      </c>
      <c r="AK16">
        <v>17274.154999999999</v>
      </c>
      <c r="AL16">
        <v>70</v>
      </c>
      <c r="AM16">
        <v>5276.0499999999993</v>
      </c>
      <c r="AN16">
        <v>70</v>
      </c>
      <c r="AO16">
        <v>10335.73</v>
      </c>
      <c r="AP16">
        <v>70</v>
      </c>
      <c r="AQ16">
        <v>12550.49</v>
      </c>
      <c r="AR16">
        <v>70</v>
      </c>
      <c r="AS16">
        <v>9587.9566666666669</v>
      </c>
      <c r="AT16">
        <v>70</v>
      </c>
      <c r="AU16">
        <v>10705.12</v>
      </c>
      <c r="AV16">
        <v>70</v>
      </c>
      <c r="AW16">
        <v>8825.98</v>
      </c>
      <c r="AX16">
        <v>70</v>
      </c>
      <c r="AY16">
        <v>8990.4066666666677</v>
      </c>
      <c r="AZ16">
        <v>70</v>
      </c>
      <c r="BA16">
        <v>8391.9599999999991</v>
      </c>
      <c r="BB16">
        <v>70</v>
      </c>
      <c r="BC16">
        <v>7166.1849999999995</v>
      </c>
      <c r="BD16">
        <v>70</v>
      </c>
      <c r="BE16">
        <v>7904.6749999999993</v>
      </c>
      <c r="BF16">
        <v>70</v>
      </c>
      <c r="BG16">
        <v>10666.703333333333</v>
      </c>
      <c r="BH16">
        <v>70</v>
      </c>
      <c r="BI16">
        <v>14923.25</v>
      </c>
      <c r="BJ16">
        <v>70</v>
      </c>
      <c r="BK16">
        <v>9202.0299999999988</v>
      </c>
      <c r="BL16">
        <v>70</v>
      </c>
      <c r="BM16">
        <v>15089.92</v>
      </c>
      <c r="BN16">
        <v>70</v>
      </c>
      <c r="BO16">
        <v>13283.165000000001</v>
      </c>
      <c r="BP16">
        <v>70</v>
      </c>
      <c r="BQ16">
        <v>12799.496666666666</v>
      </c>
      <c r="BR16">
        <v>70</v>
      </c>
      <c r="BS16">
        <v>7817.7750000000005</v>
      </c>
      <c r="BT16">
        <v>70</v>
      </c>
      <c r="BU16">
        <v>11516.330000000002</v>
      </c>
      <c r="BV16">
        <v>70</v>
      </c>
      <c r="BW16">
        <v>9031.0566666666655</v>
      </c>
      <c r="BX16">
        <v>70</v>
      </c>
      <c r="BY16">
        <v>7668.0749999999998</v>
      </c>
      <c r="BZ16">
        <v>70</v>
      </c>
      <c r="CA16">
        <v>10985.226666666667</v>
      </c>
      <c r="CB16">
        <v>70</v>
      </c>
      <c r="CC16">
        <v>13000.286666666667</v>
      </c>
    </row>
    <row r="17" spans="2:86" x14ac:dyDescent="0.65">
      <c r="B17">
        <v>75</v>
      </c>
      <c r="C17">
        <v>8183.68</v>
      </c>
      <c r="D17">
        <v>75</v>
      </c>
      <c r="E17">
        <v>14237.865</v>
      </c>
      <c r="F17">
        <v>75</v>
      </c>
      <c r="G17">
        <v>8172.9266666666663</v>
      </c>
      <c r="H17">
        <v>75</v>
      </c>
      <c r="I17">
        <v>8887.7799999999988</v>
      </c>
      <c r="J17">
        <v>75</v>
      </c>
      <c r="K17">
        <v>10049.66</v>
      </c>
      <c r="L17">
        <v>75</v>
      </c>
      <c r="M17">
        <v>10010.39</v>
      </c>
      <c r="N17">
        <v>75</v>
      </c>
      <c r="O17">
        <v>5439.6</v>
      </c>
      <c r="P17">
        <v>75</v>
      </c>
      <c r="Q17">
        <v>8873.32</v>
      </c>
      <c r="R17">
        <v>75</v>
      </c>
      <c r="S17">
        <v>18515.580000000002</v>
      </c>
      <c r="T17">
        <v>75</v>
      </c>
      <c r="U17">
        <v>10251.77</v>
      </c>
      <c r="V17">
        <v>75</v>
      </c>
      <c r="W17">
        <v>8728.3050000000003</v>
      </c>
      <c r="X17">
        <v>75</v>
      </c>
      <c r="Y17">
        <v>10714.873333333335</v>
      </c>
      <c r="Z17">
        <v>75</v>
      </c>
      <c r="AA17">
        <v>7295.5166666666664</v>
      </c>
      <c r="AB17">
        <v>75</v>
      </c>
      <c r="AC17">
        <v>10577.65</v>
      </c>
      <c r="AD17">
        <v>75</v>
      </c>
      <c r="AE17">
        <v>6708.6374999999998</v>
      </c>
      <c r="AF17">
        <v>75</v>
      </c>
      <c r="AG17">
        <v>6561.8466666666673</v>
      </c>
      <c r="AH17">
        <v>75</v>
      </c>
      <c r="AI17">
        <v>11802.869999999999</v>
      </c>
      <c r="AJ17">
        <v>75</v>
      </c>
      <c r="AK17">
        <v>16524.614999999998</v>
      </c>
      <c r="AL17">
        <v>75</v>
      </c>
      <c r="AM17">
        <v>5159.8224999999993</v>
      </c>
      <c r="AN17">
        <v>75</v>
      </c>
      <c r="AO17">
        <v>8990.0299999999988</v>
      </c>
      <c r="AP17">
        <v>75</v>
      </c>
      <c r="AQ17">
        <v>14121.355</v>
      </c>
      <c r="AR17">
        <v>75</v>
      </c>
      <c r="AS17">
        <v>10083.075000000001</v>
      </c>
      <c r="AT17">
        <v>75</v>
      </c>
      <c r="AU17">
        <v>9946.0750000000007</v>
      </c>
      <c r="AV17">
        <v>75</v>
      </c>
      <c r="AW17">
        <v>10366.753333333332</v>
      </c>
      <c r="AX17">
        <v>75</v>
      </c>
      <c r="AY17">
        <v>8438.92</v>
      </c>
      <c r="AZ17">
        <v>75</v>
      </c>
      <c r="BA17">
        <v>8867.2000000000007</v>
      </c>
      <c r="BB17">
        <v>75</v>
      </c>
      <c r="BC17">
        <v>7488.23</v>
      </c>
      <c r="BD17">
        <v>75</v>
      </c>
      <c r="BE17">
        <v>9689.9150000000009</v>
      </c>
      <c r="BF17">
        <v>75</v>
      </c>
      <c r="BG17">
        <v>11544.939999999999</v>
      </c>
      <c r="BH17">
        <v>75</v>
      </c>
      <c r="BI17">
        <v>16464.775000000001</v>
      </c>
      <c r="BJ17">
        <v>75</v>
      </c>
      <c r="BK17">
        <v>9464.75</v>
      </c>
      <c r="BL17">
        <v>75</v>
      </c>
      <c r="BM17">
        <v>14336.325000000001</v>
      </c>
      <c r="BN17">
        <v>75</v>
      </c>
      <c r="BO17">
        <v>12977.865</v>
      </c>
      <c r="BP17">
        <v>75</v>
      </c>
      <c r="BQ17">
        <v>12723.276666666667</v>
      </c>
      <c r="BR17">
        <v>75</v>
      </c>
      <c r="BS17">
        <v>10541.094999999999</v>
      </c>
      <c r="BT17">
        <v>75</v>
      </c>
      <c r="BU17">
        <v>10008.52</v>
      </c>
      <c r="BV17">
        <v>75</v>
      </c>
      <c r="BW17">
        <v>9915.0149999999994</v>
      </c>
      <c r="BX17">
        <v>75</v>
      </c>
      <c r="BY17">
        <v>9059.869999999999</v>
      </c>
      <c r="BZ17">
        <v>75</v>
      </c>
      <c r="CA17">
        <v>8183.68</v>
      </c>
      <c r="CB17">
        <v>75</v>
      </c>
      <c r="CC17">
        <v>13839.363333333335</v>
      </c>
    </row>
    <row r="18" spans="2:86" x14ac:dyDescent="0.65">
      <c r="B18">
        <v>80</v>
      </c>
      <c r="C18">
        <v>8355.52</v>
      </c>
      <c r="D18">
        <v>80</v>
      </c>
      <c r="E18">
        <v>13509.130000000001</v>
      </c>
      <c r="F18">
        <v>80</v>
      </c>
      <c r="G18">
        <v>7761.29</v>
      </c>
      <c r="H18">
        <v>80</v>
      </c>
      <c r="I18">
        <v>9621.9650000000001</v>
      </c>
      <c r="J18">
        <v>80</v>
      </c>
      <c r="K18">
        <v>9640.2950000000001</v>
      </c>
      <c r="L18">
        <v>80</v>
      </c>
      <c r="M18">
        <v>8944.3933333333334</v>
      </c>
      <c r="N18">
        <v>80</v>
      </c>
      <c r="O18">
        <v>5651.9825000000001</v>
      </c>
      <c r="P18">
        <v>80</v>
      </c>
      <c r="Q18">
        <v>8558.413333333332</v>
      </c>
      <c r="R18">
        <v>80</v>
      </c>
      <c r="S18">
        <v>16395.735000000001</v>
      </c>
      <c r="T18">
        <v>80</v>
      </c>
      <c r="U18">
        <v>10579.43</v>
      </c>
      <c r="V18">
        <v>80</v>
      </c>
      <c r="W18">
        <v>8964.4266666666663</v>
      </c>
      <c r="X18">
        <v>80</v>
      </c>
      <c r="Y18">
        <v>10982.423333333334</v>
      </c>
      <c r="Z18">
        <v>80</v>
      </c>
      <c r="AA18">
        <v>7041.333333333333</v>
      </c>
      <c r="AB18">
        <v>80</v>
      </c>
      <c r="AC18">
        <v>12505.165000000001</v>
      </c>
      <c r="AD18">
        <v>80</v>
      </c>
      <c r="AE18">
        <v>7117.7133333333331</v>
      </c>
      <c r="AF18">
        <v>80</v>
      </c>
      <c r="AG18">
        <v>6896.0066666666653</v>
      </c>
      <c r="AH18">
        <v>80</v>
      </c>
      <c r="AI18">
        <v>11269.145</v>
      </c>
      <c r="AJ18">
        <v>80</v>
      </c>
      <c r="AK18">
        <v>16043.395</v>
      </c>
      <c r="AL18">
        <v>80</v>
      </c>
      <c r="AM18">
        <v>5307.1</v>
      </c>
      <c r="AN18">
        <v>80</v>
      </c>
      <c r="AO18">
        <v>8347.7049999999999</v>
      </c>
      <c r="AP18">
        <v>80</v>
      </c>
      <c r="AQ18">
        <v>15412.79</v>
      </c>
      <c r="AR18">
        <v>80</v>
      </c>
      <c r="AS18">
        <v>9297.2766666666666</v>
      </c>
      <c r="AT18">
        <v>80</v>
      </c>
      <c r="AU18">
        <v>10006.02</v>
      </c>
      <c r="AV18">
        <v>80</v>
      </c>
      <c r="AW18">
        <v>10225.184999999999</v>
      </c>
      <c r="AX18">
        <v>80</v>
      </c>
      <c r="AY18">
        <v>9100.8050000000003</v>
      </c>
      <c r="AZ18">
        <v>80</v>
      </c>
      <c r="BA18">
        <v>9667.3066666666673</v>
      </c>
      <c r="BB18">
        <v>80</v>
      </c>
      <c r="BC18">
        <v>7868.59</v>
      </c>
      <c r="BD18">
        <v>80</v>
      </c>
      <c r="BE18">
        <v>12025.68</v>
      </c>
      <c r="BF18">
        <v>80</v>
      </c>
      <c r="BG18">
        <v>9918.9700000000012</v>
      </c>
      <c r="BH18">
        <v>80</v>
      </c>
      <c r="BI18">
        <v>18147.625</v>
      </c>
      <c r="BJ18">
        <v>80</v>
      </c>
      <c r="BK18">
        <v>9947</v>
      </c>
      <c r="BL18">
        <v>80</v>
      </c>
      <c r="BM18">
        <v>14307.744999999999</v>
      </c>
      <c r="BN18">
        <v>80</v>
      </c>
      <c r="BO18">
        <v>12543.895</v>
      </c>
      <c r="BP18">
        <v>80</v>
      </c>
      <c r="BQ18">
        <v>11991.626666666669</v>
      </c>
      <c r="BR18">
        <v>80</v>
      </c>
      <c r="BS18">
        <v>12418.565000000001</v>
      </c>
      <c r="BT18">
        <v>80</v>
      </c>
      <c r="BU18">
        <v>9606.3950000000004</v>
      </c>
      <c r="BV18">
        <v>80</v>
      </c>
      <c r="BW18">
        <v>10290.424999999999</v>
      </c>
      <c r="BX18">
        <v>80</v>
      </c>
      <c r="BY18">
        <v>11307.535</v>
      </c>
      <c r="BZ18">
        <v>80</v>
      </c>
      <c r="CA18">
        <v>8355.52</v>
      </c>
      <c r="CB18">
        <v>80</v>
      </c>
      <c r="CC18">
        <v>14163.943333333335</v>
      </c>
    </row>
    <row r="19" spans="2:86" x14ac:dyDescent="0.65">
      <c r="B19">
        <v>85</v>
      </c>
      <c r="C19">
        <v>9324.76</v>
      </c>
      <c r="D19">
        <v>85</v>
      </c>
      <c r="E19">
        <v>12277.369999999999</v>
      </c>
      <c r="F19">
        <v>85</v>
      </c>
      <c r="G19">
        <v>7083.2166666666672</v>
      </c>
      <c r="H19">
        <v>85</v>
      </c>
      <c r="I19">
        <v>12259.49</v>
      </c>
      <c r="J19">
        <v>85</v>
      </c>
      <c r="K19">
        <v>9418.0849999999991</v>
      </c>
      <c r="L19">
        <v>85</v>
      </c>
      <c r="M19">
        <v>7658.9650000000001</v>
      </c>
      <c r="N19">
        <v>85</v>
      </c>
      <c r="O19">
        <v>6449.68</v>
      </c>
      <c r="P19">
        <v>85</v>
      </c>
      <c r="Q19">
        <v>7606.8850000000002</v>
      </c>
      <c r="R19">
        <v>85</v>
      </c>
      <c r="S19">
        <v>14179.975</v>
      </c>
      <c r="T19">
        <v>85</v>
      </c>
      <c r="U19">
        <v>11459.855</v>
      </c>
      <c r="V19">
        <v>85</v>
      </c>
      <c r="W19">
        <v>9939.9366666666665</v>
      </c>
      <c r="X19">
        <v>85</v>
      </c>
      <c r="Y19">
        <v>11085.516666666668</v>
      </c>
      <c r="Z19">
        <v>85</v>
      </c>
      <c r="AA19">
        <v>6503.6</v>
      </c>
      <c r="AB19">
        <v>85</v>
      </c>
      <c r="AC19">
        <v>12316.470000000001</v>
      </c>
      <c r="AD19">
        <v>85</v>
      </c>
      <c r="AE19">
        <v>6189.56</v>
      </c>
      <c r="AF19">
        <v>85</v>
      </c>
      <c r="AG19">
        <v>6378.4633333333331</v>
      </c>
      <c r="AH19">
        <v>85</v>
      </c>
      <c r="AI19">
        <v>11412.619999999999</v>
      </c>
      <c r="AJ19">
        <v>85</v>
      </c>
      <c r="AK19">
        <v>15217.1</v>
      </c>
      <c r="AL19">
        <v>85</v>
      </c>
      <c r="AM19">
        <v>5425.92</v>
      </c>
      <c r="AN19">
        <v>85</v>
      </c>
      <c r="AO19">
        <v>7818.79</v>
      </c>
      <c r="AP19">
        <v>85</v>
      </c>
      <c r="AQ19">
        <v>17116.96</v>
      </c>
      <c r="AR19">
        <v>85</v>
      </c>
      <c r="AS19">
        <v>9730.4249999999993</v>
      </c>
      <c r="AT19">
        <v>85</v>
      </c>
      <c r="AU19">
        <v>10580.99</v>
      </c>
      <c r="AV19">
        <v>85</v>
      </c>
      <c r="AW19">
        <v>9274.07</v>
      </c>
      <c r="AX19">
        <v>85</v>
      </c>
      <c r="AY19">
        <v>8521.5433333333331</v>
      </c>
      <c r="AZ19">
        <v>85</v>
      </c>
      <c r="BA19">
        <v>10525.92</v>
      </c>
      <c r="BB19">
        <v>85</v>
      </c>
      <c r="BC19">
        <v>7971.0349999999999</v>
      </c>
      <c r="BD19">
        <v>85</v>
      </c>
      <c r="BE19">
        <v>10090.4</v>
      </c>
      <c r="BF19">
        <v>85</v>
      </c>
      <c r="BG19">
        <v>9368.8633333333328</v>
      </c>
      <c r="BH19">
        <v>85</v>
      </c>
      <c r="BI19">
        <v>16756.37</v>
      </c>
      <c r="BJ19">
        <v>85</v>
      </c>
      <c r="BK19">
        <v>12471.04</v>
      </c>
      <c r="BL19">
        <v>85</v>
      </c>
      <c r="BM19">
        <v>14757.12</v>
      </c>
      <c r="BN19">
        <v>85</v>
      </c>
      <c r="BO19">
        <v>13386.795</v>
      </c>
      <c r="BP19">
        <v>85</v>
      </c>
      <c r="BQ19">
        <v>11030.226666666667</v>
      </c>
      <c r="BR19">
        <v>85</v>
      </c>
      <c r="BS19">
        <v>11442.94</v>
      </c>
      <c r="BT19">
        <v>85</v>
      </c>
      <c r="BU19">
        <v>9325.1149999999998</v>
      </c>
      <c r="BV19">
        <v>85</v>
      </c>
      <c r="BW19">
        <v>13839.723333333333</v>
      </c>
      <c r="BX19">
        <v>85</v>
      </c>
      <c r="BY19">
        <v>12513.674999999999</v>
      </c>
      <c r="BZ19">
        <v>85</v>
      </c>
      <c r="CA19">
        <v>9324.76</v>
      </c>
      <c r="CB19">
        <v>85</v>
      </c>
      <c r="CC19">
        <v>13197.106666666667</v>
      </c>
    </row>
    <row r="20" spans="2:86" x14ac:dyDescent="0.65">
      <c r="B20">
        <v>90</v>
      </c>
      <c r="C20">
        <v>8379.9249999999993</v>
      </c>
      <c r="D20">
        <v>90</v>
      </c>
      <c r="E20">
        <v>10714.235000000001</v>
      </c>
      <c r="F20">
        <v>90</v>
      </c>
      <c r="G20">
        <v>5549.5599999999995</v>
      </c>
      <c r="H20">
        <v>90</v>
      </c>
      <c r="I20">
        <v>12973.67</v>
      </c>
      <c r="J20">
        <v>90</v>
      </c>
      <c r="K20">
        <v>9879.6500000000015</v>
      </c>
      <c r="L20">
        <v>90</v>
      </c>
      <c r="M20">
        <v>10190.44</v>
      </c>
      <c r="N20">
        <v>90</v>
      </c>
      <c r="O20">
        <v>6573.8424999999997</v>
      </c>
      <c r="P20">
        <v>90</v>
      </c>
      <c r="Q20">
        <v>7892.003333333334</v>
      </c>
      <c r="R20">
        <v>90</v>
      </c>
      <c r="S20">
        <v>13599.89</v>
      </c>
      <c r="T20">
        <v>90</v>
      </c>
      <c r="U20">
        <v>11989.45</v>
      </c>
      <c r="V20">
        <v>90</v>
      </c>
      <c r="W20">
        <v>11158.075000000001</v>
      </c>
      <c r="X20">
        <v>90</v>
      </c>
      <c r="Y20">
        <v>9888.0499999999993</v>
      </c>
      <c r="Z20">
        <v>90</v>
      </c>
      <c r="AA20">
        <v>5940.7999999999993</v>
      </c>
      <c r="AB20">
        <v>90</v>
      </c>
      <c r="AC20">
        <v>11849.44</v>
      </c>
      <c r="AD20">
        <v>90</v>
      </c>
      <c r="AE20">
        <v>6299.7874999999995</v>
      </c>
      <c r="AF20">
        <v>90</v>
      </c>
      <c r="AG20">
        <v>6002.666666666667</v>
      </c>
      <c r="AH20">
        <v>90</v>
      </c>
      <c r="AI20">
        <v>11663.400000000001</v>
      </c>
      <c r="AJ20">
        <v>90</v>
      </c>
      <c r="AK20">
        <v>15284.39</v>
      </c>
      <c r="AL20">
        <v>90</v>
      </c>
      <c r="AM20">
        <v>5485.7224999999999</v>
      </c>
      <c r="AN20">
        <v>90</v>
      </c>
      <c r="AO20">
        <v>8286.2749999999996</v>
      </c>
      <c r="AP20">
        <v>90</v>
      </c>
      <c r="AQ20">
        <v>17176.425000000003</v>
      </c>
      <c r="AR20">
        <v>90</v>
      </c>
      <c r="AS20">
        <v>9844.0466666666671</v>
      </c>
      <c r="AT20">
        <v>90</v>
      </c>
      <c r="AU20">
        <v>11053.279999999999</v>
      </c>
      <c r="AV20">
        <v>90</v>
      </c>
      <c r="AW20">
        <v>8607.4833333333336</v>
      </c>
      <c r="AX20">
        <v>90</v>
      </c>
      <c r="AY20">
        <v>9190.9750000000004</v>
      </c>
      <c r="AZ20">
        <v>90</v>
      </c>
      <c r="BA20">
        <v>10340.32</v>
      </c>
      <c r="BB20">
        <v>90</v>
      </c>
      <c r="BC20">
        <v>6351.2449999999999</v>
      </c>
      <c r="BD20">
        <v>90</v>
      </c>
      <c r="BE20">
        <v>8717.92</v>
      </c>
      <c r="BF20">
        <v>90</v>
      </c>
      <c r="BG20">
        <v>9189.0450000000001</v>
      </c>
      <c r="BH20">
        <v>90</v>
      </c>
      <c r="BI20">
        <v>13202.795</v>
      </c>
      <c r="BJ20">
        <v>90</v>
      </c>
      <c r="BK20">
        <v>14885.014999999999</v>
      </c>
      <c r="BL20">
        <v>90</v>
      </c>
      <c r="BM20">
        <v>13908.915000000001</v>
      </c>
      <c r="BN20">
        <v>90</v>
      </c>
      <c r="BO20">
        <v>13844.32</v>
      </c>
      <c r="BP20">
        <v>90</v>
      </c>
      <c r="BQ20">
        <v>11461.533333333333</v>
      </c>
      <c r="BR20">
        <v>90</v>
      </c>
      <c r="BS20">
        <v>11454.264999999999</v>
      </c>
      <c r="BT20">
        <v>90</v>
      </c>
      <c r="BU20">
        <v>9481.1550000000007</v>
      </c>
      <c r="BV20">
        <v>90</v>
      </c>
      <c r="BW20">
        <v>15695.189999999999</v>
      </c>
      <c r="BX20">
        <v>90</v>
      </c>
      <c r="BY20">
        <v>11662.560000000001</v>
      </c>
      <c r="BZ20">
        <v>90</v>
      </c>
      <c r="CA20">
        <v>8379.9249999999993</v>
      </c>
      <c r="CB20">
        <v>90</v>
      </c>
      <c r="CC20">
        <v>13178.07</v>
      </c>
    </row>
    <row r="21" spans="2:86" x14ac:dyDescent="0.65">
      <c r="B21">
        <v>95</v>
      </c>
      <c r="C21">
        <v>7552.7049999999999</v>
      </c>
      <c r="D21">
        <v>95</v>
      </c>
      <c r="E21">
        <v>9891.2150000000001</v>
      </c>
      <c r="F21">
        <v>95</v>
      </c>
      <c r="G21">
        <v>5198.7933333333322</v>
      </c>
      <c r="H21">
        <v>95</v>
      </c>
      <c r="I21">
        <v>10290.709999999999</v>
      </c>
      <c r="J21">
        <v>95</v>
      </c>
      <c r="K21">
        <v>10265.295</v>
      </c>
      <c r="L21">
        <v>95</v>
      </c>
      <c r="M21">
        <v>12083.895</v>
      </c>
      <c r="N21">
        <v>95</v>
      </c>
      <c r="O21">
        <v>6230.3</v>
      </c>
      <c r="P21">
        <v>95</v>
      </c>
      <c r="Q21">
        <v>8652.7800000000007</v>
      </c>
      <c r="R21">
        <v>95</v>
      </c>
      <c r="S21">
        <v>12688.560000000001</v>
      </c>
      <c r="T21">
        <v>95</v>
      </c>
      <c r="U21">
        <v>10638.27</v>
      </c>
      <c r="V21">
        <v>95</v>
      </c>
      <c r="W21">
        <v>8516.9249999999993</v>
      </c>
      <c r="X21">
        <v>95</v>
      </c>
      <c r="Y21">
        <v>9119.5933333333342</v>
      </c>
      <c r="Z21">
        <v>95</v>
      </c>
      <c r="AA21">
        <v>6466.4</v>
      </c>
      <c r="AB21">
        <v>95</v>
      </c>
      <c r="AC21">
        <v>12189.365</v>
      </c>
      <c r="AD21">
        <v>95</v>
      </c>
      <c r="AE21">
        <v>7124.7866666666669</v>
      </c>
      <c r="AF21">
        <v>95</v>
      </c>
      <c r="AG21">
        <v>5789.6533333333327</v>
      </c>
      <c r="AH21">
        <v>95</v>
      </c>
      <c r="AI21">
        <v>11967.89</v>
      </c>
      <c r="AJ21">
        <v>95</v>
      </c>
      <c r="AK21">
        <v>15643.125</v>
      </c>
      <c r="AL21">
        <v>95</v>
      </c>
      <c r="AM21">
        <v>5801.1399999999994</v>
      </c>
      <c r="AN21">
        <v>95</v>
      </c>
      <c r="AO21">
        <v>8500.8050000000003</v>
      </c>
      <c r="AP21">
        <v>95</v>
      </c>
      <c r="AQ21">
        <v>16132.38</v>
      </c>
      <c r="AR21">
        <v>95</v>
      </c>
      <c r="AS21">
        <v>8498.56</v>
      </c>
      <c r="AT21">
        <v>95</v>
      </c>
      <c r="AU21">
        <v>9747.0999999999985</v>
      </c>
      <c r="AV21">
        <v>95</v>
      </c>
      <c r="AW21">
        <v>8049.1850000000004</v>
      </c>
      <c r="AX21">
        <v>95</v>
      </c>
      <c r="AY21">
        <v>8815.01</v>
      </c>
      <c r="AZ21">
        <v>95</v>
      </c>
      <c r="BA21">
        <v>10940.96</v>
      </c>
      <c r="BB21">
        <v>95</v>
      </c>
      <c r="BC21">
        <v>5452.72</v>
      </c>
      <c r="BD21">
        <v>95</v>
      </c>
      <c r="BE21">
        <v>8175.2800000000007</v>
      </c>
      <c r="BF21">
        <v>95</v>
      </c>
      <c r="BG21">
        <v>11489.424999999999</v>
      </c>
      <c r="BH21">
        <v>95</v>
      </c>
      <c r="BI21">
        <v>10551.8</v>
      </c>
      <c r="BJ21">
        <v>95</v>
      </c>
      <c r="BK21">
        <v>14523.295</v>
      </c>
      <c r="BL21">
        <v>95</v>
      </c>
      <c r="BM21">
        <v>14820.02</v>
      </c>
      <c r="BN21">
        <v>95</v>
      </c>
      <c r="BO21">
        <v>13562.165000000001</v>
      </c>
      <c r="BP21">
        <v>95</v>
      </c>
      <c r="BQ21">
        <v>13957.703333333333</v>
      </c>
      <c r="BR21">
        <v>95</v>
      </c>
      <c r="BS21">
        <v>12587.805</v>
      </c>
      <c r="BT21">
        <v>95</v>
      </c>
      <c r="BU21">
        <v>9694.6</v>
      </c>
      <c r="BV21">
        <v>95</v>
      </c>
      <c r="BW21">
        <v>14153.22</v>
      </c>
      <c r="BX21">
        <v>95</v>
      </c>
      <c r="BY21">
        <v>11474.05</v>
      </c>
      <c r="BZ21">
        <v>95</v>
      </c>
      <c r="CA21">
        <v>7552.7049999999999</v>
      </c>
      <c r="CB21">
        <v>95</v>
      </c>
      <c r="CC21">
        <v>14968.720000000001</v>
      </c>
    </row>
    <row r="22" spans="2:86" x14ac:dyDescent="0.65">
      <c r="B22">
        <v>100</v>
      </c>
      <c r="C22">
        <v>6680.06</v>
      </c>
      <c r="D22">
        <v>100</v>
      </c>
      <c r="E22">
        <v>10389.244999999999</v>
      </c>
      <c r="F22">
        <v>100</v>
      </c>
      <c r="G22">
        <v>5883.4900000000007</v>
      </c>
      <c r="H22">
        <v>100</v>
      </c>
      <c r="I22">
        <v>8012.7950000000001</v>
      </c>
      <c r="J22">
        <v>100</v>
      </c>
      <c r="K22">
        <v>8885.0133333333342</v>
      </c>
      <c r="L22">
        <v>100</v>
      </c>
      <c r="M22">
        <v>10931.776666666667</v>
      </c>
      <c r="N22">
        <v>100</v>
      </c>
      <c r="O22">
        <v>6726.5324999999993</v>
      </c>
      <c r="P22">
        <v>100</v>
      </c>
      <c r="Q22">
        <v>8304.58</v>
      </c>
      <c r="R22">
        <v>100</v>
      </c>
      <c r="S22">
        <v>13002.71</v>
      </c>
      <c r="T22">
        <v>100</v>
      </c>
      <c r="U22">
        <v>9861.6366666666672</v>
      </c>
      <c r="V22">
        <v>100</v>
      </c>
      <c r="W22">
        <v>7132.3233333333337</v>
      </c>
      <c r="X22">
        <v>100</v>
      </c>
      <c r="Y22">
        <v>10728.316666666666</v>
      </c>
      <c r="Z22">
        <v>100</v>
      </c>
      <c r="AA22">
        <v>8109.333333333333</v>
      </c>
      <c r="AB22">
        <v>100</v>
      </c>
      <c r="AC22">
        <v>13456.84</v>
      </c>
      <c r="AD22">
        <v>100</v>
      </c>
      <c r="AE22">
        <v>6966.16</v>
      </c>
      <c r="AF22">
        <v>100</v>
      </c>
      <c r="AG22">
        <v>6460.0533333333333</v>
      </c>
      <c r="AH22">
        <v>100</v>
      </c>
      <c r="AI22">
        <v>11904.619999999999</v>
      </c>
      <c r="AJ22">
        <v>100</v>
      </c>
      <c r="AK22">
        <v>15392.87</v>
      </c>
      <c r="AL22">
        <v>100</v>
      </c>
      <c r="AM22">
        <v>5740.8099999999995</v>
      </c>
      <c r="AN22">
        <v>100</v>
      </c>
      <c r="AO22">
        <v>8781.7649999999994</v>
      </c>
      <c r="AP22">
        <v>100</v>
      </c>
      <c r="AQ22">
        <v>14849.325000000001</v>
      </c>
      <c r="AR22">
        <v>100</v>
      </c>
      <c r="AS22">
        <v>7773.2266666666665</v>
      </c>
      <c r="AT22">
        <v>100</v>
      </c>
      <c r="AU22">
        <v>7849.1200000000008</v>
      </c>
      <c r="AV22">
        <v>100</v>
      </c>
      <c r="AW22">
        <v>6963.6266666666661</v>
      </c>
      <c r="AX22">
        <v>100</v>
      </c>
      <c r="AY22">
        <v>8943.9433333333345</v>
      </c>
      <c r="AZ22">
        <v>100</v>
      </c>
      <c r="BA22">
        <v>13831.36</v>
      </c>
      <c r="BB22">
        <v>100</v>
      </c>
      <c r="BC22">
        <v>4992.4399999999996</v>
      </c>
      <c r="BD22">
        <v>100</v>
      </c>
      <c r="BE22">
        <v>7725.0666666666666</v>
      </c>
      <c r="BF22">
        <v>100</v>
      </c>
      <c r="BG22">
        <v>13246.06</v>
      </c>
      <c r="BH22">
        <v>100</v>
      </c>
      <c r="BI22">
        <v>8547.4766666666674</v>
      </c>
      <c r="BJ22">
        <v>100</v>
      </c>
      <c r="BK22">
        <v>14213.59</v>
      </c>
      <c r="BL22">
        <v>100</v>
      </c>
      <c r="BM22">
        <v>18728.53</v>
      </c>
      <c r="BN22">
        <v>100</v>
      </c>
      <c r="BO22">
        <v>14068.255000000001</v>
      </c>
      <c r="BP22">
        <v>100</v>
      </c>
      <c r="BQ22">
        <v>17068.286666666667</v>
      </c>
      <c r="BR22">
        <v>100</v>
      </c>
      <c r="BS22">
        <v>10607.24</v>
      </c>
      <c r="BT22">
        <v>100</v>
      </c>
      <c r="BU22">
        <v>9773.09</v>
      </c>
      <c r="BV22">
        <v>100</v>
      </c>
      <c r="BW22">
        <v>11480.553333333335</v>
      </c>
      <c r="BX22">
        <v>100</v>
      </c>
      <c r="BY22">
        <v>10785.18</v>
      </c>
      <c r="BZ22">
        <v>100</v>
      </c>
      <c r="CA22">
        <v>6680.06</v>
      </c>
      <c r="CB22">
        <v>100</v>
      </c>
      <c r="CC22">
        <v>15522.746666666666</v>
      </c>
    </row>
    <row r="24" spans="2:86" x14ac:dyDescent="0.65">
      <c r="B24">
        <v>0</v>
      </c>
      <c r="D24">
        <v>0</v>
      </c>
      <c r="F24">
        <v>0</v>
      </c>
      <c r="H24">
        <v>0</v>
      </c>
      <c r="J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0</v>
      </c>
      <c r="AN24">
        <v>0</v>
      </c>
      <c r="AP24">
        <v>0</v>
      </c>
      <c r="AR24">
        <v>0</v>
      </c>
      <c r="AT24">
        <v>0</v>
      </c>
      <c r="AV24">
        <v>0</v>
      </c>
      <c r="AX24">
        <v>0</v>
      </c>
      <c r="AZ24">
        <v>0</v>
      </c>
      <c r="BB24">
        <v>0</v>
      </c>
      <c r="BD24">
        <v>0</v>
      </c>
      <c r="BF24">
        <v>0</v>
      </c>
      <c r="BH24">
        <v>0</v>
      </c>
      <c r="BJ24">
        <v>0</v>
      </c>
      <c r="BL24">
        <v>0</v>
      </c>
      <c r="BN24">
        <v>0</v>
      </c>
      <c r="BP24">
        <v>0</v>
      </c>
      <c r="BR24">
        <v>0</v>
      </c>
      <c r="BT24">
        <v>0</v>
      </c>
      <c r="BV24">
        <v>0</v>
      </c>
      <c r="BX24">
        <v>0</v>
      </c>
      <c r="BZ24">
        <v>0</v>
      </c>
      <c r="CB24">
        <v>0</v>
      </c>
      <c r="CF24" t="s">
        <v>0</v>
      </c>
      <c r="CG24" t="s">
        <v>1</v>
      </c>
      <c r="CH24" t="s">
        <v>2</v>
      </c>
    </row>
    <row r="25" spans="2:86" x14ac:dyDescent="0.65">
      <c r="B25">
        <v>5</v>
      </c>
      <c r="C25">
        <v>1</v>
      </c>
      <c r="D25">
        <v>5</v>
      </c>
      <c r="E25">
        <v>1</v>
      </c>
      <c r="F25">
        <v>5</v>
      </c>
      <c r="G25">
        <v>1</v>
      </c>
      <c r="H25">
        <v>5</v>
      </c>
      <c r="I25">
        <v>1</v>
      </c>
      <c r="J25">
        <v>5</v>
      </c>
      <c r="K25">
        <v>1</v>
      </c>
      <c r="L25">
        <v>5</v>
      </c>
      <c r="M25">
        <v>1</v>
      </c>
      <c r="N25">
        <v>5</v>
      </c>
      <c r="O25">
        <v>1</v>
      </c>
      <c r="P25">
        <v>5</v>
      </c>
      <c r="Q25">
        <v>1</v>
      </c>
      <c r="R25">
        <v>5</v>
      </c>
      <c r="S25">
        <v>1</v>
      </c>
      <c r="T25">
        <v>5</v>
      </c>
      <c r="U25">
        <v>1</v>
      </c>
      <c r="V25">
        <v>5</v>
      </c>
      <c r="W25">
        <v>1</v>
      </c>
      <c r="X25">
        <v>5</v>
      </c>
      <c r="Y25">
        <v>1</v>
      </c>
      <c r="Z25">
        <v>5</v>
      </c>
      <c r="AA25">
        <v>1</v>
      </c>
      <c r="AB25">
        <v>5</v>
      </c>
      <c r="AC25">
        <v>1</v>
      </c>
      <c r="AD25">
        <v>5</v>
      </c>
      <c r="AE25">
        <v>1</v>
      </c>
      <c r="AF25">
        <v>5</v>
      </c>
      <c r="AG25">
        <v>1</v>
      </c>
      <c r="AH25">
        <v>5</v>
      </c>
      <c r="AI25">
        <v>1</v>
      </c>
      <c r="AJ25">
        <v>5</v>
      </c>
      <c r="AK25">
        <v>1</v>
      </c>
      <c r="AL25">
        <v>5</v>
      </c>
      <c r="AM25">
        <v>1</v>
      </c>
      <c r="AN25">
        <v>5</v>
      </c>
      <c r="AO25">
        <v>1</v>
      </c>
      <c r="AP25">
        <v>5</v>
      </c>
      <c r="AQ25">
        <v>1</v>
      </c>
      <c r="AR25">
        <v>5</v>
      </c>
      <c r="AS25">
        <v>1</v>
      </c>
      <c r="AT25">
        <v>5</v>
      </c>
      <c r="AU25">
        <v>1</v>
      </c>
      <c r="AV25">
        <v>5</v>
      </c>
      <c r="AW25">
        <v>1</v>
      </c>
      <c r="AX25">
        <v>5</v>
      </c>
      <c r="AY25">
        <v>1</v>
      </c>
      <c r="AZ25">
        <v>5</v>
      </c>
      <c r="BA25">
        <v>1</v>
      </c>
      <c r="BB25">
        <v>5</v>
      </c>
      <c r="BC25">
        <v>1</v>
      </c>
      <c r="BD25">
        <v>5</v>
      </c>
      <c r="BE25">
        <v>1</v>
      </c>
      <c r="BF25">
        <v>5</v>
      </c>
      <c r="BG25">
        <v>1</v>
      </c>
      <c r="BH25">
        <v>5</v>
      </c>
      <c r="BI25">
        <v>1</v>
      </c>
      <c r="BJ25">
        <v>5</v>
      </c>
      <c r="BK25">
        <v>1</v>
      </c>
      <c r="BL25">
        <v>5</v>
      </c>
      <c r="BM25">
        <v>1</v>
      </c>
      <c r="BN25">
        <v>5</v>
      </c>
      <c r="BO25">
        <v>1</v>
      </c>
      <c r="BP25">
        <v>5</v>
      </c>
      <c r="BQ25">
        <v>1</v>
      </c>
      <c r="BR25">
        <v>5</v>
      </c>
      <c r="BS25">
        <v>1</v>
      </c>
      <c r="BT25">
        <v>5</v>
      </c>
      <c r="BU25">
        <v>1</v>
      </c>
      <c r="BV25">
        <v>5</v>
      </c>
      <c r="BW25">
        <v>1</v>
      </c>
      <c r="BX25">
        <v>5</v>
      </c>
      <c r="BY25">
        <v>1</v>
      </c>
      <c r="BZ25">
        <v>5</v>
      </c>
      <c r="CA25">
        <v>1</v>
      </c>
      <c r="CB25">
        <v>5</v>
      </c>
      <c r="CC25">
        <v>1</v>
      </c>
      <c r="CE25" s="3" t="s">
        <v>3</v>
      </c>
      <c r="CF25" s="3">
        <f>AVERAGE(C25,E25,G25,I25,K25,M25,O25,Q25,S25,U25,W25,Y25,AA25,AC25,AE25,AG25,AI25,AK25,AM25,AO25,AQ25,AS25,AU25,AW25,AY25,BA25,BC25,BE25,BG25,BI25,BK25,BM25,BO25,BQ25,BS25,BU25,BW25,BY25,CA25,CC25)</f>
        <v>1</v>
      </c>
      <c r="CG25" s="3">
        <f>_xlfn.STDEV.P(C25,E25,G25,I25,K25,M25,O25,Q25,S25,U25,W25,Y25,AA25,AC25,AE25,AG25,AI25,AK25,AM25,AO25,AQ25,AS25,AU25,AW25,AY25,BA25,BC25,BE25,BG25,BI25,BK25,BM25,BO25,BQ25,BS25,BU25,BW25,BY25,CA25,CC25)</f>
        <v>0</v>
      </c>
      <c r="CH25" s="3">
        <f>CG25/(SQRT(40))</f>
        <v>0</v>
      </c>
    </row>
    <row r="26" spans="2:86" x14ac:dyDescent="0.65">
      <c r="B26">
        <v>10</v>
      </c>
      <c r="C26">
        <f>C4/C$3</f>
        <v>0.8847233996691708</v>
      </c>
      <c r="D26">
        <v>10</v>
      </c>
      <c r="E26">
        <f>E4/E$3</f>
        <v>0.88953995928667051</v>
      </c>
      <c r="F26">
        <v>10</v>
      </c>
      <c r="G26">
        <f>G4/G$3</f>
        <v>1.0314430980484248</v>
      </c>
      <c r="H26">
        <v>10</v>
      </c>
      <c r="I26">
        <f>I4/I$3</f>
        <v>0.90872056769084164</v>
      </c>
      <c r="J26">
        <v>10</v>
      </c>
      <c r="K26">
        <f>K4/K$3</f>
        <v>0.90140510591910405</v>
      </c>
      <c r="L26">
        <v>10</v>
      </c>
      <c r="M26">
        <f>M4/M$3</f>
        <v>1.0414607422603506</v>
      </c>
      <c r="N26">
        <v>10</v>
      </c>
      <c r="O26">
        <f>O4/O$3</f>
        <v>0.76323244247846345</v>
      </c>
      <c r="P26">
        <v>10</v>
      </c>
      <c r="Q26">
        <f>Q4/Q$3</f>
        <v>0.87417402600597161</v>
      </c>
      <c r="R26">
        <v>10</v>
      </c>
      <c r="S26">
        <f>S4/S$3</f>
        <v>1.0706246813850437</v>
      </c>
      <c r="T26">
        <v>10</v>
      </c>
      <c r="U26">
        <f>U4/U$3</f>
        <v>0.86956952616992056</v>
      </c>
      <c r="V26">
        <v>10</v>
      </c>
      <c r="W26">
        <f>W4/W$3</f>
        <v>0.90176559555194957</v>
      </c>
      <c r="X26">
        <v>10</v>
      </c>
      <c r="Y26">
        <f>Y4/Y$3</f>
        <v>1.1146031403893668</v>
      </c>
      <c r="Z26">
        <v>10</v>
      </c>
      <c r="AA26">
        <f>AA4/AA$3</f>
        <v>0.89388642120147699</v>
      </c>
      <c r="AB26">
        <v>10</v>
      </c>
      <c r="AC26">
        <f>AC4/AC$3</f>
        <v>0.96898761048284365</v>
      </c>
      <c r="AD26">
        <v>10</v>
      </c>
      <c r="AE26">
        <f>AE4/AE$3</f>
        <v>0.91268540692170941</v>
      </c>
      <c r="AF26">
        <v>10</v>
      </c>
      <c r="AG26">
        <f>AG4/AG$3</f>
        <v>0.87809239389748495</v>
      </c>
      <c r="AH26">
        <v>10</v>
      </c>
      <c r="AI26">
        <f>AI4/AI$3</f>
        <v>0.92209472955932736</v>
      </c>
      <c r="AJ26">
        <v>10</v>
      </c>
      <c r="AK26">
        <f>AK4/AK$3</f>
        <v>0.97100770383934998</v>
      </c>
      <c r="AL26">
        <v>10</v>
      </c>
      <c r="AM26">
        <f>AM4/AM$3</f>
        <v>0.84437768966171078</v>
      </c>
      <c r="AN26">
        <v>10</v>
      </c>
      <c r="AO26">
        <f>AO4/AO$3</f>
        <v>1.0675306983625765</v>
      </c>
      <c r="AP26">
        <v>10</v>
      </c>
      <c r="AQ26">
        <f>AQ4/AQ$3</f>
        <v>0.99946488497724661</v>
      </c>
      <c r="AR26">
        <v>10</v>
      </c>
      <c r="AS26">
        <f>AS4/AS$3</f>
        <v>0.97839944949608137</v>
      </c>
      <c r="AT26">
        <v>10</v>
      </c>
      <c r="AU26">
        <f>AU4/AU$3</f>
        <v>0.83862542095977455</v>
      </c>
      <c r="AV26">
        <v>10</v>
      </c>
      <c r="AW26">
        <f>AW4/AW$3</f>
        <v>0.8306827099999341</v>
      </c>
      <c r="AX26">
        <v>10</v>
      </c>
      <c r="AY26">
        <f>AY4/AY$3</f>
        <v>0.75022775584573331</v>
      </c>
      <c r="AZ26">
        <v>10</v>
      </c>
      <c r="BA26">
        <f>BA4/BA$3</f>
        <v>1.0244156445267301</v>
      </c>
      <c r="BB26">
        <v>10</v>
      </c>
      <c r="BC26">
        <f>BC4/BC$3</f>
        <v>0.90562033997360936</v>
      </c>
      <c r="BD26">
        <v>10</v>
      </c>
      <c r="BE26">
        <f>BE4/BE$3</f>
        <v>0.90461703650680025</v>
      </c>
      <c r="BF26">
        <v>10</v>
      </c>
      <c r="BG26">
        <f>BG4/BG$3</f>
        <v>0.87780157145779591</v>
      </c>
      <c r="BH26">
        <v>10</v>
      </c>
      <c r="BI26">
        <f>BI4/BI$3</f>
        <v>1.0248604908497854</v>
      </c>
      <c r="BJ26">
        <v>10</v>
      </c>
      <c r="BK26">
        <f>BK4/BK$3</f>
        <v>0.99242056519132582</v>
      </c>
      <c r="BL26">
        <v>10</v>
      </c>
      <c r="BM26">
        <f>BM4/BM$3</f>
        <v>0.97737260278958682</v>
      </c>
      <c r="BN26">
        <v>10</v>
      </c>
      <c r="BO26">
        <f>BO4/BO$3</f>
        <v>0.88638971928300903</v>
      </c>
      <c r="BP26">
        <v>10</v>
      </c>
      <c r="BQ26">
        <f>BQ4/BQ$3</f>
        <v>0.85549063503102474</v>
      </c>
      <c r="BR26">
        <v>10</v>
      </c>
      <c r="BS26">
        <f>BS4/BS$3</f>
        <v>0.83047525254906973</v>
      </c>
      <c r="BT26">
        <v>10</v>
      </c>
      <c r="BU26">
        <f>BU4/BU$3</f>
        <v>1.0999981923545636</v>
      </c>
      <c r="BV26">
        <v>10</v>
      </c>
      <c r="BW26">
        <f>BW4/BW$3</f>
        <v>0.85054433105717109</v>
      </c>
      <c r="BX26">
        <v>10</v>
      </c>
      <c r="BY26">
        <f>BY4/BY$3</f>
        <v>0.8556811573131724</v>
      </c>
      <c r="BZ26">
        <v>10</v>
      </c>
      <c r="CA26">
        <f>CA4/CA$3</f>
        <v>0.8847233996691708</v>
      </c>
      <c r="CB26">
        <v>10</v>
      </c>
      <c r="CC26">
        <f>CC4/CC$3</f>
        <v>0.99443131673980667</v>
      </c>
      <c r="CE26" s="3"/>
      <c r="CF26" s="3">
        <f t="shared" ref="CF26:CF44" si="0">AVERAGE(C26,E26,G26,I26,K26,M26,O26,Q26,S26,U26,W26,Y26,AA26,AC26,AE26,AG26,AI26,AK26,AM26,AO26,AQ26,AS26,AU26,AW26,AY26,BA26,BC26,BE26,BG26,BI26,BK26,BM26,BO26,BQ26,BS26,BU26,BW26,BY26,CA26,CC26)</f>
        <v>0.92680418538382869</v>
      </c>
      <c r="CG26" s="3">
        <f t="shared" ref="CG26:CG44" si="1">_xlfn.STDEV.P(C26,E26,G26,I26,K26,M26,O26,Q26,S26,U26,W26,Y26,AA26,AC26,AE26,AG26,AI26,AK26,AM26,AO26,AQ26,AS26,AU26,AW26,AY26,BA26,BC26,BE26,BG26,BI26,BK26,BM26,BO26,BQ26,BS26,BU26,BW26,BY26,CA26,CC26)</f>
        <v>8.6647837311996961E-2</v>
      </c>
      <c r="CH26" s="3">
        <f t="shared" ref="CH26:CH44" si="2">CG26/(SQRT(40))</f>
        <v>1.3700226011681606E-2</v>
      </c>
    </row>
    <row r="27" spans="2:86" x14ac:dyDescent="0.65">
      <c r="B27">
        <v>15</v>
      </c>
      <c r="C27">
        <f t="shared" ref="C27:E44" si="3">C5/C$3</f>
        <v>0.67258604397391486</v>
      </c>
      <c r="D27">
        <v>15</v>
      </c>
      <c r="E27">
        <f t="shared" si="3"/>
        <v>0.67570563964224029</v>
      </c>
      <c r="F27">
        <v>15</v>
      </c>
      <c r="G27">
        <f t="shared" ref="G27" si="4">G5/G$3</f>
        <v>0.92686502208475963</v>
      </c>
      <c r="H27">
        <v>15</v>
      </c>
      <c r="I27">
        <f t="shared" ref="I27" si="5">I5/I$3</f>
        <v>0.76280403748831971</v>
      </c>
      <c r="J27">
        <v>15</v>
      </c>
      <c r="K27">
        <f t="shared" ref="K27" si="6">K5/K$3</f>
        <v>0.78323552550501041</v>
      </c>
      <c r="L27">
        <v>15</v>
      </c>
      <c r="M27">
        <f t="shared" ref="M27" si="7">M5/M$3</f>
        <v>0.9009930995897053</v>
      </c>
      <c r="N27">
        <v>15</v>
      </c>
      <c r="O27">
        <f t="shared" ref="O27" si="8">O5/O$3</f>
        <v>0.65438215018893331</v>
      </c>
      <c r="P27">
        <v>15</v>
      </c>
      <c r="Q27">
        <f t="shared" ref="Q27:Q44" si="9">Q5/Q$3</f>
        <v>0.72680632120778732</v>
      </c>
      <c r="R27">
        <v>15</v>
      </c>
      <c r="S27">
        <f t="shared" ref="S27:S44" si="10">S5/S$3</f>
        <v>0.96329473147595857</v>
      </c>
      <c r="T27">
        <v>15</v>
      </c>
      <c r="U27">
        <f t="shared" ref="U27:U44" si="11">U5/U$3</f>
        <v>0.67881773227836695</v>
      </c>
      <c r="V27">
        <v>15</v>
      </c>
      <c r="W27">
        <f t="shared" ref="W27" si="12">W5/W$3</f>
        <v>0.77059003164013706</v>
      </c>
      <c r="X27">
        <v>15</v>
      </c>
      <c r="Y27">
        <f t="shared" ref="Y27" si="13">Y5/Y$3</f>
        <v>0.84882467017214136</v>
      </c>
      <c r="Z27">
        <v>15</v>
      </c>
      <c r="AA27">
        <f t="shared" ref="AA27:AA44" si="14">AA5/AA$3</f>
        <v>0.70527884586818101</v>
      </c>
      <c r="AB27">
        <v>15</v>
      </c>
      <c r="AC27">
        <f t="shared" ref="AC27:AC44" si="15">AC5/AC$3</f>
        <v>0.97101393338222231</v>
      </c>
      <c r="AD27">
        <v>15</v>
      </c>
      <c r="AE27">
        <f t="shared" ref="AE27:AE44" si="16">AE5/AE$3</f>
        <v>0.83934233728839802</v>
      </c>
      <c r="AF27">
        <v>15</v>
      </c>
      <c r="AG27">
        <f t="shared" ref="AG27" si="17">AG5/AG$3</f>
        <v>0.71409988284975146</v>
      </c>
      <c r="AH27">
        <v>15</v>
      </c>
      <c r="AI27">
        <f t="shared" ref="AI27" si="18">AI5/AI$3</f>
        <v>0.88080189258254948</v>
      </c>
      <c r="AJ27">
        <v>15</v>
      </c>
      <c r="AK27">
        <f t="shared" ref="AK27:AK44" si="19">AK5/AK$3</f>
        <v>0.91629722783782941</v>
      </c>
      <c r="AL27">
        <v>15</v>
      </c>
      <c r="AM27">
        <f t="shared" ref="AM27:AM44" si="20">AM5/AM$3</f>
        <v>0.57283459442453866</v>
      </c>
      <c r="AN27">
        <v>15</v>
      </c>
      <c r="AO27">
        <f t="shared" ref="AO27:AO44" si="21">AO5/AO$3</f>
        <v>0.89844596386538589</v>
      </c>
      <c r="AP27">
        <v>15</v>
      </c>
      <c r="AQ27">
        <f t="shared" ref="AQ27" si="22">AQ5/AQ$3</f>
        <v>0.890011545928172</v>
      </c>
      <c r="AR27">
        <v>15</v>
      </c>
      <c r="AS27">
        <f t="shared" ref="AS27" si="23">AS5/AS$3</f>
        <v>0.68388428638512921</v>
      </c>
      <c r="AT27">
        <v>15</v>
      </c>
      <c r="AU27">
        <f t="shared" ref="AU27:AU44" si="24">AU5/AU$3</f>
        <v>0.60583822825006683</v>
      </c>
      <c r="AV27">
        <v>15</v>
      </c>
      <c r="AW27">
        <f t="shared" ref="AW27:AW44" si="25">AW5/AW$3</f>
        <v>0.64117248451833719</v>
      </c>
      <c r="AX27">
        <v>15</v>
      </c>
      <c r="AY27">
        <f t="shared" ref="AY27:AY44" si="26">AY5/AY$3</f>
        <v>0.57941087154570292</v>
      </c>
      <c r="AZ27">
        <v>15</v>
      </c>
      <c r="BA27">
        <f t="shared" ref="BA27" si="27">BA5/BA$3</f>
        <v>0.7557278407775978</v>
      </c>
      <c r="BB27">
        <v>15</v>
      </c>
      <c r="BC27">
        <f t="shared" ref="BC27" si="28">BC5/BC$3</f>
        <v>0.68224955140468535</v>
      </c>
      <c r="BD27">
        <v>15</v>
      </c>
      <c r="BE27">
        <f t="shared" ref="BE27:BE44" si="29">BE5/BE$3</f>
        <v>0.86864710093056541</v>
      </c>
      <c r="BF27">
        <v>15</v>
      </c>
      <c r="BG27">
        <f t="shared" ref="BG27:BG44" si="30">BG5/BG$3</f>
        <v>0.80063567755387111</v>
      </c>
      <c r="BH27">
        <v>15</v>
      </c>
      <c r="BI27">
        <f t="shared" ref="BI27:BI44" si="31">BI5/BI$3</f>
        <v>0.85572606533069384</v>
      </c>
      <c r="BJ27">
        <v>15</v>
      </c>
      <c r="BK27">
        <f t="shared" ref="BK27" si="32">BK5/BK$3</f>
        <v>0.90741667183483898</v>
      </c>
      <c r="BL27">
        <v>15</v>
      </c>
      <c r="BM27">
        <f t="shared" ref="BM27" si="33">BM5/BM$3</f>
        <v>0.91514842211115988</v>
      </c>
      <c r="BN27">
        <v>15</v>
      </c>
      <c r="BO27">
        <f t="shared" ref="BO27:BO44" si="34">BO5/BO$3</f>
        <v>0.83524265764867034</v>
      </c>
      <c r="BP27">
        <v>15</v>
      </c>
      <c r="BQ27">
        <f t="shared" ref="BQ27:BQ44" si="35">BQ5/BQ$3</f>
        <v>0.70210165392227697</v>
      </c>
      <c r="BR27">
        <v>15</v>
      </c>
      <c r="BS27">
        <f t="shared" ref="BS27:BS44" si="36">BS5/BS$3</f>
        <v>0.71483342625121615</v>
      </c>
      <c r="BT27">
        <v>15</v>
      </c>
      <c r="BU27">
        <f t="shared" ref="BU27" si="37">BU5/BU$3</f>
        <v>1.0063789798954677</v>
      </c>
      <c r="BV27">
        <v>15</v>
      </c>
      <c r="BW27">
        <f t="shared" ref="BW27" si="38">BW5/BW$3</f>
        <v>0.64742984838810924</v>
      </c>
      <c r="BX27">
        <v>15</v>
      </c>
      <c r="BY27">
        <f t="shared" ref="BY27:BY44" si="39">BY5/BY$3</f>
        <v>0.66963506833381803</v>
      </c>
      <c r="BZ27">
        <v>15</v>
      </c>
      <c r="CA27">
        <f t="shared" ref="CA27:CA44" si="40">CA5/CA$3</f>
        <v>0.67258604397391486</v>
      </c>
      <c r="CB27">
        <v>15</v>
      </c>
      <c r="CC27">
        <f t="shared" ref="CC27:CC44" si="41">CC5/CC$3</f>
        <v>0.76675446915367185</v>
      </c>
      <c r="CF27" s="3">
        <f t="shared" si="0"/>
        <v>0.77659626443710239</v>
      </c>
      <c r="CG27" s="3">
        <f t="shared" si="1"/>
        <v>0.11589678023664067</v>
      </c>
      <c r="CH27" s="3">
        <f t="shared" si="2"/>
        <v>1.8324889951388645E-2</v>
      </c>
    </row>
    <row r="28" spans="2:86" x14ac:dyDescent="0.65">
      <c r="B28">
        <v>20</v>
      </c>
      <c r="C28">
        <f t="shared" si="3"/>
        <v>0.58836978580783239</v>
      </c>
      <c r="D28">
        <v>20</v>
      </c>
      <c r="E28">
        <f t="shared" si="3"/>
        <v>0.60504984645400828</v>
      </c>
      <c r="F28">
        <v>20</v>
      </c>
      <c r="G28">
        <f t="shared" ref="G28" si="42">G6/G$3</f>
        <v>0.60762837225717115</v>
      </c>
      <c r="H28">
        <v>20</v>
      </c>
      <c r="I28">
        <f t="shared" ref="I28" si="43">I6/I$3</f>
        <v>0.6973190115370026</v>
      </c>
      <c r="J28">
        <v>20</v>
      </c>
      <c r="K28">
        <f t="shared" ref="K28" si="44">K6/K$3</f>
        <v>0.78711353310227006</v>
      </c>
      <c r="L28">
        <v>20</v>
      </c>
      <c r="M28">
        <f t="shared" ref="M28" si="45">M6/M$3</f>
        <v>0.82095067139127198</v>
      </c>
      <c r="N28">
        <v>20</v>
      </c>
      <c r="O28">
        <f t="shared" ref="O28" si="46">O6/O$3</f>
        <v>0.63878300406313271</v>
      </c>
      <c r="P28">
        <v>20</v>
      </c>
      <c r="Q28">
        <f t="shared" si="9"/>
        <v>0.68905626087049587</v>
      </c>
      <c r="R28">
        <v>20</v>
      </c>
      <c r="S28">
        <f t="shared" si="10"/>
        <v>0.80946877212245549</v>
      </c>
      <c r="T28">
        <v>20</v>
      </c>
      <c r="U28">
        <f t="shared" si="11"/>
        <v>0.59792451334815166</v>
      </c>
      <c r="V28">
        <v>20</v>
      </c>
      <c r="W28">
        <f t="shared" ref="W28" si="47">W6/W$3</f>
        <v>0.66312613952378963</v>
      </c>
      <c r="X28">
        <v>20</v>
      </c>
      <c r="Y28">
        <f t="shared" ref="Y28" si="48">Y6/Y$3</f>
        <v>0.57214742153490872</v>
      </c>
      <c r="Z28">
        <v>20</v>
      </c>
      <c r="AA28">
        <f t="shared" si="14"/>
        <v>0.59723875365596657</v>
      </c>
      <c r="AB28">
        <v>20</v>
      </c>
      <c r="AC28">
        <f t="shared" si="15"/>
        <v>0.96813577087112579</v>
      </c>
      <c r="AD28">
        <v>20</v>
      </c>
      <c r="AE28">
        <f t="shared" si="16"/>
        <v>0.69248729846272361</v>
      </c>
      <c r="AF28">
        <v>20</v>
      </c>
      <c r="AG28">
        <f t="shared" ref="AG28" si="49">AG6/AG$3</f>
        <v>0.66410399170838685</v>
      </c>
      <c r="AH28">
        <v>20</v>
      </c>
      <c r="AI28">
        <f t="shared" ref="AI28" si="50">AI6/AI$3</f>
        <v>0.75557480499481111</v>
      </c>
      <c r="AJ28">
        <v>20</v>
      </c>
      <c r="AK28">
        <f t="shared" si="19"/>
        <v>0.79338593074246577</v>
      </c>
      <c r="AL28">
        <v>20</v>
      </c>
      <c r="AM28">
        <f t="shared" si="20"/>
        <v>0.43555640237569987</v>
      </c>
      <c r="AN28">
        <v>20</v>
      </c>
      <c r="AO28">
        <f t="shared" si="21"/>
        <v>0.73728782433168027</v>
      </c>
      <c r="AP28">
        <v>20</v>
      </c>
      <c r="AQ28">
        <f t="shared" ref="AQ28" si="51">AQ6/AQ$3</f>
        <v>0.74993501123692508</v>
      </c>
      <c r="AR28">
        <v>20</v>
      </c>
      <c r="AS28">
        <f t="shared" ref="AS28" si="52">AS6/AS$3</f>
        <v>0.58236365491902475</v>
      </c>
      <c r="AT28">
        <v>20</v>
      </c>
      <c r="AU28">
        <f t="shared" si="24"/>
        <v>0.50872871910241835</v>
      </c>
      <c r="AV28">
        <v>20</v>
      </c>
      <c r="AW28">
        <f t="shared" si="25"/>
        <v>0.48847922753262851</v>
      </c>
      <c r="AX28">
        <v>20</v>
      </c>
      <c r="AY28">
        <f t="shared" si="26"/>
        <v>0.61463710901913138</v>
      </c>
      <c r="AZ28">
        <v>20</v>
      </c>
      <c r="BA28">
        <f t="shared" ref="BA28" si="53">BA6/BA$3</f>
        <v>0.52973848646146726</v>
      </c>
      <c r="BB28">
        <v>20</v>
      </c>
      <c r="BC28">
        <f t="shared" ref="BC28" si="54">BC6/BC$3</f>
        <v>0.54274611103247694</v>
      </c>
      <c r="BD28">
        <v>20</v>
      </c>
      <c r="BE28">
        <f t="shared" si="29"/>
        <v>0.68342877594846096</v>
      </c>
      <c r="BF28">
        <v>20</v>
      </c>
      <c r="BG28">
        <f t="shared" si="30"/>
        <v>0.63941160524706087</v>
      </c>
      <c r="BH28">
        <v>20</v>
      </c>
      <c r="BI28">
        <f t="shared" si="31"/>
        <v>0.70870834225591317</v>
      </c>
      <c r="BJ28">
        <v>20</v>
      </c>
      <c r="BK28">
        <f t="shared" ref="BK28" si="55">BK6/BK$3</f>
        <v>0.73688903589467958</v>
      </c>
      <c r="BL28">
        <v>20</v>
      </c>
      <c r="BM28">
        <f t="shared" ref="BM28" si="56">BM6/BM$3</f>
        <v>0.94893811618283286</v>
      </c>
      <c r="BN28">
        <v>20</v>
      </c>
      <c r="BO28">
        <f t="shared" si="34"/>
        <v>0.72033991016653909</v>
      </c>
      <c r="BP28">
        <v>20</v>
      </c>
      <c r="BQ28">
        <f t="shared" si="35"/>
        <v>0.63480841864845361</v>
      </c>
      <c r="BR28">
        <v>20</v>
      </c>
      <c r="BS28">
        <f t="shared" si="36"/>
        <v>0.645408868098171</v>
      </c>
      <c r="BT28">
        <v>20</v>
      </c>
      <c r="BU28">
        <f t="shared" ref="BU28" si="57">BU6/BU$3</f>
        <v>0.80829091643104511</v>
      </c>
      <c r="BV28">
        <v>20</v>
      </c>
      <c r="BW28">
        <f t="shared" ref="BW28" si="58">BW6/BW$3</f>
        <v>0.50172587935257429</v>
      </c>
      <c r="BX28">
        <v>20</v>
      </c>
      <c r="BY28">
        <f t="shared" si="39"/>
        <v>0.53141129325385283</v>
      </c>
      <c r="BZ28">
        <v>20</v>
      </c>
      <c r="CA28">
        <f t="shared" si="40"/>
        <v>0.58836978580783239</v>
      </c>
      <c r="CB28">
        <v>20</v>
      </c>
      <c r="CC28">
        <f t="shared" si="41"/>
        <v>0.59273949223711464</v>
      </c>
      <c r="CF28" s="3">
        <f t="shared" si="0"/>
        <v>0.66194517169959899</v>
      </c>
      <c r="CG28" s="3">
        <f t="shared" si="1"/>
        <v>0.11643686675253739</v>
      </c>
      <c r="CH28" s="3">
        <f t="shared" si="2"/>
        <v>1.8410285127577565E-2</v>
      </c>
    </row>
    <row r="29" spans="2:86" x14ac:dyDescent="0.65">
      <c r="B29">
        <v>25</v>
      </c>
      <c r="C29">
        <f t="shared" si="3"/>
        <v>0.56400601612575751</v>
      </c>
      <c r="D29">
        <v>25</v>
      </c>
      <c r="E29">
        <f t="shared" si="3"/>
        <v>0.58914078948023307</v>
      </c>
      <c r="F29">
        <v>25</v>
      </c>
      <c r="G29">
        <f t="shared" ref="G29" si="59">G7/G$3</f>
        <v>0.54859221512556899</v>
      </c>
      <c r="H29">
        <v>25</v>
      </c>
      <c r="I29">
        <f t="shared" ref="I29" si="60">I7/I$3</f>
        <v>0.64500892799319065</v>
      </c>
      <c r="J29">
        <v>25</v>
      </c>
      <c r="K29">
        <f t="shared" ref="K29" si="61">K7/K$3</f>
        <v>0.84084188661440706</v>
      </c>
      <c r="L29">
        <v>25</v>
      </c>
      <c r="M29">
        <f t="shared" ref="M29" si="62">M7/M$3</f>
        <v>0.77328888474449842</v>
      </c>
      <c r="N29">
        <v>25</v>
      </c>
      <c r="O29">
        <f t="shared" ref="O29" si="63">O7/O$3</f>
        <v>0.67065334888417949</v>
      </c>
      <c r="P29">
        <v>25</v>
      </c>
      <c r="Q29">
        <f t="shared" si="9"/>
        <v>0.660232765377464</v>
      </c>
      <c r="R29">
        <v>25</v>
      </c>
      <c r="S29">
        <f t="shared" si="10"/>
        <v>0.64304124296467213</v>
      </c>
      <c r="T29">
        <v>25</v>
      </c>
      <c r="U29">
        <f t="shared" si="11"/>
        <v>0.5985572152136599</v>
      </c>
      <c r="V29">
        <v>25</v>
      </c>
      <c r="W29">
        <f t="shared" ref="W29" si="64">W7/W$3</f>
        <v>0.61378667933958664</v>
      </c>
      <c r="X29">
        <v>25</v>
      </c>
      <c r="Y29">
        <f t="shared" ref="Y29" si="65">Y7/Y$3</f>
        <v>0.48305025459124534</v>
      </c>
      <c r="Z29">
        <v>25</v>
      </c>
      <c r="AA29">
        <f t="shared" si="14"/>
        <v>0.58425173656434293</v>
      </c>
      <c r="AB29">
        <v>25</v>
      </c>
      <c r="AC29">
        <f t="shared" si="15"/>
        <v>0.82136184578717808</v>
      </c>
      <c r="AD29">
        <v>25</v>
      </c>
      <c r="AE29">
        <f t="shared" si="16"/>
        <v>0.61869427682950495</v>
      </c>
      <c r="AF29">
        <v>25</v>
      </c>
      <c r="AG29">
        <f t="shared" ref="AG29" si="66">AG7/AG$3</f>
        <v>0.63579905196846165</v>
      </c>
      <c r="AH29">
        <v>25</v>
      </c>
      <c r="AI29">
        <f t="shared" ref="AI29" si="67">AI7/AI$3</f>
        <v>0.68343153337127427</v>
      </c>
      <c r="AJ29">
        <v>25</v>
      </c>
      <c r="AK29">
        <f t="shared" si="19"/>
        <v>0.59465823801862905</v>
      </c>
      <c r="AL29">
        <v>25</v>
      </c>
      <c r="AM29">
        <f t="shared" si="20"/>
        <v>0.45524552460784884</v>
      </c>
      <c r="AN29">
        <v>25</v>
      </c>
      <c r="AO29">
        <f t="shared" si="21"/>
        <v>0.68713595682104334</v>
      </c>
      <c r="AP29">
        <v>25</v>
      </c>
      <c r="AQ29">
        <f t="shared" ref="AQ29" si="68">AQ7/AQ$3</f>
        <v>0.64676130338520343</v>
      </c>
      <c r="AR29">
        <v>25</v>
      </c>
      <c r="AS29">
        <f t="shared" ref="AS29" si="69">AS7/AS$3</f>
        <v>0.51090585051238557</v>
      </c>
      <c r="AT29">
        <v>25</v>
      </c>
      <c r="AU29">
        <f t="shared" si="24"/>
        <v>0.49632969351952561</v>
      </c>
      <c r="AV29">
        <v>25</v>
      </c>
      <c r="AW29">
        <f t="shared" si="25"/>
        <v>0.51685351692595849</v>
      </c>
      <c r="AX29">
        <v>25</v>
      </c>
      <c r="AY29">
        <f t="shared" si="26"/>
        <v>0.55416100440327964</v>
      </c>
      <c r="AZ29">
        <v>25</v>
      </c>
      <c r="BA29">
        <f t="shared" ref="BA29" si="70">BA7/BA$3</f>
        <v>0.4251330710483685</v>
      </c>
      <c r="BB29">
        <v>25</v>
      </c>
      <c r="BC29">
        <f t="shared" ref="BC29" si="71">BC7/BC$3</f>
        <v>0.50966220658670336</v>
      </c>
      <c r="BD29">
        <v>25</v>
      </c>
      <c r="BE29">
        <f t="shared" si="29"/>
        <v>0.68718682891911231</v>
      </c>
      <c r="BF29">
        <v>25</v>
      </c>
      <c r="BG29">
        <f t="shared" si="30"/>
        <v>0.62667124848966138</v>
      </c>
      <c r="BH29">
        <v>25</v>
      </c>
      <c r="BI29">
        <f t="shared" si="31"/>
        <v>0.61469015253090564</v>
      </c>
      <c r="BJ29">
        <v>25</v>
      </c>
      <c r="BK29">
        <f t="shared" ref="BK29" si="72">BK7/BK$3</f>
        <v>0.6840967757495573</v>
      </c>
      <c r="BL29">
        <v>25</v>
      </c>
      <c r="BM29">
        <f t="shared" ref="BM29" si="73">BM7/BM$3</f>
        <v>0.91516274913040796</v>
      </c>
      <c r="BN29">
        <v>25</v>
      </c>
      <c r="BO29">
        <f t="shared" si="34"/>
        <v>0.66598379208533343</v>
      </c>
      <c r="BP29">
        <v>25</v>
      </c>
      <c r="BQ29">
        <f t="shared" si="35"/>
        <v>0.61781195082886009</v>
      </c>
      <c r="BR29">
        <v>25</v>
      </c>
      <c r="BS29">
        <f t="shared" si="36"/>
        <v>0.63164506313835245</v>
      </c>
      <c r="BT29">
        <v>25</v>
      </c>
      <c r="BU29">
        <f t="shared" ref="BU29" si="74">BU7/BU$3</f>
        <v>0.69336257701950399</v>
      </c>
      <c r="BV29">
        <v>25</v>
      </c>
      <c r="BW29">
        <f t="shared" ref="BW29" si="75">BW7/BW$3</f>
        <v>0.52599478394493926</v>
      </c>
      <c r="BX29">
        <v>25</v>
      </c>
      <c r="BY29">
        <f t="shared" si="39"/>
        <v>0.5001652687917999</v>
      </c>
      <c r="BZ29">
        <v>25</v>
      </c>
      <c r="CA29">
        <f t="shared" si="40"/>
        <v>0.56400601612575751</v>
      </c>
      <c r="CB29">
        <v>25</v>
      </c>
      <c r="CC29">
        <f t="shared" si="41"/>
        <v>0.59806820362000845</v>
      </c>
      <c r="CF29" s="3">
        <f t="shared" si="0"/>
        <v>0.61738576117945931</v>
      </c>
      <c r="CG29" s="3">
        <f t="shared" si="1"/>
        <v>0.10092938906889952</v>
      </c>
      <c r="CH29" s="3">
        <f t="shared" si="2"/>
        <v>1.5958337615351179E-2</v>
      </c>
    </row>
    <row r="30" spans="2:86" x14ac:dyDescent="0.65">
      <c r="B30">
        <v>30</v>
      </c>
      <c r="C30">
        <f t="shared" si="3"/>
        <v>0.58056984797061617</v>
      </c>
      <c r="D30">
        <v>30</v>
      </c>
      <c r="E30">
        <f t="shared" si="3"/>
        <v>0.61409089325442845</v>
      </c>
      <c r="F30">
        <v>30</v>
      </c>
      <c r="G30">
        <f t="shared" ref="G30" si="76">G8/G$3</f>
        <v>0.5308292985534101</v>
      </c>
      <c r="H30">
        <v>30</v>
      </c>
      <c r="I30">
        <f t="shared" ref="I30" si="77">I8/I$3</f>
        <v>0.6851317919823845</v>
      </c>
      <c r="J30">
        <v>30</v>
      </c>
      <c r="K30">
        <f t="shared" ref="K30" si="78">K8/K$3</f>
        <v>0.85477446747521357</v>
      </c>
      <c r="L30">
        <v>30</v>
      </c>
      <c r="M30">
        <f t="shared" ref="M30" si="79">M8/M$3</f>
        <v>0.78189108541588981</v>
      </c>
      <c r="N30">
        <v>30</v>
      </c>
      <c r="O30">
        <f t="shared" ref="O30" si="80">O8/O$3</f>
        <v>0.7034834724849589</v>
      </c>
      <c r="P30">
        <v>30</v>
      </c>
      <c r="Q30">
        <f t="shared" si="9"/>
        <v>0.56180830742676591</v>
      </c>
      <c r="R30">
        <v>30</v>
      </c>
      <c r="S30">
        <f t="shared" si="10"/>
        <v>0.59875505398137119</v>
      </c>
      <c r="T30">
        <v>30</v>
      </c>
      <c r="U30">
        <f t="shared" si="11"/>
        <v>0.5265334500013833</v>
      </c>
      <c r="V30">
        <v>30</v>
      </c>
      <c r="W30">
        <f t="shared" ref="W30" si="81">W8/W$3</f>
        <v>0.67362620186443689</v>
      </c>
      <c r="X30">
        <v>30</v>
      </c>
      <c r="Y30">
        <f t="shared" ref="Y30" si="82">Y8/Y$3</f>
        <v>0.46160101832296452</v>
      </c>
      <c r="Z30">
        <v>30</v>
      </c>
      <c r="AA30">
        <f t="shared" si="14"/>
        <v>0.64711887398443613</v>
      </c>
      <c r="AB30">
        <v>30</v>
      </c>
      <c r="AC30">
        <f t="shared" si="15"/>
        <v>0.74735794029101854</v>
      </c>
      <c r="AD30">
        <v>30</v>
      </c>
      <c r="AE30">
        <f t="shared" si="16"/>
        <v>0.70017044110264592</v>
      </c>
      <c r="AF30">
        <v>30</v>
      </c>
      <c r="AG30">
        <f t="shared" ref="AG30" si="83">AG8/AG$3</f>
        <v>0.55262906434600023</v>
      </c>
      <c r="AH30">
        <v>30</v>
      </c>
      <c r="AI30">
        <f t="shared" ref="AI30" si="84">AI8/AI$3</f>
        <v>0.61337919721468992</v>
      </c>
      <c r="AJ30">
        <v>30</v>
      </c>
      <c r="AK30">
        <f t="shared" si="19"/>
        <v>0.56679967491436933</v>
      </c>
      <c r="AL30">
        <v>30</v>
      </c>
      <c r="AM30">
        <f t="shared" si="20"/>
        <v>0.45911021850359868</v>
      </c>
      <c r="AN30">
        <v>30</v>
      </c>
      <c r="AO30">
        <f t="shared" si="21"/>
        <v>0.67540197206124131</v>
      </c>
      <c r="AP30">
        <v>30</v>
      </c>
      <c r="AQ30">
        <f t="shared" ref="AQ30" si="85">AQ8/AQ$3</f>
        <v>0.52451596859742966</v>
      </c>
      <c r="AR30">
        <v>30</v>
      </c>
      <c r="AS30">
        <f t="shared" ref="AS30" si="86">AS8/AS$3</f>
        <v>0.51607317056633017</v>
      </c>
      <c r="AT30">
        <v>30</v>
      </c>
      <c r="AU30">
        <f t="shared" si="24"/>
        <v>0.61022059226883563</v>
      </c>
      <c r="AV30">
        <v>30</v>
      </c>
      <c r="AW30">
        <f t="shared" si="25"/>
        <v>0.52249107207629042</v>
      </c>
      <c r="AX30">
        <v>30</v>
      </c>
      <c r="AY30">
        <f t="shared" si="26"/>
        <v>0.55727129517157603</v>
      </c>
      <c r="AZ30">
        <v>30</v>
      </c>
      <c r="BA30">
        <f t="shared" ref="BA30" si="87">BA8/BA$3</f>
        <v>0.3777538474890072</v>
      </c>
      <c r="BB30">
        <v>30</v>
      </c>
      <c r="BC30">
        <f t="shared" ref="BC30" si="88">BC8/BC$3</f>
        <v>0.51712024637356924</v>
      </c>
      <c r="BD30">
        <v>30</v>
      </c>
      <c r="BE30">
        <f t="shared" si="29"/>
        <v>0.70026250447387262</v>
      </c>
      <c r="BF30">
        <v>30</v>
      </c>
      <c r="BG30">
        <f t="shared" si="30"/>
        <v>0.60180817412002308</v>
      </c>
      <c r="BH30">
        <v>30</v>
      </c>
      <c r="BI30">
        <f t="shared" si="31"/>
        <v>0.58845742944851953</v>
      </c>
      <c r="BJ30">
        <v>30</v>
      </c>
      <c r="BK30">
        <f t="shared" ref="BK30" si="89">BK8/BK$3</f>
        <v>0.73035040208380708</v>
      </c>
      <c r="BL30">
        <v>30</v>
      </c>
      <c r="BM30">
        <f t="shared" ref="BM30" si="90">BM8/BM$3</f>
        <v>0.80761330058512304</v>
      </c>
      <c r="BN30">
        <v>30</v>
      </c>
      <c r="BO30">
        <f t="shared" si="34"/>
        <v>0.72619237237126466</v>
      </c>
      <c r="BP30">
        <v>30</v>
      </c>
      <c r="BQ30">
        <f t="shared" si="35"/>
        <v>0.64043881235862676</v>
      </c>
      <c r="BR30">
        <v>30</v>
      </c>
      <c r="BS30">
        <f t="shared" si="36"/>
        <v>0.50832311815248976</v>
      </c>
      <c r="BT30">
        <v>30</v>
      </c>
      <c r="BU30">
        <f t="shared" ref="BU30" si="91">BU8/BU$3</f>
        <v>0.69448105763325985</v>
      </c>
      <c r="BV30">
        <v>30</v>
      </c>
      <c r="BW30">
        <f t="shared" ref="BW30" si="92">BW8/BW$3</f>
        <v>0.48472139556527111</v>
      </c>
      <c r="BX30">
        <v>30</v>
      </c>
      <c r="BY30">
        <f t="shared" si="39"/>
        <v>0.54982342932175043</v>
      </c>
      <c r="BZ30">
        <v>30</v>
      </c>
      <c r="CA30">
        <f t="shared" si="40"/>
        <v>0.58056984797061617</v>
      </c>
      <c r="CB30">
        <v>30</v>
      </c>
      <c r="CC30">
        <f t="shared" si="41"/>
        <v>0.60950139884934929</v>
      </c>
      <c r="CF30" s="3">
        <f t="shared" si="0"/>
        <v>0.609576292665721</v>
      </c>
      <c r="CG30" s="3">
        <f t="shared" si="1"/>
        <v>0.10130352573542302</v>
      </c>
      <c r="CH30" s="3">
        <f t="shared" si="2"/>
        <v>1.6017493816471034E-2</v>
      </c>
    </row>
    <row r="31" spans="2:86" x14ac:dyDescent="0.65">
      <c r="B31">
        <v>35</v>
      </c>
      <c r="C31">
        <f t="shared" si="3"/>
        <v>0.54332750837898514</v>
      </c>
      <c r="D31">
        <v>35</v>
      </c>
      <c r="E31">
        <f t="shared" si="3"/>
        <v>0.58056361582145866</v>
      </c>
      <c r="F31">
        <v>35</v>
      </c>
      <c r="G31">
        <f t="shared" ref="G31" si="93">G9/G$3</f>
        <v>0.40899003200306483</v>
      </c>
      <c r="H31">
        <v>35</v>
      </c>
      <c r="I31">
        <f t="shared" ref="I31" si="94">I9/I$3</f>
        <v>0.79968913930444918</v>
      </c>
      <c r="J31">
        <v>35</v>
      </c>
      <c r="K31">
        <f t="shared" ref="K31" si="95">K9/K$3</f>
        <v>0.72879211734637817</v>
      </c>
      <c r="L31">
        <v>35</v>
      </c>
      <c r="M31">
        <f t="shared" ref="M31" si="96">M9/M$3</f>
        <v>0.88599170085788892</v>
      </c>
      <c r="N31">
        <v>35</v>
      </c>
      <c r="O31">
        <f t="shared" ref="O31" si="97">O9/O$3</f>
        <v>0.59234737176478403</v>
      </c>
      <c r="P31">
        <v>35</v>
      </c>
      <c r="Q31">
        <f t="shared" si="9"/>
        <v>0.54346952443672292</v>
      </c>
      <c r="R31">
        <v>35</v>
      </c>
      <c r="S31">
        <f t="shared" si="10"/>
        <v>0.62069619560842815</v>
      </c>
      <c r="T31">
        <v>35</v>
      </c>
      <c r="U31">
        <f t="shared" si="11"/>
        <v>0.4400112694172581</v>
      </c>
      <c r="V31">
        <v>35</v>
      </c>
      <c r="W31">
        <f t="shared" ref="W31" si="98">W9/W$3</f>
        <v>0.68042837963105163</v>
      </c>
      <c r="X31">
        <v>35</v>
      </c>
      <c r="Y31">
        <f t="shared" ref="Y31" si="99">Y9/Y$3</f>
        <v>0.50455579358161562</v>
      </c>
      <c r="Z31">
        <v>35</v>
      </c>
      <c r="AA31">
        <f t="shared" si="14"/>
        <v>0.72145501620414121</v>
      </c>
      <c r="AB31">
        <v>35</v>
      </c>
      <c r="AC31">
        <f t="shared" si="15"/>
        <v>0.67551182745378047</v>
      </c>
      <c r="AD31">
        <v>35</v>
      </c>
      <c r="AE31">
        <f t="shared" si="16"/>
        <v>0.86954408066249744</v>
      </c>
      <c r="AF31">
        <v>35</v>
      </c>
      <c r="AG31">
        <f t="shared" ref="AG31" si="100">AG9/AG$3</f>
        <v>0.57854704388324718</v>
      </c>
      <c r="AH31">
        <v>35</v>
      </c>
      <c r="AI31">
        <f t="shared" ref="AI31" si="101">AI9/AI$3</f>
        <v>0.57974958990325065</v>
      </c>
      <c r="AJ31">
        <v>35</v>
      </c>
      <c r="AK31">
        <f t="shared" si="19"/>
        <v>0.52578718967908578</v>
      </c>
      <c r="AL31">
        <v>35</v>
      </c>
      <c r="AM31">
        <f t="shared" si="20"/>
        <v>0.51622949884433067</v>
      </c>
      <c r="AN31">
        <v>35</v>
      </c>
      <c r="AO31">
        <f t="shared" si="21"/>
        <v>0.59239677100111976</v>
      </c>
      <c r="AP31">
        <v>35</v>
      </c>
      <c r="AQ31">
        <f t="shared" ref="AQ31" si="102">AQ9/AQ$3</f>
        <v>0.52923170039052114</v>
      </c>
      <c r="AR31">
        <v>35</v>
      </c>
      <c r="AS31">
        <f t="shared" ref="AS31" si="103">AS9/AS$3</f>
        <v>0.51992786284552317</v>
      </c>
      <c r="AT31">
        <v>35</v>
      </c>
      <c r="AU31">
        <f t="shared" si="24"/>
        <v>0.64814612211350076</v>
      </c>
      <c r="AV31">
        <v>35</v>
      </c>
      <c r="AW31">
        <f t="shared" si="25"/>
        <v>0.53605504481273614</v>
      </c>
      <c r="AX31">
        <v>35</v>
      </c>
      <c r="AY31">
        <f t="shared" si="26"/>
        <v>0.63406544184634062</v>
      </c>
      <c r="AZ31">
        <v>35</v>
      </c>
      <c r="BA31">
        <f t="shared" ref="BA31" si="104">BA9/BA$3</f>
        <v>0.3282358684332331</v>
      </c>
      <c r="BB31">
        <v>35</v>
      </c>
      <c r="BC31">
        <f t="shared" ref="BC31" si="105">BC9/BC$3</f>
        <v>0.51237717848386188</v>
      </c>
      <c r="BD31">
        <v>35</v>
      </c>
      <c r="BE31">
        <f t="shared" si="29"/>
        <v>0.64988915980672868</v>
      </c>
      <c r="BF31">
        <v>35</v>
      </c>
      <c r="BG31">
        <f t="shared" si="30"/>
        <v>0.53578528045694618</v>
      </c>
      <c r="BH31">
        <v>35</v>
      </c>
      <c r="BI31">
        <f t="shared" si="31"/>
        <v>0.68097383699557701</v>
      </c>
      <c r="BJ31">
        <v>35</v>
      </c>
      <c r="BK31">
        <f t="shared" ref="BK31" si="106">BK9/BK$3</f>
        <v>0.6776799729876859</v>
      </c>
      <c r="BL31">
        <v>35</v>
      </c>
      <c r="BM31">
        <f t="shared" ref="BM31" si="107">BM9/BM$3</f>
        <v>0.84553421001783902</v>
      </c>
      <c r="BN31">
        <v>35</v>
      </c>
      <c r="BO31">
        <f t="shared" si="34"/>
        <v>0.75171036505112865</v>
      </c>
      <c r="BP31">
        <v>35</v>
      </c>
      <c r="BQ31">
        <f t="shared" si="35"/>
        <v>0.6450039303897056</v>
      </c>
      <c r="BR31">
        <v>35</v>
      </c>
      <c r="BS31">
        <f t="shared" si="36"/>
        <v>0.59047573859590907</v>
      </c>
      <c r="BT31">
        <v>35</v>
      </c>
      <c r="BU31">
        <f t="shared" ref="BU31" si="108">BU9/BU$3</f>
        <v>0.74219636954499058</v>
      </c>
      <c r="BV31">
        <v>35</v>
      </c>
      <c r="BW31">
        <f t="shared" ref="BW31" si="109">BW9/BW$3</f>
        <v>0.43650733530288116</v>
      </c>
      <c r="BX31">
        <v>35</v>
      </c>
      <c r="BY31">
        <f t="shared" si="39"/>
        <v>0.52984578320369291</v>
      </c>
      <c r="BZ31">
        <v>35</v>
      </c>
      <c r="CA31">
        <f t="shared" si="40"/>
        <v>0.54332750837898514</v>
      </c>
      <c r="CB31">
        <v>35</v>
      </c>
      <c r="CC31">
        <f t="shared" si="41"/>
        <v>0.57276885350210194</v>
      </c>
      <c r="CF31" s="3">
        <f t="shared" si="0"/>
        <v>0.60744553072358576</v>
      </c>
      <c r="CG31" s="3">
        <f t="shared" si="1"/>
        <v>0.12129478016659623</v>
      </c>
      <c r="CH31" s="3">
        <f t="shared" si="2"/>
        <v>1.9178388680793093E-2</v>
      </c>
    </row>
    <row r="32" spans="2:86" x14ac:dyDescent="0.65">
      <c r="B32">
        <v>40</v>
      </c>
      <c r="C32">
        <f t="shared" si="3"/>
        <v>0.6554047942325254</v>
      </c>
      <c r="D32">
        <v>40</v>
      </c>
      <c r="E32">
        <f t="shared" si="3"/>
        <v>0.47142252771044757</v>
      </c>
      <c r="F32">
        <v>40</v>
      </c>
      <c r="G32">
        <f t="shared" ref="G32" si="110">G10/G$3</f>
        <v>0.48342661215539401</v>
      </c>
      <c r="H32">
        <v>40</v>
      </c>
      <c r="I32">
        <f t="shared" ref="I32" si="111">I10/I$3</f>
        <v>0.98979895824659758</v>
      </c>
      <c r="J32">
        <v>40</v>
      </c>
      <c r="K32">
        <f t="shared" ref="K32" si="112">K10/K$3</f>
        <v>0.66328327776446816</v>
      </c>
      <c r="L32">
        <v>40</v>
      </c>
      <c r="M32">
        <f t="shared" ref="M32" si="113">M10/M$3</f>
        <v>1.0101766845976317</v>
      </c>
      <c r="N32">
        <v>40</v>
      </c>
      <c r="O32">
        <f t="shared" ref="O32" si="114">O10/O$3</f>
        <v>0.57323002451154692</v>
      </c>
      <c r="P32">
        <v>40</v>
      </c>
      <c r="Q32">
        <f t="shared" si="9"/>
        <v>0.50440010995682716</v>
      </c>
      <c r="R32">
        <v>40</v>
      </c>
      <c r="S32">
        <f t="shared" si="10"/>
        <v>0.67780995172531933</v>
      </c>
      <c r="T32">
        <v>40</v>
      </c>
      <c r="U32">
        <f t="shared" si="11"/>
        <v>0.42052341043680092</v>
      </c>
      <c r="V32">
        <v>40</v>
      </c>
      <c r="W32">
        <f t="shared" ref="W32" si="115">W10/W$3</f>
        <v>0.70736107522257408</v>
      </c>
      <c r="X32">
        <v>40</v>
      </c>
      <c r="Y32">
        <f t="shared" ref="Y32" si="116">Y10/Y$3</f>
        <v>0.64846523611533902</v>
      </c>
      <c r="Z32">
        <v>40</v>
      </c>
      <c r="AA32">
        <f t="shared" si="14"/>
        <v>0.82761916380689537</v>
      </c>
      <c r="AB32">
        <v>40</v>
      </c>
      <c r="AC32">
        <f t="shared" si="15"/>
        <v>0.68529908767223735</v>
      </c>
      <c r="AD32">
        <v>40</v>
      </c>
      <c r="AE32">
        <f t="shared" si="16"/>
        <v>0.74333544904606363</v>
      </c>
      <c r="AF32">
        <v>40</v>
      </c>
      <c r="AG32">
        <f t="shared" ref="AG32" si="117">AG10/AG$3</f>
        <v>0.62546447620970846</v>
      </c>
      <c r="AH32">
        <v>40</v>
      </c>
      <c r="AI32">
        <f t="shared" ref="AI32" si="118">AI10/AI$3</f>
        <v>0.61474060683159815</v>
      </c>
      <c r="AJ32">
        <v>40</v>
      </c>
      <c r="AK32">
        <f t="shared" si="19"/>
        <v>0.51666957288455584</v>
      </c>
      <c r="AL32">
        <v>40</v>
      </c>
      <c r="AM32">
        <f t="shared" si="20"/>
        <v>0.51782282540925684</v>
      </c>
      <c r="AN32">
        <v>40</v>
      </c>
      <c r="AO32">
        <f t="shared" si="21"/>
        <v>0.55348418847833336</v>
      </c>
      <c r="AP32">
        <v>40</v>
      </c>
      <c r="AQ32">
        <f t="shared" ref="AQ32" si="119">AQ10/AQ$3</f>
        <v>0.5802746106314749</v>
      </c>
      <c r="AR32">
        <v>40</v>
      </c>
      <c r="AS32">
        <f t="shared" ref="AS32" si="120">AS10/AS$3</f>
        <v>0.46317826997745581</v>
      </c>
      <c r="AT32">
        <v>40</v>
      </c>
      <c r="AU32">
        <f t="shared" si="24"/>
        <v>0.53268002398961223</v>
      </c>
      <c r="AV32">
        <v>40</v>
      </c>
      <c r="AW32">
        <f t="shared" si="25"/>
        <v>0.49390986589153935</v>
      </c>
      <c r="AX32">
        <v>40</v>
      </c>
      <c r="AY32">
        <f t="shared" si="26"/>
        <v>0.52261084117825685</v>
      </c>
      <c r="AZ32">
        <v>40</v>
      </c>
      <c r="BA32">
        <f t="shared" ref="BA32" si="121">BA10/BA$3</f>
        <v>0.31649791714880815</v>
      </c>
      <c r="BB32">
        <v>40</v>
      </c>
      <c r="BC32">
        <f t="shared" ref="BC32" si="122">BC10/BC$3</f>
        <v>0.53656993521050877</v>
      </c>
      <c r="BD32">
        <v>40</v>
      </c>
      <c r="BE32">
        <f t="shared" si="29"/>
        <v>0.51739262705798139</v>
      </c>
      <c r="BF32">
        <v>40</v>
      </c>
      <c r="BG32">
        <f t="shared" si="30"/>
        <v>0.52609250781244499</v>
      </c>
      <c r="BH32">
        <v>40</v>
      </c>
      <c r="BI32">
        <f t="shared" si="31"/>
        <v>0.64884595759381547</v>
      </c>
      <c r="BJ32">
        <v>40</v>
      </c>
      <c r="BK32">
        <f t="shared" ref="BK32" si="123">BK10/BK$3</f>
        <v>0.55013003121576087</v>
      </c>
      <c r="BL32">
        <v>40</v>
      </c>
      <c r="BM32">
        <f t="shared" ref="BM32" si="124">BM10/BM$3</f>
        <v>0.9107740346396348</v>
      </c>
      <c r="BN32">
        <v>40</v>
      </c>
      <c r="BO32">
        <f t="shared" si="34"/>
        <v>0.739517752922773</v>
      </c>
      <c r="BP32">
        <v>40</v>
      </c>
      <c r="BQ32">
        <f t="shared" si="35"/>
        <v>0.66618686018360129</v>
      </c>
      <c r="BR32">
        <v>40</v>
      </c>
      <c r="BS32">
        <f t="shared" si="36"/>
        <v>0.71957845851980795</v>
      </c>
      <c r="BT32">
        <v>40</v>
      </c>
      <c r="BU32">
        <f t="shared" ref="BU32" si="125">BU10/BU$3</f>
        <v>0.78749244931437523</v>
      </c>
      <c r="BV32">
        <v>40</v>
      </c>
      <c r="BW32">
        <f t="shared" ref="BW32" si="126">BW10/BW$3</f>
        <v>0.47545559319099201</v>
      </c>
      <c r="BX32">
        <v>40</v>
      </c>
      <c r="BY32">
        <f t="shared" si="39"/>
        <v>0.51141376944605998</v>
      </c>
      <c r="BZ32">
        <v>40</v>
      </c>
      <c r="CA32">
        <f t="shared" si="40"/>
        <v>0.6554047942325254</v>
      </c>
      <c r="CB32">
        <v>40</v>
      </c>
      <c r="CC32">
        <f t="shared" si="41"/>
        <v>0.56053787700325675</v>
      </c>
      <c r="CF32" s="3">
        <f t="shared" si="0"/>
        <v>0.61510705525437026</v>
      </c>
      <c r="CG32" s="3">
        <f t="shared" si="1"/>
        <v>0.14550917111315437</v>
      </c>
      <c r="CH32" s="3">
        <f t="shared" si="2"/>
        <v>2.3007020058037304E-2</v>
      </c>
    </row>
    <row r="33" spans="2:86" x14ac:dyDescent="0.65">
      <c r="B33">
        <v>45</v>
      </c>
      <c r="C33">
        <f t="shared" si="3"/>
        <v>0.68303307233303845</v>
      </c>
      <c r="D33">
        <v>45</v>
      </c>
      <c r="E33">
        <f t="shared" si="3"/>
        <v>0.40771462842865458</v>
      </c>
      <c r="F33">
        <v>45</v>
      </c>
      <c r="G33">
        <f t="shared" ref="G33" si="127">G11/G$3</f>
        <v>0.44727348794935928</v>
      </c>
      <c r="H33">
        <v>45</v>
      </c>
      <c r="I33">
        <f t="shared" ref="I33" si="128">I11/I$3</f>
        <v>0.94990923977906683</v>
      </c>
      <c r="J33">
        <v>45</v>
      </c>
      <c r="K33">
        <f t="shared" ref="K33" si="129">K11/K$3</f>
        <v>0.71034192898414106</v>
      </c>
      <c r="L33">
        <v>45</v>
      </c>
      <c r="M33">
        <f t="shared" ref="M33" si="130">M11/M$3</f>
        <v>0.9555775159688551</v>
      </c>
      <c r="N33">
        <v>45</v>
      </c>
      <c r="O33">
        <f t="shared" ref="O33" si="131">O11/O$3</f>
        <v>0.7322925408091181</v>
      </c>
      <c r="P33">
        <v>45</v>
      </c>
      <c r="Q33">
        <f t="shared" si="9"/>
        <v>0.55296504078896747</v>
      </c>
      <c r="R33">
        <v>45</v>
      </c>
      <c r="S33">
        <f t="shared" si="10"/>
        <v>0.66538690949168133</v>
      </c>
      <c r="T33">
        <v>45</v>
      </c>
      <c r="U33">
        <f t="shared" si="11"/>
        <v>0.42473861621125453</v>
      </c>
      <c r="V33">
        <v>45</v>
      </c>
      <c r="W33">
        <f t="shared" ref="W33" si="132">W11/W$3</f>
        <v>0.70826384007545917</v>
      </c>
      <c r="X33">
        <v>45</v>
      </c>
      <c r="Y33">
        <f t="shared" ref="Y33" si="133">Y11/Y$3</f>
        <v>0.63172242421874192</v>
      </c>
      <c r="Z33">
        <v>45</v>
      </c>
      <c r="AA33">
        <f t="shared" si="14"/>
        <v>0.71496103357578966</v>
      </c>
      <c r="AB33">
        <v>45</v>
      </c>
      <c r="AC33">
        <f t="shared" si="15"/>
        <v>0.69107018796557174</v>
      </c>
      <c r="AD33">
        <v>45</v>
      </c>
      <c r="AE33">
        <f t="shared" si="16"/>
        <v>0.7256679072741421</v>
      </c>
      <c r="AF33">
        <v>45</v>
      </c>
      <c r="AG33">
        <f t="shared" ref="AG33" si="134">AG11/AG$3</f>
        <v>0.54413360097185648</v>
      </c>
      <c r="AH33">
        <v>45</v>
      </c>
      <c r="AI33">
        <f t="shared" ref="AI33" si="135">AI11/AI$3</f>
        <v>0.65421088458147814</v>
      </c>
      <c r="AJ33">
        <v>45</v>
      </c>
      <c r="AK33">
        <f t="shared" si="19"/>
        <v>0.56877307901564866</v>
      </c>
      <c r="AL33">
        <v>45</v>
      </c>
      <c r="AM33">
        <f t="shared" si="20"/>
        <v>0.52773062109641911</v>
      </c>
      <c r="AN33">
        <v>45</v>
      </c>
      <c r="AO33">
        <f t="shared" si="21"/>
        <v>0.58329814539512526</v>
      </c>
      <c r="AP33">
        <v>45</v>
      </c>
      <c r="AQ33">
        <f t="shared" ref="AQ33" si="136">AQ11/AQ$3</f>
        <v>0.62542463412552585</v>
      </c>
      <c r="AR33">
        <v>45</v>
      </c>
      <c r="AS33">
        <f t="shared" ref="AS33" si="137">AS11/AS$3</f>
        <v>0.48171492123972559</v>
      </c>
      <c r="AT33">
        <v>45</v>
      </c>
      <c r="AU33">
        <f t="shared" si="24"/>
        <v>0.46792645841550268</v>
      </c>
      <c r="AV33">
        <v>45</v>
      </c>
      <c r="AW33">
        <f t="shared" si="25"/>
        <v>0.47601228475707469</v>
      </c>
      <c r="AX33">
        <v>45</v>
      </c>
      <c r="AY33">
        <f t="shared" si="26"/>
        <v>0.4481306938961433</v>
      </c>
      <c r="AZ33">
        <v>45</v>
      </c>
      <c r="BA33">
        <f t="shared" ref="BA33" si="138">BA11/BA$3</f>
        <v>0.35077058261976396</v>
      </c>
      <c r="BB33">
        <v>45</v>
      </c>
      <c r="BC33">
        <f t="shared" ref="BC33" si="139">BC11/BC$3</f>
        <v>0.51796635649287492</v>
      </c>
      <c r="BD33">
        <v>45</v>
      </c>
      <c r="BE33">
        <f t="shared" si="29"/>
        <v>0.61235426360057266</v>
      </c>
      <c r="BF33">
        <v>45</v>
      </c>
      <c r="BG33">
        <f t="shared" si="30"/>
        <v>0.56932724797370238</v>
      </c>
      <c r="BH33">
        <v>45</v>
      </c>
      <c r="BI33">
        <f t="shared" si="31"/>
        <v>0.62111542418438048</v>
      </c>
      <c r="BJ33">
        <v>45</v>
      </c>
      <c r="BK33">
        <f t="shared" ref="BK33" si="140">BK11/BK$3</f>
        <v>0.50509251028466295</v>
      </c>
      <c r="BL33">
        <v>45</v>
      </c>
      <c r="BM33">
        <f t="shared" ref="BM33" si="141">BM11/BM$3</f>
        <v>1.0305788928931401</v>
      </c>
      <c r="BN33">
        <v>45</v>
      </c>
      <c r="BO33">
        <f t="shared" si="34"/>
        <v>0.6981812412710815</v>
      </c>
      <c r="BP33">
        <v>45</v>
      </c>
      <c r="BQ33">
        <f t="shared" si="35"/>
        <v>0.70110312248357765</v>
      </c>
      <c r="BR33">
        <v>45</v>
      </c>
      <c r="BS33">
        <f t="shared" si="36"/>
        <v>0.77031422638846658</v>
      </c>
      <c r="BT33">
        <v>45</v>
      </c>
      <c r="BU33">
        <f t="shared" ref="BU33" si="142">BU11/BU$3</f>
        <v>0.65100768701221812</v>
      </c>
      <c r="BV33">
        <v>45</v>
      </c>
      <c r="BW33">
        <f t="shared" ref="BW33" si="143">BW11/BW$3</f>
        <v>0.49154501282370394</v>
      </c>
      <c r="BX33">
        <v>45</v>
      </c>
      <c r="BY33">
        <f t="shared" si="39"/>
        <v>0.54379480999200347</v>
      </c>
      <c r="BZ33">
        <v>45</v>
      </c>
      <c r="CA33">
        <f t="shared" si="40"/>
        <v>0.68303307233303845</v>
      </c>
      <c r="CB33">
        <v>45</v>
      </c>
      <c r="CC33">
        <f t="shared" si="41"/>
        <v>0.53452923619425552</v>
      </c>
      <c r="CF33" s="3">
        <f t="shared" si="0"/>
        <v>0.61647468459739463</v>
      </c>
      <c r="CG33" s="3">
        <f t="shared" si="1"/>
        <v>0.14556243154729939</v>
      </c>
      <c r="CH33" s="3">
        <f t="shared" si="2"/>
        <v>2.3015441272090688E-2</v>
      </c>
    </row>
    <row r="34" spans="2:86" x14ac:dyDescent="0.65">
      <c r="B34">
        <v>50</v>
      </c>
      <c r="C34">
        <f t="shared" si="3"/>
        <v>0.6335496681604339</v>
      </c>
      <c r="D34">
        <v>50</v>
      </c>
      <c r="E34">
        <f t="shared" si="3"/>
        <v>0.47785254607624039</v>
      </c>
      <c r="F34">
        <v>50</v>
      </c>
      <c r="G34">
        <f t="shared" ref="G34" si="144">G12/G$3</f>
        <v>0.46854581482250307</v>
      </c>
      <c r="H34">
        <v>50</v>
      </c>
      <c r="I34">
        <f t="shared" ref="I34" si="145">I12/I$3</f>
        <v>0.75710418459204154</v>
      </c>
      <c r="J34">
        <v>50</v>
      </c>
      <c r="K34">
        <f t="shared" ref="K34" si="146">K12/K$3</f>
        <v>0.68221862573506253</v>
      </c>
      <c r="L34">
        <v>50</v>
      </c>
      <c r="M34">
        <f t="shared" ref="M34" si="147">M12/M$3</f>
        <v>0.74354762099030236</v>
      </c>
      <c r="N34">
        <v>50</v>
      </c>
      <c r="O34">
        <f t="shared" ref="O34" si="148">O12/O$3</f>
        <v>0.5944630928167417</v>
      </c>
      <c r="P34">
        <v>50</v>
      </c>
      <c r="Q34">
        <f t="shared" si="9"/>
        <v>0.62522196216712067</v>
      </c>
      <c r="R34">
        <v>50</v>
      </c>
      <c r="S34">
        <f t="shared" si="10"/>
        <v>0.67451616964453398</v>
      </c>
      <c r="T34">
        <v>50</v>
      </c>
      <c r="U34">
        <f t="shared" si="11"/>
        <v>0.40079056993554163</v>
      </c>
      <c r="V34">
        <v>50</v>
      </c>
      <c r="W34">
        <f t="shared" ref="W34" si="149">W12/W$3</f>
        <v>0.74891933843020819</v>
      </c>
      <c r="X34">
        <v>50</v>
      </c>
      <c r="Y34">
        <f t="shared" ref="Y34" si="150">Y12/Y$3</f>
        <v>0.6276282919497822</v>
      </c>
      <c r="Z34">
        <v>50</v>
      </c>
      <c r="AA34">
        <f t="shared" si="14"/>
        <v>0.6110269702396266</v>
      </c>
      <c r="AB34">
        <v>50</v>
      </c>
      <c r="AC34">
        <f t="shared" si="15"/>
        <v>0.72633363406538254</v>
      </c>
      <c r="AD34">
        <v>50</v>
      </c>
      <c r="AE34">
        <f t="shared" si="16"/>
        <v>0.73683236919835049</v>
      </c>
      <c r="AF34">
        <v>50</v>
      </c>
      <c r="AG34">
        <f t="shared" ref="AG34" si="151">AG12/AG$3</f>
        <v>0.55972783430024231</v>
      </c>
      <c r="AH34">
        <v>50</v>
      </c>
      <c r="AI34">
        <f t="shared" ref="AI34" si="152">AI12/AI$3</f>
        <v>0.66568522424201859</v>
      </c>
      <c r="AJ34">
        <v>50</v>
      </c>
      <c r="AK34">
        <f t="shared" si="19"/>
        <v>0.58237248429872146</v>
      </c>
      <c r="AL34">
        <v>50</v>
      </c>
      <c r="AM34">
        <f t="shared" si="20"/>
        <v>0.53539395876293616</v>
      </c>
      <c r="AN34">
        <v>50</v>
      </c>
      <c r="AO34">
        <f t="shared" si="21"/>
        <v>0.55971542984546774</v>
      </c>
      <c r="AP34">
        <v>50</v>
      </c>
      <c r="AQ34">
        <f t="shared" ref="AQ34" si="153">AQ12/AQ$3</f>
        <v>0.68644368735941586</v>
      </c>
      <c r="AR34">
        <v>50</v>
      </c>
      <c r="AS34">
        <f t="shared" ref="AS34" si="154">AS12/AS$3</f>
        <v>0.40712341361109811</v>
      </c>
      <c r="AT34">
        <v>50</v>
      </c>
      <c r="AU34">
        <f t="shared" si="24"/>
        <v>0.45140096209745456</v>
      </c>
      <c r="AV34">
        <v>50</v>
      </c>
      <c r="AW34">
        <f t="shared" si="25"/>
        <v>0.58406056479215995</v>
      </c>
      <c r="AX34">
        <v>50</v>
      </c>
      <c r="AY34">
        <f t="shared" si="26"/>
        <v>0.38728799726692986</v>
      </c>
      <c r="AZ34">
        <v>50</v>
      </c>
      <c r="BA34">
        <f t="shared" ref="BA34" si="155">BA12/BA$3</f>
        <v>0.32762106572552657</v>
      </c>
      <c r="BB34">
        <v>50</v>
      </c>
      <c r="BC34">
        <f t="shared" ref="BC34" si="156">BC12/BC$3</f>
        <v>0.42704647356141301</v>
      </c>
      <c r="BD34">
        <v>50</v>
      </c>
      <c r="BE34">
        <f t="shared" si="29"/>
        <v>0.58522447655690768</v>
      </c>
      <c r="BF34">
        <v>50</v>
      </c>
      <c r="BG34">
        <f t="shared" si="30"/>
        <v>0.66958814987398318</v>
      </c>
      <c r="BH34">
        <v>50</v>
      </c>
      <c r="BI34">
        <f t="shared" si="31"/>
        <v>0.70040987811150146</v>
      </c>
      <c r="BJ34">
        <v>50</v>
      </c>
      <c r="BK34">
        <f t="shared" ref="BK34" si="157">BK12/BK$3</f>
        <v>0.5325811230783013</v>
      </c>
      <c r="BL34">
        <v>50</v>
      </c>
      <c r="BM34">
        <f t="shared" ref="BM34" si="158">BM12/BM$3</f>
        <v>0.89583985954874534</v>
      </c>
      <c r="BN34">
        <v>50</v>
      </c>
      <c r="BO34">
        <f t="shared" si="34"/>
        <v>0.70083743127941422</v>
      </c>
      <c r="BP34">
        <v>50</v>
      </c>
      <c r="BQ34">
        <f t="shared" si="35"/>
        <v>0.66149389403007564</v>
      </c>
      <c r="BR34">
        <v>50</v>
      </c>
      <c r="BS34">
        <f t="shared" si="36"/>
        <v>0.64172850985850538</v>
      </c>
      <c r="BT34">
        <v>50</v>
      </c>
      <c r="BU34">
        <f t="shared" ref="BU34" si="159">BU12/BU$3</f>
        <v>0.61047148916341676</v>
      </c>
      <c r="BV34">
        <v>50</v>
      </c>
      <c r="BW34">
        <f t="shared" ref="BW34" si="160">BW12/BW$3</f>
        <v>0.60662648212076287</v>
      </c>
      <c r="BX34">
        <v>50</v>
      </c>
      <c r="BY34">
        <f t="shared" si="39"/>
        <v>0.54469214570005808</v>
      </c>
      <c r="BZ34">
        <v>50</v>
      </c>
      <c r="CA34">
        <f t="shared" si="40"/>
        <v>0.6335496681604339</v>
      </c>
      <c r="CB34">
        <v>50</v>
      </c>
      <c r="CC34">
        <f t="shared" si="41"/>
        <v>0.47574432263877386</v>
      </c>
      <c r="CF34" s="3">
        <f t="shared" si="0"/>
        <v>0.59853043462020339</v>
      </c>
      <c r="CG34" s="3">
        <f t="shared" si="1"/>
        <v>0.11832340718950635</v>
      </c>
      <c r="CH34" s="3">
        <f t="shared" si="2"/>
        <v>1.8708573361519126E-2</v>
      </c>
    </row>
    <row r="35" spans="2:86" x14ac:dyDescent="0.65">
      <c r="B35">
        <v>55</v>
      </c>
      <c r="C35">
        <f t="shared" si="3"/>
        <v>0.60039987221025271</v>
      </c>
      <c r="D35">
        <v>55</v>
      </c>
      <c r="E35">
        <f t="shared" si="3"/>
        <v>0.50349870842188571</v>
      </c>
      <c r="F35">
        <v>55</v>
      </c>
      <c r="G35">
        <f t="shared" ref="G35" si="161">G13/G$3</f>
        <v>0.61515639931724653</v>
      </c>
      <c r="H35">
        <v>55</v>
      </c>
      <c r="I35">
        <f t="shared" ref="I35" si="162">I13/I$3</f>
        <v>0.72686187978202754</v>
      </c>
      <c r="J35">
        <v>55</v>
      </c>
      <c r="K35">
        <f t="shared" ref="K35" si="163">K13/K$3</f>
        <v>0.68949484292336516</v>
      </c>
      <c r="L35">
        <v>55</v>
      </c>
      <c r="M35">
        <f t="shared" ref="M35" si="164">M13/M$3</f>
        <v>0.6730009062616561</v>
      </c>
      <c r="N35">
        <v>55</v>
      </c>
      <c r="O35">
        <f t="shared" ref="O35" si="165">O13/O$3</f>
        <v>0.57402297542681846</v>
      </c>
      <c r="P35">
        <v>55</v>
      </c>
      <c r="Q35">
        <f t="shared" si="9"/>
        <v>0.61443855810884485</v>
      </c>
      <c r="R35">
        <v>55</v>
      </c>
      <c r="S35">
        <f t="shared" si="10"/>
        <v>0.78800604310666866</v>
      </c>
      <c r="T35">
        <v>55</v>
      </c>
      <c r="U35">
        <f t="shared" si="11"/>
        <v>0.45526207075274816</v>
      </c>
      <c r="V35">
        <v>55</v>
      </c>
      <c r="W35">
        <f t="shared" ref="W35" si="166">W13/W$3</f>
        <v>0.7609586726682338</v>
      </c>
      <c r="X35">
        <v>55</v>
      </c>
      <c r="Y35">
        <f t="shared" ref="Y35" si="167">Y13/Y$3</f>
        <v>0.59441787922351819</v>
      </c>
      <c r="Z35">
        <v>55</v>
      </c>
      <c r="AA35">
        <f t="shared" si="14"/>
        <v>0.6798789256404697</v>
      </c>
      <c r="AB35">
        <v>55</v>
      </c>
      <c r="AC35">
        <f t="shared" si="15"/>
        <v>0.66823606179319917</v>
      </c>
      <c r="AD35">
        <v>55</v>
      </c>
      <c r="AE35">
        <f t="shared" si="16"/>
        <v>0.8630539587174626</v>
      </c>
      <c r="AF35">
        <v>55</v>
      </c>
      <c r="AG35">
        <f t="shared" ref="AG35" si="168">AG13/AG$3</f>
        <v>0.67762086255453791</v>
      </c>
      <c r="AH35">
        <v>55</v>
      </c>
      <c r="AI35">
        <f t="shared" ref="AI35" si="169">AI13/AI$3</f>
        <v>0.64449577628245913</v>
      </c>
      <c r="AJ35">
        <v>55</v>
      </c>
      <c r="AK35">
        <f t="shared" si="19"/>
        <v>0.56370486094209526</v>
      </c>
      <c r="AL35">
        <v>55</v>
      </c>
      <c r="AM35">
        <f t="shared" si="20"/>
        <v>0.51592948080632295</v>
      </c>
      <c r="AN35">
        <v>55</v>
      </c>
      <c r="AO35">
        <f t="shared" si="21"/>
        <v>0.57012058971860369</v>
      </c>
      <c r="AP35">
        <v>55</v>
      </c>
      <c r="AQ35">
        <f t="shared" ref="AQ35" si="170">AQ13/AQ$3</f>
        <v>0.65054732800539927</v>
      </c>
      <c r="AR35">
        <v>55</v>
      </c>
      <c r="AS35">
        <f t="shared" ref="AS35" si="171">AS13/AS$3</f>
        <v>0.46092663523430233</v>
      </c>
      <c r="AT35">
        <v>55</v>
      </c>
      <c r="AU35">
        <f t="shared" si="24"/>
        <v>0.46018744872557482</v>
      </c>
      <c r="AV35">
        <v>55</v>
      </c>
      <c r="AW35">
        <f t="shared" si="25"/>
        <v>0.49198145910137109</v>
      </c>
      <c r="AX35">
        <v>55</v>
      </c>
      <c r="AY35">
        <f t="shared" si="26"/>
        <v>0.38165692377771032</v>
      </c>
      <c r="AZ35">
        <v>55</v>
      </c>
      <c r="BA35">
        <f t="shared" ref="BA35" si="172">BA13/BA$3</f>
        <v>0.31053575561212687</v>
      </c>
      <c r="BB35">
        <v>55</v>
      </c>
      <c r="BC35">
        <f t="shared" ref="BC35" si="173">BC13/BC$3</f>
        <v>0.41170063282758873</v>
      </c>
      <c r="BD35">
        <v>55</v>
      </c>
      <c r="BE35">
        <f t="shared" si="29"/>
        <v>0.45136195866141732</v>
      </c>
      <c r="BF35">
        <v>55</v>
      </c>
      <c r="BG35">
        <f t="shared" si="30"/>
        <v>0.65452335772381487</v>
      </c>
      <c r="BH35">
        <v>55</v>
      </c>
      <c r="BI35">
        <f t="shared" si="31"/>
        <v>0.7349245863824333</v>
      </c>
      <c r="BJ35">
        <v>55</v>
      </c>
      <c r="BK35">
        <f t="shared" ref="BK35" si="174">BK13/BK$3</f>
        <v>0.55231113775591067</v>
      </c>
      <c r="BL35">
        <v>55</v>
      </c>
      <c r="BM35">
        <f t="shared" ref="BM35" si="175">BM13/BM$3</f>
        <v>0.82920140807494036</v>
      </c>
      <c r="BN35">
        <v>55</v>
      </c>
      <c r="BO35">
        <f t="shared" si="34"/>
        <v>0.71690974905983362</v>
      </c>
      <c r="BP35">
        <v>55</v>
      </c>
      <c r="BQ35">
        <f t="shared" si="35"/>
        <v>0.62997444353634668</v>
      </c>
      <c r="BR35">
        <v>55</v>
      </c>
      <c r="BS35">
        <f t="shared" si="36"/>
        <v>0.46070065387765563</v>
      </c>
      <c r="BT35">
        <v>55</v>
      </c>
      <c r="BU35">
        <f t="shared" ref="BU35" si="176">BU13/BU$3</f>
        <v>0.55572167482366663</v>
      </c>
      <c r="BV35">
        <v>55</v>
      </c>
      <c r="BW35">
        <f t="shared" ref="BW35" si="177">BW13/BW$3</f>
        <v>0.64898402357685747</v>
      </c>
      <c r="BX35">
        <v>55</v>
      </c>
      <c r="BY35">
        <f t="shared" si="39"/>
        <v>0.50802263557720273</v>
      </c>
      <c r="BZ35">
        <v>55</v>
      </c>
      <c r="CA35">
        <f t="shared" si="40"/>
        <v>0.60039987221025271</v>
      </c>
      <c r="CB35">
        <v>55</v>
      </c>
      <c r="CC35">
        <f t="shared" si="41"/>
        <v>0.47129763312747264</v>
      </c>
      <c r="CF35" s="3">
        <f t="shared" si="0"/>
        <v>0.5940107160582575</v>
      </c>
      <c r="CG35" s="3">
        <f t="shared" si="1"/>
        <v>0.12243768660387319</v>
      </c>
      <c r="CH35" s="3">
        <f t="shared" si="2"/>
        <v>1.9359098055506271E-2</v>
      </c>
    </row>
    <row r="36" spans="2:86" x14ac:dyDescent="0.65">
      <c r="B36">
        <v>60</v>
      </c>
      <c r="C36">
        <f t="shared" si="3"/>
        <v>0.79755380785541286</v>
      </c>
      <c r="D36">
        <v>60</v>
      </c>
      <c r="E36">
        <f t="shared" si="3"/>
        <v>0.61367604533215203</v>
      </c>
      <c r="F36">
        <v>60</v>
      </c>
      <c r="G36">
        <f t="shared" ref="G36" si="178">G14/G$3</f>
        <v>0.59293485389969058</v>
      </c>
      <c r="H36">
        <v>60</v>
      </c>
      <c r="I36">
        <f t="shared" ref="I36" si="179">I14/I$3</f>
        <v>0.76328735185544982</v>
      </c>
      <c r="J36">
        <v>60</v>
      </c>
      <c r="K36">
        <f t="shared" ref="K36" si="180">K14/K$3</f>
        <v>0.74494780153388884</v>
      </c>
      <c r="L36">
        <v>60</v>
      </c>
      <c r="M36">
        <f t="shared" ref="M36" si="181">M14/M$3</f>
        <v>0.72446822693258117</v>
      </c>
      <c r="N36">
        <v>60</v>
      </c>
      <c r="O36">
        <f t="shared" ref="O36" si="182">O14/O$3</f>
        <v>0.5626040081357474</v>
      </c>
      <c r="P36">
        <v>60</v>
      </c>
      <c r="Q36">
        <f t="shared" si="9"/>
        <v>0.50597814376455819</v>
      </c>
      <c r="R36">
        <v>60</v>
      </c>
      <c r="S36">
        <f t="shared" si="10"/>
        <v>0.8064195624939372</v>
      </c>
      <c r="T36">
        <v>60</v>
      </c>
      <c r="U36">
        <f t="shared" si="11"/>
        <v>0.49694802208495709</v>
      </c>
      <c r="V36">
        <v>60</v>
      </c>
      <c r="W36">
        <f t="shared" ref="W36" si="183">W14/W$3</f>
        <v>0.71083679218519324</v>
      </c>
      <c r="X36">
        <v>60</v>
      </c>
      <c r="Y36">
        <f t="shared" ref="Y36" si="184">Y14/Y$3</f>
        <v>0.5319327821128772</v>
      </c>
      <c r="Z36">
        <v>60</v>
      </c>
      <c r="AA36">
        <f t="shared" si="14"/>
        <v>0.68932786473856245</v>
      </c>
      <c r="AB36">
        <v>60</v>
      </c>
      <c r="AC36">
        <f t="shared" si="15"/>
        <v>0.62203409047049285</v>
      </c>
      <c r="AD36">
        <v>60</v>
      </c>
      <c r="AE36">
        <f t="shared" si="16"/>
        <v>0.89707917703019602</v>
      </c>
      <c r="AF36">
        <v>60</v>
      </c>
      <c r="AG36">
        <f t="shared" ref="AG36" si="185">AG14/AG$3</f>
        <v>0.6499500885156444</v>
      </c>
      <c r="AH36">
        <v>60</v>
      </c>
      <c r="AI36">
        <f t="shared" ref="AI36" si="186">AI14/AI$3</f>
        <v>0.61136023791191019</v>
      </c>
      <c r="AJ36">
        <v>60</v>
      </c>
      <c r="AK36">
        <f t="shared" si="19"/>
        <v>0.54298712165510243</v>
      </c>
      <c r="AL36">
        <v>60</v>
      </c>
      <c r="AM36">
        <f t="shared" si="20"/>
        <v>0.49328910421260413</v>
      </c>
      <c r="AN36">
        <v>60</v>
      </c>
      <c r="AO36">
        <f t="shared" si="21"/>
        <v>0.65727336582528861</v>
      </c>
      <c r="AP36">
        <v>60</v>
      </c>
      <c r="AQ36">
        <f t="shared" ref="AQ36" si="187">AQ14/AQ$3</f>
        <v>0.58075920608746068</v>
      </c>
      <c r="AR36">
        <v>60</v>
      </c>
      <c r="AS36">
        <f t="shared" ref="AS36" si="188">AS14/AS$3</f>
        <v>0.50303251787564318</v>
      </c>
      <c r="AT36">
        <v>60</v>
      </c>
      <c r="AU36">
        <f t="shared" si="24"/>
        <v>0.55369790311543177</v>
      </c>
      <c r="AV36">
        <v>60</v>
      </c>
      <c r="AW36">
        <f t="shared" si="25"/>
        <v>0.46999995053781884</v>
      </c>
      <c r="AX36">
        <v>60</v>
      </c>
      <c r="AY36">
        <f t="shared" si="26"/>
        <v>0.35436332751290617</v>
      </c>
      <c r="AZ36">
        <v>60</v>
      </c>
      <c r="BA36">
        <f t="shared" ref="BA36" si="189">BA14/BA$3</f>
        <v>0.27170620226799352</v>
      </c>
      <c r="BB36">
        <v>60</v>
      </c>
      <c r="BC36">
        <f t="shared" ref="BC36" si="190">BC14/BC$3</f>
        <v>0.41925284338658642</v>
      </c>
      <c r="BD36">
        <v>60</v>
      </c>
      <c r="BE36">
        <f t="shared" si="29"/>
        <v>0.49193752236936289</v>
      </c>
      <c r="BF36">
        <v>60</v>
      </c>
      <c r="BG36">
        <f t="shared" si="30"/>
        <v>0.60353593120009852</v>
      </c>
      <c r="BH36">
        <v>60</v>
      </c>
      <c r="BI36">
        <f t="shared" si="31"/>
        <v>0.76141471920619774</v>
      </c>
      <c r="BJ36">
        <v>60</v>
      </c>
      <c r="BK36">
        <f t="shared" ref="BK36" si="191">BK14/BK$3</f>
        <v>0.61579751789910353</v>
      </c>
      <c r="BL36">
        <v>60</v>
      </c>
      <c r="BM36">
        <f t="shared" ref="BM36" si="192">BM14/BM$3</f>
        <v>0.92899800312329017</v>
      </c>
      <c r="BN36">
        <v>60</v>
      </c>
      <c r="BO36">
        <f t="shared" si="34"/>
        <v>0.74630870485902112</v>
      </c>
      <c r="BP36">
        <v>60</v>
      </c>
      <c r="BQ36">
        <f t="shared" si="35"/>
        <v>0.70258653672785143</v>
      </c>
      <c r="BR36">
        <v>60</v>
      </c>
      <c r="BS36">
        <f t="shared" si="36"/>
        <v>0.40058389269705946</v>
      </c>
      <c r="BT36">
        <v>60</v>
      </c>
      <c r="BU36">
        <f t="shared" ref="BU36" si="193">BU14/BU$3</f>
        <v>0.4987328907614757</v>
      </c>
      <c r="BV36">
        <v>60</v>
      </c>
      <c r="BW36">
        <f t="shared" ref="BW36" si="194">BW14/BW$3</f>
        <v>0.69210584695964594</v>
      </c>
      <c r="BX36">
        <v>60</v>
      </c>
      <c r="BY36">
        <f t="shared" si="39"/>
        <v>0.45973575167199765</v>
      </c>
      <c r="BZ36">
        <v>60</v>
      </c>
      <c r="CA36">
        <f t="shared" si="40"/>
        <v>0.79755380785541286</v>
      </c>
      <c r="CB36">
        <v>60</v>
      </c>
      <c r="CC36">
        <f t="shared" si="41"/>
        <v>0.50413735194903919</v>
      </c>
      <c r="CF36" s="3">
        <f t="shared" si="0"/>
        <v>0.60927822191524106</v>
      </c>
      <c r="CG36" s="3">
        <f t="shared" si="1"/>
        <v>0.14411761590426095</v>
      </c>
      <c r="CH36" s="3">
        <f t="shared" si="2"/>
        <v>2.2786995860538575E-2</v>
      </c>
    </row>
    <row r="37" spans="2:86" x14ac:dyDescent="0.65">
      <c r="B37">
        <v>65</v>
      </c>
      <c r="C37">
        <f t="shared" si="3"/>
        <v>0.82094604347353317</v>
      </c>
      <c r="D37">
        <v>65</v>
      </c>
      <c r="E37">
        <f t="shared" si="3"/>
        <v>0.71502734960207448</v>
      </c>
      <c r="F37">
        <v>65</v>
      </c>
      <c r="G37">
        <f t="shared" ref="G37" si="195">G15/G$3</f>
        <v>0.60441029964903215</v>
      </c>
      <c r="H37">
        <v>65</v>
      </c>
      <c r="I37">
        <f t="shared" ref="I37" si="196">I15/I$3</f>
        <v>0.85274639873435287</v>
      </c>
      <c r="J37">
        <v>65</v>
      </c>
      <c r="K37">
        <f t="shared" ref="K37" si="197">K15/K$3</f>
        <v>0.70182168932837163</v>
      </c>
      <c r="L37">
        <v>65</v>
      </c>
      <c r="M37">
        <f t="shared" ref="M37" si="198">M15/M$3</f>
        <v>0.88579445781657973</v>
      </c>
      <c r="N37">
        <v>65</v>
      </c>
      <c r="O37">
        <f t="shared" ref="O37" si="199">O15/O$3</f>
        <v>0.51555054973189018</v>
      </c>
      <c r="P37">
        <v>65</v>
      </c>
      <c r="Q37">
        <f t="shared" si="9"/>
        <v>0.44513619136960303</v>
      </c>
      <c r="R37">
        <v>65</v>
      </c>
      <c r="S37">
        <f t="shared" si="10"/>
        <v>0.79981817018527646</v>
      </c>
      <c r="T37">
        <v>65</v>
      </c>
      <c r="U37">
        <f t="shared" si="11"/>
        <v>0.49702861338721777</v>
      </c>
      <c r="V37">
        <v>65</v>
      </c>
      <c r="W37">
        <f t="shared" ref="W37" si="200">W15/W$3</f>
        <v>0.63093559759383155</v>
      </c>
      <c r="X37">
        <v>65</v>
      </c>
      <c r="Y37">
        <f t="shared" ref="Y37" si="201">Y15/Y$3</f>
        <v>0.50478961794611443</v>
      </c>
      <c r="Z37">
        <v>65</v>
      </c>
      <c r="AA37">
        <f t="shared" si="14"/>
        <v>0.6515799906826979</v>
      </c>
      <c r="AB37">
        <v>65</v>
      </c>
      <c r="AC37">
        <f t="shared" si="15"/>
        <v>0.58315582905554042</v>
      </c>
      <c r="AD37">
        <v>65</v>
      </c>
      <c r="AE37">
        <f t="shared" si="16"/>
        <v>0.78677748801226433</v>
      </c>
      <c r="AF37">
        <v>65</v>
      </c>
      <c r="AG37">
        <f t="shared" ref="AG37" si="202">AG15/AG$3</f>
        <v>0.57420630547357299</v>
      </c>
      <c r="AH37">
        <v>65</v>
      </c>
      <c r="AI37">
        <f t="shared" ref="AI37" si="203">AI15/AI$3</f>
        <v>0.62119112182384262</v>
      </c>
      <c r="AJ37">
        <v>65</v>
      </c>
      <c r="AK37">
        <f t="shared" si="19"/>
        <v>0.55124781494518948</v>
      </c>
      <c r="AL37">
        <v>65</v>
      </c>
      <c r="AM37">
        <f t="shared" si="20"/>
        <v>0.47513939761178259</v>
      </c>
      <c r="AN37">
        <v>65</v>
      </c>
      <c r="AO37">
        <f t="shared" si="21"/>
        <v>0.60934144137731705</v>
      </c>
      <c r="AP37">
        <v>65</v>
      </c>
      <c r="AQ37">
        <f t="shared" ref="AQ37" si="204">AQ15/AQ$3</f>
        <v>0.56098398382589099</v>
      </c>
      <c r="AR37">
        <v>65</v>
      </c>
      <c r="AS37">
        <f t="shared" ref="AS37" si="205">AS15/AS$3</f>
        <v>0.42933098926409569</v>
      </c>
      <c r="AT37">
        <v>65</v>
      </c>
      <c r="AU37">
        <f t="shared" si="24"/>
        <v>0.62732407030292558</v>
      </c>
      <c r="AV37">
        <v>65</v>
      </c>
      <c r="AW37">
        <f t="shared" si="25"/>
        <v>0.49624942706306763</v>
      </c>
      <c r="AX37">
        <v>65</v>
      </c>
      <c r="AY37">
        <f t="shared" si="26"/>
        <v>0.4328021560886729</v>
      </c>
      <c r="AZ37">
        <v>65</v>
      </c>
      <c r="BA37">
        <f t="shared" ref="BA37" si="206">BA15/BA$3</f>
        <v>0.30210324577644065</v>
      </c>
      <c r="BB37">
        <v>65</v>
      </c>
      <c r="BC37">
        <f t="shared" ref="BC37" si="207">BC15/BC$3</f>
        <v>0.40700778934968518</v>
      </c>
      <c r="BD37">
        <v>65</v>
      </c>
      <c r="BE37">
        <f t="shared" si="29"/>
        <v>0.51107171617752323</v>
      </c>
      <c r="BF37">
        <v>65</v>
      </c>
      <c r="BG37">
        <f t="shared" si="30"/>
        <v>0.58288810039432581</v>
      </c>
      <c r="BH37">
        <v>65</v>
      </c>
      <c r="BI37">
        <f t="shared" si="31"/>
        <v>0.73367556603523254</v>
      </c>
      <c r="BJ37">
        <v>65</v>
      </c>
      <c r="BK37">
        <f t="shared" ref="BK37" si="208">BK15/BK$3</f>
        <v>0.57082091249250611</v>
      </c>
      <c r="BL37">
        <v>65</v>
      </c>
      <c r="BM37">
        <f t="shared" ref="BM37" si="209">BM15/BM$3</f>
        <v>1.168043932062049</v>
      </c>
      <c r="BN37">
        <v>65</v>
      </c>
      <c r="BO37">
        <f t="shared" si="34"/>
        <v>0.66012399465492588</v>
      </c>
      <c r="BP37">
        <v>65</v>
      </c>
      <c r="BQ37">
        <f t="shared" si="35"/>
        <v>0.74400538014981166</v>
      </c>
      <c r="BR37">
        <v>65</v>
      </c>
      <c r="BS37">
        <f t="shared" si="36"/>
        <v>0.37188861310874111</v>
      </c>
      <c r="BT37">
        <v>65</v>
      </c>
      <c r="BU37">
        <f t="shared" ref="BU37" si="210">BU15/BU$3</f>
        <v>0.55395746309013982</v>
      </c>
      <c r="BV37">
        <v>65</v>
      </c>
      <c r="BW37">
        <f t="shared" ref="BW37" si="211">BW15/BW$3</f>
        <v>0.53895240620299345</v>
      </c>
      <c r="BX37">
        <v>65</v>
      </c>
      <c r="BY37">
        <f t="shared" si="39"/>
        <v>0.42440684973829601</v>
      </c>
      <c r="BZ37">
        <v>65</v>
      </c>
      <c r="CA37">
        <f t="shared" si="40"/>
        <v>0.82094604347353317</v>
      </c>
      <c r="CB37">
        <v>65</v>
      </c>
      <c r="CC37">
        <f t="shared" si="41"/>
        <v>0.56492263828815814</v>
      </c>
      <c r="CF37" s="3">
        <f t="shared" si="0"/>
        <v>0.60820374113347742</v>
      </c>
      <c r="CG37" s="3">
        <f t="shared" si="1"/>
        <v>0.16376682160684097</v>
      </c>
      <c r="CH37" s="3">
        <f t="shared" si="2"/>
        <v>2.589380807220467E-2</v>
      </c>
    </row>
    <row r="38" spans="2:86" x14ac:dyDescent="0.65">
      <c r="B38">
        <v>70</v>
      </c>
      <c r="C38">
        <f t="shared" si="3"/>
        <v>0.79280836253027565</v>
      </c>
      <c r="D38">
        <v>70</v>
      </c>
      <c r="E38">
        <f t="shared" si="3"/>
        <v>0.72921753759014907</v>
      </c>
      <c r="F38">
        <v>70</v>
      </c>
      <c r="G38">
        <f t="shared" ref="G38" si="212">G16/G$3</f>
        <v>0.69812953453560544</v>
      </c>
      <c r="H38">
        <v>70</v>
      </c>
      <c r="I38">
        <f t="shared" ref="I38" si="213">I16/I$3</f>
        <v>0.80190217139896558</v>
      </c>
      <c r="J38">
        <v>70</v>
      </c>
      <c r="K38">
        <f t="shared" ref="K38" si="214">K16/K$3</f>
        <v>0.75262247730080722</v>
      </c>
      <c r="L38">
        <v>70</v>
      </c>
      <c r="M38">
        <f t="shared" ref="M38" si="215">M16/M$3</f>
        <v>1.1042326571824879</v>
      </c>
      <c r="N38">
        <v>70</v>
      </c>
      <c r="O38">
        <f t="shared" ref="O38" si="216">O16/O$3</f>
        <v>0.55203992253023637</v>
      </c>
      <c r="P38">
        <v>70</v>
      </c>
      <c r="Q38">
        <f t="shared" si="9"/>
        <v>0.40152914103496468</v>
      </c>
      <c r="R38">
        <v>70</v>
      </c>
      <c r="S38">
        <f t="shared" si="10"/>
        <v>0.7597524555280597</v>
      </c>
      <c r="T38">
        <v>70</v>
      </c>
      <c r="U38">
        <f t="shared" si="11"/>
        <v>0.45117857762900393</v>
      </c>
      <c r="V38">
        <v>70</v>
      </c>
      <c r="W38">
        <f t="shared" ref="W38" si="217">W16/W$3</f>
        <v>0.51297218522942245</v>
      </c>
      <c r="X38">
        <v>70</v>
      </c>
      <c r="Y38">
        <f t="shared" ref="Y38" si="218">Y16/Y$3</f>
        <v>0.52900041869897441</v>
      </c>
      <c r="Z38">
        <v>70</v>
      </c>
      <c r="AA38">
        <f t="shared" si="14"/>
        <v>0.68802650816717792</v>
      </c>
      <c r="AB38">
        <v>70</v>
      </c>
      <c r="AC38">
        <f t="shared" si="15"/>
        <v>0.58217071046740509</v>
      </c>
      <c r="AD38">
        <v>70</v>
      </c>
      <c r="AE38">
        <f t="shared" si="16"/>
        <v>0.84769705674645368</v>
      </c>
      <c r="AF38">
        <v>70</v>
      </c>
      <c r="AG38">
        <f t="shared" ref="AG38" si="219">AG16/AG$3</f>
        <v>0.57133647475217852</v>
      </c>
      <c r="AH38">
        <v>70</v>
      </c>
      <c r="AI38">
        <f t="shared" ref="AI38" si="220">AI16/AI$3</f>
        <v>0.66754823518909101</v>
      </c>
      <c r="AJ38">
        <v>70</v>
      </c>
      <c r="AK38">
        <f t="shared" si="19"/>
        <v>0.53218153654101741</v>
      </c>
      <c r="AL38">
        <v>70</v>
      </c>
      <c r="AM38">
        <f t="shared" si="20"/>
        <v>0.48704928290150118</v>
      </c>
      <c r="AN38">
        <v>70</v>
      </c>
      <c r="AO38">
        <f t="shared" si="21"/>
        <v>0.52361323850025665</v>
      </c>
      <c r="AP38">
        <v>70</v>
      </c>
      <c r="AQ38">
        <f t="shared" ref="AQ38" si="221">AQ16/AQ$3</f>
        <v>0.61557797817750903</v>
      </c>
      <c r="AR38">
        <v>70</v>
      </c>
      <c r="AS38">
        <f t="shared" ref="AS38" si="222">AS16/AS$3</f>
        <v>0.50008284332909525</v>
      </c>
      <c r="AT38">
        <v>70</v>
      </c>
      <c r="AU38">
        <f t="shared" si="24"/>
        <v>0.65613612174268543</v>
      </c>
      <c r="AV38">
        <v>70</v>
      </c>
      <c r="AW38">
        <f t="shared" si="25"/>
        <v>0.54569027771366008</v>
      </c>
      <c r="AX38">
        <v>70</v>
      </c>
      <c r="AY38">
        <f t="shared" si="26"/>
        <v>0.51190441846340728</v>
      </c>
      <c r="AZ38">
        <v>70</v>
      </c>
      <c r="BA38">
        <f t="shared" ref="BA38" si="223">BA16/BA$3</f>
        <v>0.36415008099976853</v>
      </c>
      <c r="BB38">
        <v>70</v>
      </c>
      <c r="BC38">
        <f t="shared" ref="BC38" si="224">BC16/BC$3</f>
        <v>0.40899707556947629</v>
      </c>
      <c r="BD38">
        <v>70</v>
      </c>
      <c r="BE38">
        <f t="shared" si="29"/>
        <v>0.53046763153185394</v>
      </c>
      <c r="BF38">
        <v>70</v>
      </c>
      <c r="BG38">
        <f t="shared" si="30"/>
        <v>0.64495090831953594</v>
      </c>
      <c r="BH38">
        <v>70</v>
      </c>
      <c r="BI38">
        <f t="shared" si="31"/>
        <v>0.75667562502144381</v>
      </c>
      <c r="BJ38">
        <v>70</v>
      </c>
      <c r="BK38">
        <f t="shared" ref="BK38" si="225">BK16/BK$3</f>
        <v>0.50728188590053669</v>
      </c>
      <c r="BL38">
        <v>70</v>
      </c>
      <c r="BM38">
        <f t="shared" ref="BM38" si="226">BM16/BM$3</f>
        <v>1.1686139150980839</v>
      </c>
      <c r="BN38">
        <v>70</v>
      </c>
      <c r="BO38">
        <f t="shared" si="34"/>
        <v>0.55677150310929746</v>
      </c>
      <c r="BP38">
        <v>70</v>
      </c>
      <c r="BQ38">
        <f t="shared" si="35"/>
        <v>0.72193747813186071</v>
      </c>
      <c r="BR38">
        <v>70</v>
      </c>
      <c r="BS38">
        <f t="shared" si="36"/>
        <v>0.45235771774392103</v>
      </c>
      <c r="BT38">
        <v>70</v>
      </c>
      <c r="BU38">
        <f t="shared" ref="BU38" si="227">BU16/BU$3</f>
        <v>0.57826226022964133</v>
      </c>
      <c r="BV38">
        <v>70</v>
      </c>
      <c r="BW38">
        <f t="shared" ref="BW38" si="228">BW16/BW$3</f>
        <v>0.48865652313497171</v>
      </c>
      <c r="BX38">
        <v>70</v>
      </c>
      <c r="BY38">
        <f t="shared" si="39"/>
        <v>0.43549604490767663</v>
      </c>
      <c r="BZ38">
        <v>70</v>
      </c>
      <c r="CA38">
        <f t="shared" si="40"/>
        <v>0.79280836253027565</v>
      </c>
      <c r="CB38">
        <v>70</v>
      </c>
      <c r="CC38">
        <f t="shared" si="41"/>
        <v>0.59197404114462793</v>
      </c>
      <c r="CF38" s="3">
        <f t="shared" si="0"/>
        <v>0.62034502943133407</v>
      </c>
      <c r="CG38" s="3">
        <f t="shared" si="1"/>
        <v>0.17032670056590662</v>
      </c>
      <c r="CH38" s="3">
        <f t="shared" si="2"/>
        <v>2.6931016006487767E-2</v>
      </c>
    </row>
    <row r="39" spans="2:86" x14ac:dyDescent="0.65">
      <c r="B39">
        <v>75</v>
      </c>
      <c r="C39">
        <f t="shared" si="3"/>
        <v>0.59061957819760647</v>
      </c>
      <c r="D39">
        <v>75</v>
      </c>
      <c r="E39">
        <f t="shared" si="3"/>
        <v>0.70864411672481664</v>
      </c>
      <c r="F39">
        <v>75</v>
      </c>
      <c r="G39">
        <f t="shared" ref="G39" si="229">G17/G$3</f>
        <v>0.65504308084333773</v>
      </c>
      <c r="H39">
        <v>75</v>
      </c>
      <c r="I39">
        <f t="shared" ref="I39" si="230">I17/I$3</f>
        <v>0.65782416016727252</v>
      </c>
      <c r="J39">
        <v>75</v>
      </c>
      <c r="K39">
        <f t="shared" ref="K39" si="231">K17/K$3</f>
        <v>0.78852114982042543</v>
      </c>
      <c r="L39">
        <v>75</v>
      </c>
      <c r="M39">
        <f t="shared" ref="M39" si="232">M17/M$3</f>
        <v>1.0938946084716523</v>
      </c>
      <c r="N39">
        <v>75</v>
      </c>
      <c r="O39">
        <f t="shared" ref="O39" si="233">O17/O$3</f>
        <v>0.64474376662352262</v>
      </c>
      <c r="P39">
        <v>75</v>
      </c>
      <c r="Q39">
        <f t="shared" si="9"/>
        <v>0.42519557508426858</v>
      </c>
      <c r="R39">
        <v>75</v>
      </c>
      <c r="S39">
        <f t="shared" si="10"/>
        <v>0.76428705582237233</v>
      </c>
      <c r="T39">
        <v>75</v>
      </c>
      <c r="U39">
        <f t="shared" si="11"/>
        <v>0.41104651481376397</v>
      </c>
      <c r="V39">
        <v>75</v>
      </c>
      <c r="W39">
        <f t="shared" ref="W39" si="234">W17/W$3</f>
        <v>0.47315494270984848</v>
      </c>
      <c r="X39">
        <v>75</v>
      </c>
      <c r="Y39">
        <f t="shared" ref="Y39" si="235">Y17/Y$3</f>
        <v>0.67530955467698106</v>
      </c>
      <c r="Z39">
        <v>75</v>
      </c>
      <c r="AA39">
        <f t="shared" si="14"/>
        <v>0.69173541390250204</v>
      </c>
      <c r="AB39">
        <v>75</v>
      </c>
      <c r="AC39">
        <f t="shared" si="15"/>
        <v>0.63790876239916616</v>
      </c>
      <c r="AD39">
        <v>75</v>
      </c>
      <c r="AE39">
        <f t="shared" si="16"/>
        <v>0.899274536179693</v>
      </c>
      <c r="AF39">
        <v>75</v>
      </c>
      <c r="AG39">
        <f t="shared" ref="AG39" si="236">AG17/AG$3</f>
        <v>0.62701628700600531</v>
      </c>
      <c r="AH39">
        <v>75</v>
      </c>
      <c r="AI39">
        <f t="shared" ref="AI39" si="237">AI17/AI$3</f>
        <v>0.6585467510294265</v>
      </c>
      <c r="AJ39">
        <v>75</v>
      </c>
      <c r="AK39">
        <f t="shared" si="19"/>
        <v>0.50908973558757253</v>
      </c>
      <c r="AL39">
        <v>75</v>
      </c>
      <c r="AM39">
        <f t="shared" si="20"/>
        <v>0.47631994551303175</v>
      </c>
      <c r="AN39">
        <v>75</v>
      </c>
      <c r="AO39">
        <f t="shared" si="21"/>
        <v>0.45543940510389319</v>
      </c>
      <c r="AP39">
        <v>75</v>
      </c>
      <c r="AQ39">
        <f t="shared" ref="AQ39" si="238">AQ17/AQ$3</f>
        <v>0.69262595803246396</v>
      </c>
      <c r="AR39">
        <v>75</v>
      </c>
      <c r="AS39">
        <f t="shared" ref="AS39" si="239">AS17/AS$3</f>
        <v>0.52590692582401299</v>
      </c>
      <c r="AT39">
        <v>75</v>
      </c>
      <c r="AU39">
        <f t="shared" si="24"/>
        <v>0.60961288402763159</v>
      </c>
      <c r="AV39">
        <v>75</v>
      </c>
      <c r="AW39">
        <f t="shared" si="25"/>
        <v>0.64095278999676841</v>
      </c>
      <c r="AX39">
        <v>75</v>
      </c>
      <c r="AY39">
        <f t="shared" si="26"/>
        <v>0.48050334041907072</v>
      </c>
      <c r="AZ39">
        <v>75</v>
      </c>
      <c r="BA39">
        <f t="shared" ref="BA39" si="240">BA17/BA$3</f>
        <v>0.38477204350844718</v>
      </c>
      <c r="BB39">
        <v>75</v>
      </c>
      <c r="BC39">
        <f t="shared" ref="BC39" si="241">BC17/BC$3</f>
        <v>0.42737721272777907</v>
      </c>
      <c r="BD39">
        <v>75</v>
      </c>
      <c r="BE39">
        <f t="shared" si="29"/>
        <v>0.65027167591266999</v>
      </c>
      <c r="BF39">
        <v>75</v>
      </c>
      <c r="BG39">
        <f t="shared" si="30"/>
        <v>0.6980525572719477</v>
      </c>
      <c r="BH39">
        <v>75</v>
      </c>
      <c r="BI39">
        <f t="shared" si="31"/>
        <v>0.83483784791935023</v>
      </c>
      <c r="BJ39">
        <v>75</v>
      </c>
      <c r="BK39">
        <f t="shared" ref="BK39" si="242">BK17/BK$3</f>
        <v>0.52176489639537205</v>
      </c>
      <c r="BL39">
        <v>75</v>
      </c>
      <c r="BM39">
        <f t="shared" ref="BM39" si="243">BM17/BM$3</f>
        <v>1.1102529957990857</v>
      </c>
      <c r="BN39">
        <v>75</v>
      </c>
      <c r="BO39">
        <f t="shared" si="34"/>
        <v>0.54397467796263477</v>
      </c>
      <c r="BP39">
        <v>75</v>
      </c>
      <c r="BQ39">
        <f t="shared" si="35"/>
        <v>0.71763839700263843</v>
      </c>
      <c r="BR39">
        <v>75</v>
      </c>
      <c r="BS39">
        <f t="shared" si="36"/>
        <v>0.60993641755126704</v>
      </c>
      <c r="BT39">
        <v>75</v>
      </c>
      <c r="BU39">
        <f t="shared" ref="BU39" si="244">BU17/BU$3</f>
        <v>0.50255154174581396</v>
      </c>
      <c r="BV39">
        <v>75</v>
      </c>
      <c r="BW39">
        <f t="shared" ref="BW39" si="245">BW17/BW$3</f>
        <v>0.53648614282467777</v>
      </c>
      <c r="BX39">
        <v>75</v>
      </c>
      <c r="BY39">
        <f t="shared" si="39"/>
        <v>0.51454081400843266</v>
      </c>
      <c r="BZ39">
        <v>75</v>
      </c>
      <c r="CA39">
        <f t="shared" si="40"/>
        <v>0.59061957819760647</v>
      </c>
      <c r="CB39">
        <v>75</v>
      </c>
      <c r="CC39">
        <f t="shared" si="41"/>
        <v>0.63018178363006272</v>
      </c>
      <c r="CF39" s="3">
        <f t="shared" si="0"/>
        <v>0.62666188553587232</v>
      </c>
      <c r="CG39" s="3">
        <f t="shared" si="1"/>
        <v>0.15915941366689898</v>
      </c>
      <c r="CH39" s="3">
        <f t="shared" si="2"/>
        <v>2.5165312912216624E-2</v>
      </c>
    </row>
    <row r="40" spans="2:86" x14ac:dyDescent="0.65">
      <c r="B40">
        <v>80</v>
      </c>
      <c r="C40">
        <f t="shared" si="3"/>
        <v>0.60302134223499271</v>
      </c>
      <c r="D40">
        <v>80</v>
      </c>
      <c r="E40">
        <f t="shared" si="3"/>
        <v>0.67237366673800625</v>
      </c>
      <c r="F40">
        <v>80</v>
      </c>
      <c r="G40">
        <f t="shared" ref="G40" si="246">G18/G$3</f>
        <v>0.62205125780139825</v>
      </c>
      <c r="H40">
        <v>80</v>
      </c>
      <c r="I40">
        <f t="shared" ref="I40" si="247">I18/I$3</f>
        <v>0.71216446011083667</v>
      </c>
      <c r="J40">
        <v>80</v>
      </c>
      <c r="K40">
        <f t="shared" ref="K40" si="248">K18/K$3</f>
        <v>0.75640136064385244</v>
      </c>
      <c r="L40">
        <v>80</v>
      </c>
      <c r="M40">
        <f t="shared" ref="M40" si="249">M18/M$3</f>
        <v>0.97740683863297284</v>
      </c>
      <c r="N40">
        <v>80</v>
      </c>
      <c r="O40">
        <f t="shared" ref="O40" si="250">O18/O$3</f>
        <v>0.66991699498864499</v>
      </c>
      <c r="P40">
        <v>80</v>
      </c>
      <c r="Q40">
        <f t="shared" si="9"/>
        <v>0.4101057416024147</v>
      </c>
      <c r="R40">
        <v>80</v>
      </c>
      <c r="S40">
        <f t="shared" si="10"/>
        <v>0.67678398576732801</v>
      </c>
      <c r="T40">
        <v>80</v>
      </c>
      <c r="U40">
        <f t="shared" si="11"/>
        <v>0.42418409993749162</v>
      </c>
      <c r="V40">
        <v>80</v>
      </c>
      <c r="W40">
        <f t="shared" ref="W40" si="251">W18/W$3</f>
        <v>0.48595492319451539</v>
      </c>
      <c r="X40">
        <v>80</v>
      </c>
      <c r="Y40">
        <f t="shared" ref="Y40" si="252">Y18/Y$3</f>
        <v>0.69217200985801841</v>
      </c>
      <c r="Z40">
        <v>80</v>
      </c>
      <c r="AA40">
        <f t="shared" si="14"/>
        <v>0.66763463786099009</v>
      </c>
      <c r="AB40">
        <v>80</v>
      </c>
      <c r="AC40">
        <f t="shared" si="15"/>
        <v>0.75415185119070594</v>
      </c>
      <c r="AD40">
        <v>80</v>
      </c>
      <c r="AE40">
        <f t="shared" si="16"/>
        <v>0.95411003448812814</v>
      </c>
      <c r="AF40">
        <v>80</v>
      </c>
      <c r="AG40">
        <f t="shared" ref="AG40" si="253">AG18/AG$3</f>
        <v>0.65894689634655557</v>
      </c>
      <c r="AH40">
        <v>80</v>
      </c>
      <c r="AI40">
        <f t="shared" ref="AI40" si="254">AI18/AI$3</f>
        <v>0.62876731054646096</v>
      </c>
      <c r="AJ40">
        <v>80</v>
      </c>
      <c r="AK40">
        <f t="shared" si="19"/>
        <v>0.49426432739746035</v>
      </c>
      <c r="AL40">
        <v>80</v>
      </c>
      <c r="AM40">
        <f t="shared" si="20"/>
        <v>0.48991560908000448</v>
      </c>
      <c r="AN40">
        <v>80</v>
      </c>
      <c r="AO40">
        <f t="shared" si="21"/>
        <v>0.42289890013523812</v>
      </c>
      <c r="AP40">
        <v>80</v>
      </c>
      <c r="AQ40">
        <f t="shared" ref="AQ40" si="255">AQ18/AQ$3</f>
        <v>0.75596842085643912</v>
      </c>
      <c r="AR40">
        <v>80</v>
      </c>
      <c r="AS40">
        <f t="shared" ref="AS40" si="256">AS18/AS$3</f>
        <v>0.48492173174373815</v>
      </c>
      <c r="AT40">
        <v>80</v>
      </c>
      <c r="AU40">
        <f t="shared" si="24"/>
        <v>0.61328702124588463</v>
      </c>
      <c r="AV40">
        <v>80</v>
      </c>
      <c r="AW40">
        <f t="shared" si="25"/>
        <v>0.63219994179950012</v>
      </c>
      <c r="AX40">
        <v>80</v>
      </c>
      <c r="AY40">
        <f t="shared" si="26"/>
        <v>0.51819038490737923</v>
      </c>
      <c r="AZ40">
        <v>80</v>
      </c>
      <c r="BA40">
        <f t="shared" ref="BA40" si="257">BA18/BA$3</f>
        <v>0.41949085859754692</v>
      </c>
      <c r="BB40">
        <v>80</v>
      </c>
      <c r="BC40">
        <f t="shared" ref="BC40" si="258">BC18/BC$3</f>
        <v>0.44908557326600218</v>
      </c>
      <c r="BD40">
        <v>80</v>
      </c>
      <c r="BE40">
        <f t="shared" si="29"/>
        <v>0.80702040085898352</v>
      </c>
      <c r="BF40">
        <v>80</v>
      </c>
      <c r="BG40">
        <f t="shared" si="30"/>
        <v>0.59974000505881653</v>
      </c>
      <c r="BH40">
        <v>80</v>
      </c>
      <c r="BI40">
        <f t="shared" si="31"/>
        <v>0.92016588139512367</v>
      </c>
      <c r="BJ40">
        <v>80</v>
      </c>
      <c r="BK40">
        <f t="shared" ref="BK40" si="259">BK18/BK$3</f>
        <v>0.54834997484822801</v>
      </c>
      <c r="BL40">
        <v>80</v>
      </c>
      <c r="BM40">
        <f t="shared" ref="BM40" si="260">BM18/BM$3</f>
        <v>1.1080396649336135</v>
      </c>
      <c r="BN40">
        <v>80</v>
      </c>
      <c r="BO40">
        <f t="shared" si="34"/>
        <v>0.52578457573892967</v>
      </c>
      <c r="BP40">
        <v>80</v>
      </c>
      <c r="BQ40">
        <f t="shared" si="35"/>
        <v>0.67637071518427727</v>
      </c>
      <c r="BR40">
        <v>80</v>
      </c>
      <c r="BS40">
        <f t="shared" si="36"/>
        <v>0.71857193652344009</v>
      </c>
      <c r="BT40">
        <v>80</v>
      </c>
      <c r="BU40">
        <f t="shared" ref="BU40" si="261">BU18/BU$3</f>
        <v>0.48235989115965983</v>
      </c>
      <c r="BV40">
        <v>80</v>
      </c>
      <c r="BW40">
        <f t="shared" ref="BW40" si="262">BW18/BW$3</f>
        <v>0.55679899791141363</v>
      </c>
      <c r="BX40">
        <v>80</v>
      </c>
      <c r="BY40">
        <f t="shared" si="39"/>
        <v>0.6421933497201221</v>
      </c>
      <c r="BZ40">
        <v>80</v>
      </c>
      <c r="CA40">
        <f t="shared" si="40"/>
        <v>0.60302134223499271</v>
      </c>
      <c r="CB40">
        <v>80</v>
      </c>
      <c r="CC40">
        <f t="shared" si="41"/>
        <v>0.64496168342776383</v>
      </c>
      <c r="CF40" s="3">
        <f t="shared" si="0"/>
        <v>0.63699371499919688</v>
      </c>
      <c r="CG40" s="3">
        <f t="shared" si="1"/>
        <v>0.15766341898012537</v>
      </c>
      <c r="CH40" s="3">
        <f t="shared" si="2"/>
        <v>2.4928775383330885E-2</v>
      </c>
    </row>
    <row r="41" spans="2:86" x14ac:dyDescent="0.65">
      <c r="B41">
        <v>85</v>
      </c>
      <c r="C41">
        <f t="shared" si="3"/>
        <v>0.67297179483971925</v>
      </c>
      <c r="D41">
        <v>85</v>
      </c>
      <c r="E41">
        <f t="shared" si="3"/>
        <v>0.61106675891039575</v>
      </c>
      <c r="F41">
        <v>85</v>
      </c>
      <c r="G41">
        <f t="shared" ref="G41" si="263">G19/G$3</f>
        <v>0.56770508984715529</v>
      </c>
      <c r="H41">
        <v>85</v>
      </c>
      <c r="I41">
        <f t="shared" ref="I41" si="264">I19/I$3</f>
        <v>0.90737942583289388</v>
      </c>
      <c r="J41">
        <v>85</v>
      </c>
      <c r="K41">
        <f t="shared" ref="K41" si="265">K19/K$3</f>
        <v>0.73896621510643157</v>
      </c>
      <c r="L41">
        <v>85</v>
      </c>
      <c r="M41">
        <f t="shared" ref="M41" si="266">M19/M$3</f>
        <v>0.83694047084809786</v>
      </c>
      <c r="N41">
        <v>85</v>
      </c>
      <c r="O41">
        <f t="shared" ref="O41" si="267">O19/O$3</f>
        <v>0.76446631677263055</v>
      </c>
      <c r="P41">
        <v>85</v>
      </c>
      <c r="Q41">
        <f t="shared" si="9"/>
        <v>0.36450999650355181</v>
      </c>
      <c r="R41">
        <v>85</v>
      </c>
      <c r="S41">
        <f t="shared" si="10"/>
        <v>0.58532173144912791</v>
      </c>
      <c r="T41">
        <v>85</v>
      </c>
      <c r="U41">
        <f t="shared" si="11"/>
        <v>0.45948489461050007</v>
      </c>
      <c r="V41">
        <v>85</v>
      </c>
      <c r="W41">
        <f t="shared" ref="W41" si="268">W19/W$3</f>
        <v>0.53883659703186226</v>
      </c>
      <c r="X41">
        <v>85</v>
      </c>
      <c r="Y41">
        <f t="shared" ref="Y41" si="269">Y19/Y$3</f>
        <v>0.69866951205498007</v>
      </c>
      <c r="Z41">
        <v>85</v>
      </c>
      <c r="AA41">
        <f t="shared" si="14"/>
        <v>0.61664864099499184</v>
      </c>
      <c r="AB41">
        <v>85</v>
      </c>
      <c r="AC41">
        <f t="shared" si="15"/>
        <v>0.7427721785865915</v>
      </c>
      <c r="AD41">
        <v>85</v>
      </c>
      <c r="AE41">
        <f t="shared" si="16"/>
        <v>0.82969361485940785</v>
      </c>
      <c r="AF41">
        <v>85</v>
      </c>
      <c r="AG41">
        <f t="shared" ref="AG41" si="270">AG19/AG$3</f>
        <v>0.6094931197321406</v>
      </c>
      <c r="AH41">
        <v>85</v>
      </c>
      <c r="AI41">
        <f t="shared" ref="AI41" si="271">AI19/AI$3</f>
        <v>0.63677256648030978</v>
      </c>
      <c r="AJ41">
        <v>85</v>
      </c>
      <c r="AK41">
        <f t="shared" si="19"/>
        <v>0.46880786120642753</v>
      </c>
      <c r="AL41">
        <v>85</v>
      </c>
      <c r="AM41">
        <f t="shared" si="20"/>
        <v>0.50088426854956147</v>
      </c>
      <c r="AN41">
        <v>85</v>
      </c>
      <c r="AO41">
        <f t="shared" si="21"/>
        <v>0.39610380234907661</v>
      </c>
      <c r="AP41">
        <v>85</v>
      </c>
      <c r="AQ41">
        <f t="shared" ref="AQ41" si="272">AQ19/AQ$3</f>
        <v>0.83955476075797009</v>
      </c>
      <c r="AR41">
        <v>85</v>
      </c>
      <c r="AS41">
        <f t="shared" ref="AS41" si="273">AS19/AS$3</f>
        <v>0.50751362046906534</v>
      </c>
      <c r="AT41">
        <v>85</v>
      </c>
      <c r="AU41">
        <f t="shared" si="24"/>
        <v>0.64852797005527596</v>
      </c>
      <c r="AV41">
        <v>85</v>
      </c>
      <c r="AW41">
        <f t="shared" si="25"/>
        <v>0.57339466369014247</v>
      </c>
      <c r="AX41">
        <v>85</v>
      </c>
      <c r="AY41">
        <f t="shared" si="26"/>
        <v>0.48520782720923167</v>
      </c>
      <c r="AZ41">
        <v>85</v>
      </c>
      <c r="BA41">
        <f t="shared" ref="BA41" si="274">BA19/BA$3</f>
        <v>0.45674843786160613</v>
      </c>
      <c r="BB41">
        <v>85</v>
      </c>
      <c r="BC41">
        <f t="shared" ref="BC41" si="275">BC19/BC$3</f>
        <v>0.45493243675148504</v>
      </c>
      <c r="BD41">
        <v>85</v>
      </c>
      <c r="BE41">
        <f t="shared" si="29"/>
        <v>0.6771474588403722</v>
      </c>
      <c r="BF41">
        <v>85</v>
      </c>
      <c r="BG41">
        <f t="shared" si="30"/>
        <v>0.5664783886763135</v>
      </c>
      <c r="BH41">
        <v>85</v>
      </c>
      <c r="BI41">
        <f t="shared" si="31"/>
        <v>0.84962302064500483</v>
      </c>
      <c r="BJ41">
        <v>85</v>
      </c>
      <c r="BK41">
        <f t="shared" ref="BK41" si="276">BK19/BK$3</f>
        <v>0.68749316078528666</v>
      </c>
      <c r="BL41">
        <v>85</v>
      </c>
      <c r="BM41">
        <f t="shared" ref="BM41" si="277">BM19/BM$3</f>
        <v>1.1428407691208593</v>
      </c>
      <c r="BN41">
        <v>85</v>
      </c>
      <c r="BO41">
        <f t="shared" si="34"/>
        <v>0.56111521418020682</v>
      </c>
      <c r="BP41">
        <v>85</v>
      </c>
      <c r="BQ41">
        <f t="shared" si="35"/>
        <v>0.62214431007230764</v>
      </c>
      <c r="BR41">
        <v>85</v>
      </c>
      <c r="BS41">
        <f t="shared" si="36"/>
        <v>0.66211962133479463</v>
      </c>
      <c r="BT41">
        <v>85</v>
      </c>
      <c r="BU41">
        <f t="shared" ref="BU41" si="278">BU19/BU$3</f>
        <v>0.46823615481679765</v>
      </c>
      <c r="BV41">
        <v>85</v>
      </c>
      <c r="BW41">
        <f t="shared" ref="BW41" si="279">BW19/BW$3</f>
        <v>0.74884604701664026</v>
      </c>
      <c r="BX41">
        <v>85</v>
      </c>
      <c r="BY41">
        <f t="shared" si="39"/>
        <v>0.71069414028423961</v>
      </c>
      <c r="BZ41">
        <v>85</v>
      </c>
      <c r="CA41">
        <f t="shared" si="40"/>
        <v>0.67297179483971925</v>
      </c>
      <c r="CB41">
        <v>85</v>
      </c>
      <c r="CC41">
        <f t="shared" si="41"/>
        <v>0.60093633049758721</v>
      </c>
      <c r="CF41" s="3">
        <f t="shared" si="0"/>
        <v>0.63710052461176903</v>
      </c>
      <c r="CG41" s="3">
        <f t="shared" si="1"/>
        <v>0.15323192021147949</v>
      </c>
      <c r="CH41" s="3">
        <f t="shared" si="2"/>
        <v>2.4228093905473258E-2</v>
      </c>
    </row>
    <row r="42" spans="2:86" x14ac:dyDescent="0.65">
      <c r="B42">
        <v>90</v>
      </c>
      <c r="C42">
        <f t="shared" si="3"/>
        <v>0.60478266120224367</v>
      </c>
      <c r="D42">
        <v>90</v>
      </c>
      <c r="E42">
        <f t="shared" si="3"/>
        <v>0.53326672207926662</v>
      </c>
      <c r="F42">
        <v>90</v>
      </c>
      <c r="G42">
        <f t="shared" ref="G42" si="280">G20/G$3</f>
        <v>0.44478569648142607</v>
      </c>
      <c r="H42">
        <v>90</v>
      </c>
      <c r="I42">
        <f t="shared" ref="I42" si="281">I20/I$3</f>
        <v>0.96023906667776882</v>
      </c>
      <c r="J42">
        <v>90</v>
      </c>
      <c r="K42">
        <f t="shared" ref="K42" si="282">K20/K$3</f>
        <v>0.77518174523549721</v>
      </c>
      <c r="L42">
        <v>90</v>
      </c>
      <c r="M42">
        <f t="shared" ref="M42" si="283">M20/M$3</f>
        <v>1.1135697384371506</v>
      </c>
      <c r="N42">
        <v>90</v>
      </c>
      <c r="O42">
        <f t="shared" ref="O42" si="284">O20/O$3</f>
        <v>0.77918302350169011</v>
      </c>
      <c r="P42">
        <v>90</v>
      </c>
      <c r="Q42">
        <f t="shared" si="9"/>
        <v>0.37817241978015348</v>
      </c>
      <c r="R42">
        <v>90</v>
      </c>
      <c r="S42">
        <f t="shared" si="10"/>
        <v>0.56137695322577641</v>
      </c>
      <c r="T42">
        <v>90</v>
      </c>
      <c r="U42">
        <f t="shared" si="11"/>
        <v>0.48071909894914561</v>
      </c>
      <c r="V42">
        <v>90</v>
      </c>
      <c r="W42">
        <f t="shared" ref="W42" si="285">W20/W$3</f>
        <v>0.60487097292970315</v>
      </c>
      <c r="X42">
        <v>90</v>
      </c>
      <c r="Y42">
        <f t="shared" ref="Y42" si="286">Y20/Y$3</f>
        <v>0.62319865428090804</v>
      </c>
      <c r="Z42">
        <v>90</v>
      </c>
      <c r="AA42">
        <f t="shared" si="14"/>
        <v>0.56328591033013209</v>
      </c>
      <c r="AB42">
        <v>90</v>
      </c>
      <c r="AC42">
        <f t="shared" si="15"/>
        <v>0.71460689335752048</v>
      </c>
      <c r="AD42">
        <v>90</v>
      </c>
      <c r="AE42">
        <f t="shared" si="16"/>
        <v>0.8444693102128602</v>
      </c>
      <c r="AF42">
        <v>90</v>
      </c>
      <c r="AG42">
        <f t="shared" ref="AG42" si="287">AG20/AG$3</f>
        <v>0.57358392487095311</v>
      </c>
      <c r="AH42">
        <v>90</v>
      </c>
      <c r="AI42">
        <f t="shared" ref="AI42" si="288">AI20/AI$3</f>
        <v>0.6507649559773695</v>
      </c>
      <c r="AJ42">
        <v>90</v>
      </c>
      <c r="AK42">
        <f t="shared" si="19"/>
        <v>0.47088092906959333</v>
      </c>
      <c r="AL42">
        <v>90</v>
      </c>
      <c r="AM42">
        <f t="shared" si="20"/>
        <v>0.50640483123200708</v>
      </c>
      <c r="AN42">
        <v>90</v>
      </c>
      <c r="AO42">
        <f t="shared" si="21"/>
        <v>0.41978682568659531</v>
      </c>
      <c r="AP42">
        <v>90</v>
      </c>
      <c r="AQ42">
        <f t="shared" ref="AQ42" si="289">AQ20/AQ$3</f>
        <v>0.84247140739665327</v>
      </c>
      <c r="AR42">
        <v>90</v>
      </c>
      <c r="AS42">
        <f t="shared" ref="AS42" si="290">AS20/AS$3</f>
        <v>0.51343983062059828</v>
      </c>
      <c r="AT42">
        <v>90</v>
      </c>
      <c r="AU42">
        <f t="shared" si="24"/>
        <v>0.67747547638288863</v>
      </c>
      <c r="AV42">
        <v>90</v>
      </c>
      <c r="AW42">
        <f t="shared" si="25"/>
        <v>0.53218112556139574</v>
      </c>
      <c r="AX42">
        <v>90</v>
      </c>
      <c r="AY42">
        <f t="shared" si="26"/>
        <v>0.52332457105982388</v>
      </c>
      <c r="AZ42">
        <v>90</v>
      </c>
      <c r="BA42">
        <f t="shared" ref="BA42" si="291">BA20/BA$3</f>
        <v>0.44869474658643832</v>
      </c>
      <c r="BB42">
        <v>90</v>
      </c>
      <c r="BC42">
        <f t="shared" ref="BC42" si="292">BC20/BC$3</f>
        <v>0.36248584584758259</v>
      </c>
      <c r="BD42">
        <v>90</v>
      </c>
      <c r="BE42">
        <f t="shared" si="29"/>
        <v>0.58504294917680744</v>
      </c>
      <c r="BF42">
        <v>90</v>
      </c>
      <c r="BG42">
        <f t="shared" si="30"/>
        <v>0.5556058637928829</v>
      </c>
      <c r="BH42">
        <v>90</v>
      </c>
      <c r="BI42">
        <f t="shared" si="31"/>
        <v>0.6694408495907388</v>
      </c>
      <c r="BJ42">
        <v>90</v>
      </c>
      <c r="BK42">
        <f t="shared" ref="BK42" si="293">BK20/BK$3</f>
        <v>0.8205687745918866</v>
      </c>
      <c r="BL42">
        <v>90</v>
      </c>
      <c r="BM42">
        <f t="shared" ref="BM42" si="294">BM20/BM$3</f>
        <v>1.0771529347350064</v>
      </c>
      <c r="BN42">
        <v>90</v>
      </c>
      <c r="BO42">
        <f t="shared" si="34"/>
        <v>0.58029263778068763</v>
      </c>
      <c r="BP42">
        <v>90</v>
      </c>
      <c r="BQ42">
        <f t="shared" si="35"/>
        <v>0.6464715516306182</v>
      </c>
      <c r="BR42">
        <v>90</v>
      </c>
      <c r="BS42">
        <f t="shared" si="36"/>
        <v>0.66277491662705479</v>
      </c>
      <c r="BT42">
        <v>90</v>
      </c>
      <c r="BU42">
        <f t="shared" ref="BU42" si="295">BU20/BU$3</f>
        <v>0.47607129353601058</v>
      </c>
      <c r="BV42">
        <v>90</v>
      </c>
      <c r="BW42">
        <f t="shared" ref="BW42" si="296">BW20/BW$3</f>
        <v>0.84924248163017957</v>
      </c>
      <c r="BX42">
        <v>90</v>
      </c>
      <c r="BY42">
        <f t="shared" si="39"/>
        <v>0.66235642628671132</v>
      </c>
      <c r="BZ42">
        <v>90</v>
      </c>
      <c r="CA42">
        <f t="shared" si="40"/>
        <v>0.60478266120224367</v>
      </c>
      <c r="CB42">
        <v>90</v>
      </c>
      <c r="CC42">
        <f t="shared" si="41"/>
        <v>0.60006948711285757</v>
      </c>
      <c r="CF42" s="3">
        <f t="shared" si="0"/>
        <v>0.63232690411667059</v>
      </c>
      <c r="CG42" s="3">
        <f t="shared" si="1"/>
        <v>0.17155921742848154</v>
      </c>
      <c r="CH42" s="3">
        <f t="shared" si="2"/>
        <v>2.712589403350284E-2</v>
      </c>
    </row>
    <row r="43" spans="2:86" x14ac:dyDescent="0.65">
      <c r="B43">
        <v>95</v>
      </c>
      <c r="C43">
        <f t="shared" si="3"/>
        <v>0.54508185087282901</v>
      </c>
      <c r="D43">
        <v>95</v>
      </c>
      <c r="E43">
        <f t="shared" si="3"/>
        <v>0.49230353827699996</v>
      </c>
      <c r="F43">
        <v>95</v>
      </c>
      <c r="G43">
        <f t="shared" ref="G43" si="297">G21/G$3</f>
        <v>0.41667247739093927</v>
      </c>
      <c r="H43">
        <v>95</v>
      </c>
      <c r="I43">
        <f t="shared" ref="I43" si="298">I21/I$3</f>
        <v>0.76166125435991372</v>
      </c>
      <c r="J43">
        <v>95</v>
      </c>
      <c r="K43">
        <f t="shared" ref="K43" si="299">K21/K$3</f>
        <v>0.805440404615267</v>
      </c>
      <c r="L43">
        <v>95</v>
      </c>
      <c r="M43">
        <f t="shared" ref="M43" si="300">M21/M$3</f>
        <v>1.3204787815297465</v>
      </c>
      <c r="N43">
        <v>95</v>
      </c>
      <c r="O43">
        <f t="shared" ref="O43" si="301">O21/O$3</f>
        <v>0.73846369019680358</v>
      </c>
      <c r="P43">
        <v>95</v>
      </c>
      <c r="Q43">
        <f t="shared" si="9"/>
        <v>0.41462764423887088</v>
      </c>
      <c r="R43">
        <v>95</v>
      </c>
      <c r="S43">
        <f t="shared" si="10"/>
        <v>0.52375902699378152</v>
      </c>
      <c r="T43">
        <v>95</v>
      </c>
      <c r="U43">
        <f t="shared" si="11"/>
        <v>0.42654330004943736</v>
      </c>
      <c r="V43">
        <v>95</v>
      </c>
      <c r="W43">
        <f t="shared" ref="W43" si="302">W21/W$3</f>
        <v>0.46169618963121428</v>
      </c>
      <c r="X43">
        <v>95</v>
      </c>
      <c r="Y43">
        <f t="shared" ref="Y43" si="303">Y21/Y$3</f>
        <v>0.57476633845120884</v>
      </c>
      <c r="Z43">
        <v>95</v>
      </c>
      <c r="AA43">
        <f t="shared" si="14"/>
        <v>0.61312146689987312</v>
      </c>
      <c r="AB43">
        <v>95</v>
      </c>
      <c r="AC43">
        <f t="shared" si="15"/>
        <v>0.73510682822571294</v>
      </c>
      <c r="AD43">
        <v>95</v>
      </c>
      <c r="AE43">
        <f t="shared" si="16"/>
        <v>0.95505819550481419</v>
      </c>
      <c r="AF43">
        <v>95</v>
      </c>
      <c r="AG43">
        <f t="shared" ref="AG43" si="304">AG21/AG$3</f>
        <v>0.55322946733266265</v>
      </c>
      <c r="AH43">
        <v>95</v>
      </c>
      <c r="AI43">
        <f t="shared" ref="AI43" si="305">AI21/AI$3</f>
        <v>0.66775412049591021</v>
      </c>
      <c r="AJ43">
        <v>95</v>
      </c>
      <c r="AK43">
        <f t="shared" si="19"/>
        <v>0.48193282385177183</v>
      </c>
      <c r="AL43">
        <v>95</v>
      </c>
      <c r="AM43">
        <f t="shared" si="20"/>
        <v>0.53552204338685472</v>
      </c>
      <c r="AN43">
        <v>95</v>
      </c>
      <c r="AO43">
        <f t="shared" si="21"/>
        <v>0.43065502251985827</v>
      </c>
      <c r="AP43">
        <v>95</v>
      </c>
      <c r="AQ43">
        <f t="shared" ref="AQ43" si="306">AQ21/AQ$3</f>
        <v>0.79126295974031957</v>
      </c>
      <c r="AR43">
        <v>95</v>
      </c>
      <c r="AS43">
        <f t="shared" ref="AS43" si="307">AS21/AS$3</f>
        <v>0.44326275104875479</v>
      </c>
      <c r="AT43">
        <v>95</v>
      </c>
      <c r="AU43">
        <f t="shared" si="24"/>
        <v>0.5974173472355403</v>
      </c>
      <c r="AV43">
        <v>95</v>
      </c>
      <c r="AW43">
        <f t="shared" si="25"/>
        <v>0.4976628088913217</v>
      </c>
      <c r="AX43">
        <v>95</v>
      </c>
      <c r="AY43">
        <f t="shared" si="26"/>
        <v>0.50191751442453691</v>
      </c>
      <c r="AZ43">
        <v>95</v>
      </c>
      <c r="BA43">
        <f t="shared" ref="BA43" si="308">BA21/BA$3</f>
        <v>0.47475815783383474</v>
      </c>
      <c r="BB43">
        <v>95</v>
      </c>
      <c r="BC43">
        <f t="shared" ref="BC43" si="309">BC21/BC$3</f>
        <v>0.31120415310227062</v>
      </c>
      <c r="BD43">
        <v>95</v>
      </c>
      <c r="BE43">
        <f t="shared" si="29"/>
        <v>0.54862741589119546</v>
      </c>
      <c r="BF43">
        <v>95</v>
      </c>
      <c r="BG43">
        <f t="shared" si="30"/>
        <v>0.69469590165338657</v>
      </c>
      <c r="BH43">
        <v>95</v>
      </c>
      <c r="BI43">
        <f t="shared" si="31"/>
        <v>0.53502352772360373</v>
      </c>
      <c r="BJ43">
        <v>95</v>
      </c>
      <c r="BK43">
        <f t="shared" ref="BK43" si="310">BK21/BK$3</f>
        <v>0.8006281741191712</v>
      </c>
      <c r="BL43">
        <v>95</v>
      </c>
      <c r="BM43">
        <f t="shared" ref="BM43" si="311">BM21/BM$3</f>
        <v>1.1477119556652324</v>
      </c>
      <c r="BN43">
        <v>95</v>
      </c>
      <c r="BO43">
        <f t="shared" si="34"/>
        <v>0.56846594862491773</v>
      </c>
      <c r="BP43">
        <v>95</v>
      </c>
      <c r="BQ43">
        <f t="shared" si="35"/>
        <v>0.78726448448722841</v>
      </c>
      <c r="BR43">
        <v>95</v>
      </c>
      <c r="BS43">
        <f t="shared" si="36"/>
        <v>0.72836462308080208</v>
      </c>
      <c r="BT43">
        <v>95</v>
      </c>
      <c r="BU43">
        <f t="shared" ref="BU43" si="312">BU21/BU$3</f>
        <v>0.48678887354064015</v>
      </c>
      <c r="BV43">
        <v>95</v>
      </c>
      <c r="BW43">
        <f t="shared" ref="BW43" si="313">BW21/BW$3</f>
        <v>0.76580886729360331</v>
      </c>
      <c r="BX43">
        <v>95</v>
      </c>
      <c r="BY43">
        <f t="shared" si="39"/>
        <v>0.65165030259523116</v>
      </c>
      <c r="BZ43">
        <v>95</v>
      </c>
      <c r="CA43">
        <f t="shared" si="40"/>
        <v>0.54508185087282901</v>
      </c>
      <c r="CB43">
        <v>95</v>
      </c>
      <c r="CC43">
        <f t="shared" si="41"/>
        <v>0.68160755961502506</v>
      </c>
      <c r="CF43" s="3">
        <f t="shared" si="0"/>
        <v>0.62532699105659806</v>
      </c>
      <c r="CG43" s="3">
        <f t="shared" si="1"/>
        <v>0.19741059845683095</v>
      </c>
      <c r="CH43" s="3">
        <f t="shared" si="2"/>
        <v>3.1213356269025341E-2</v>
      </c>
    </row>
    <row r="44" spans="2:86" x14ac:dyDescent="0.65">
      <c r="B44">
        <v>100</v>
      </c>
      <c r="C44">
        <f t="shared" si="3"/>
        <v>0.48210269946218615</v>
      </c>
      <c r="D44">
        <v>100</v>
      </c>
      <c r="E44">
        <f t="shared" si="3"/>
        <v>0.51709138599521187</v>
      </c>
      <c r="F44">
        <v>100</v>
      </c>
      <c r="G44">
        <f t="shared" ref="G44" si="314">G22/G$3</f>
        <v>0.47154949174195898</v>
      </c>
      <c r="H44">
        <v>100</v>
      </c>
      <c r="I44">
        <f t="shared" ref="I44" si="315">I22/I$3</f>
        <v>0.59306262547762456</v>
      </c>
      <c r="J44">
        <v>100</v>
      </c>
      <c r="K44">
        <f t="shared" ref="K44" si="316">K22/K$3</f>
        <v>0.69714009526390064</v>
      </c>
      <c r="L44">
        <v>100</v>
      </c>
      <c r="M44">
        <f t="shared" ref="M44" si="317">M22/M$3</f>
        <v>1.1945799870617309</v>
      </c>
      <c r="N44">
        <v>100</v>
      </c>
      <c r="O44">
        <f t="shared" ref="O44" si="318">O22/O$3</f>
        <v>0.79728103176070653</v>
      </c>
      <c r="P44">
        <v>100</v>
      </c>
      <c r="Q44">
        <f t="shared" si="9"/>
        <v>0.39794244644995508</v>
      </c>
      <c r="R44">
        <v>100</v>
      </c>
      <c r="S44">
        <f t="shared" si="10"/>
        <v>0.53672652672031429</v>
      </c>
      <c r="T44">
        <v>100</v>
      </c>
      <c r="U44">
        <f t="shared" si="11"/>
        <v>0.39540405044133431</v>
      </c>
      <c r="V44">
        <v>100</v>
      </c>
      <c r="W44">
        <f t="shared" ref="W44" si="319">W22/W$3</f>
        <v>0.38663795985262306</v>
      </c>
      <c r="X44">
        <v>100</v>
      </c>
      <c r="Y44">
        <f t="shared" ref="Y44" si="320">Y22/Y$3</f>
        <v>0.67615682661051513</v>
      </c>
      <c r="Z44">
        <v>100</v>
      </c>
      <c r="AA44">
        <f t="shared" si="14"/>
        <v>0.76889866833375153</v>
      </c>
      <c r="AB44">
        <v>100</v>
      </c>
      <c r="AC44">
        <f t="shared" si="15"/>
        <v>0.81154473349029288</v>
      </c>
      <c r="AD44">
        <v>100</v>
      </c>
      <c r="AE44">
        <f t="shared" si="16"/>
        <v>0.93379472403353592</v>
      </c>
      <c r="AF44">
        <v>100</v>
      </c>
      <c r="AG44">
        <f t="shared" ref="AG44" si="321">AG22/AG$3</f>
        <v>0.61728944010590014</v>
      </c>
      <c r="AH44">
        <v>100</v>
      </c>
      <c r="AI44">
        <f t="shared" ref="AI44" si="322">AI22/AI$3</f>
        <v>0.66422394072288615</v>
      </c>
      <c r="AJ44">
        <v>100</v>
      </c>
      <c r="AK44">
        <f t="shared" si="19"/>
        <v>0.47422297694886562</v>
      </c>
      <c r="AL44">
        <v>100</v>
      </c>
      <c r="AM44">
        <f t="shared" si="20"/>
        <v>0.52995278546900948</v>
      </c>
      <c r="AN44">
        <v>100</v>
      </c>
      <c r="AO44">
        <f t="shared" si="21"/>
        <v>0.44488859629636279</v>
      </c>
      <c r="AP44">
        <v>100</v>
      </c>
      <c r="AQ44">
        <f t="shared" ref="AQ44" si="323">AQ22/AQ$3</f>
        <v>0.72833152018771707</v>
      </c>
      <c r="AR44">
        <v>100</v>
      </c>
      <c r="AS44">
        <f t="shared" ref="AS44" si="324">AS22/AS$3</f>
        <v>0.4054312538585606</v>
      </c>
      <c r="AT44">
        <v>100</v>
      </c>
      <c r="AU44">
        <f t="shared" si="24"/>
        <v>0.48108672820976756</v>
      </c>
      <c r="AV44">
        <v>100</v>
      </c>
      <c r="AW44">
        <f t="shared" si="25"/>
        <v>0.43054520513615285</v>
      </c>
      <c r="AX44">
        <v>100</v>
      </c>
      <c r="AY44">
        <f t="shared" si="26"/>
        <v>0.50925884451867598</v>
      </c>
      <c r="AZ44">
        <v>100</v>
      </c>
      <c r="BA44">
        <f t="shared" ref="BA44" si="325">BA22/BA$3</f>
        <v>0.60018051376996073</v>
      </c>
      <c r="BB44">
        <v>100</v>
      </c>
      <c r="BC44">
        <f t="shared" ref="BC44" si="326">BC22/BC$3</f>
        <v>0.2849345028011524</v>
      </c>
      <c r="BD44">
        <v>100</v>
      </c>
      <c r="BE44">
        <f t="shared" si="29"/>
        <v>0.51841445955619181</v>
      </c>
      <c r="BF44">
        <v>100</v>
      </c>
      <c r="BG44">
        <f t="shared" si="30"/>
        <v>0.80090897456181298</v>
      </c>
      <c r="BH44">
        <v>100</v>
      </c>
      <c r="BI44">
        <f t="shared" si="31"/>
        <v>0.43339535617953245</v>
      </c>
      <c r="BJ44">
        <v>100</v>
      </c>
      <c r="BK44">
        <f t="shared" ref="BK44" si="327">BK22/BK$3</f>
        <v>0.78355501347170253</v>
      </c>
      <c r="BL44">
        <v>100</v>
      </c>
      <c r="BM44">
        <f t="shared" ref="BM44" si="328">BM22/BM$3</f>
        <v>1.4504000529712493</v>
      </c>
      <c r="BN44">
        <v>100</v>
      </c>
      <c r="BO44">
        <f t="shared" si="34"/>
        <v>0.58967900214104763</v>
      </c>
      <c r="BP44">
        <v>100</v>
      </c>
      <c r="BQ44">
        <f t="shared" si="35"/>
        <v>0.96271253105252286</v>
      </c>
      <c r="BR44">
        <v>100</v>
      </c>
      <c r="BS44">
        <f t="shared" si="36"/>
        <v>0.61376374709709969</v>
      </c>
      <c r="BT44">
        <v>100</v>
      </c>
      <c r="BU44">
        <f t="shared" ref="BU44" si="329">BU22/BU$3</f>
        <v>0.49073004271566589</v>
      </c>
      <c r="BV44">
        <v>100</v>
      </c>
      <c r="BW44">
        <f t="shared" ref="BW44" si="330">BW22/BW$3</f>
        <v>0.62119500326454358</v>
      </c>
      <c r="BX44">
        <v>100</v>
      </c>
      <c r="BY44">
        <f t="shared" si="39"/>
        <v>0.61252703365804018</v>
      </c>
      <c r="BZ44">
        <v>100</v>
      </c>
      <c r="CA44">
        <f t="shared" si="40"/>
        <v>0.48210269946218615</v>
      </c>
      <c r="CB44">
        <v>100</v>
      </c>
      <c r="CC44">
        <f t="shared" si="41"/>
        <v>0.70683541905980807</v>
      </c>
      <c r="CF44" s="3">
        <f t="shared" si="0"/>
        <v>0.62241197239780122</v>
      </c>
      <c r="CG44" s="3">
        <f t="shared" si="1"/>
        <v>0.2234434350156313</v>
      </c>
      <c r="CH44" s="3">
        <f t="shared" si="2"/>
        <v>3.5329509143060787E-2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M26" sqref="M26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5</v>
      </c>
      <c r="C1" t="s">
        <v>0</v>
      </c>
      <c r="D1" t="s">
        <v>1</v>
      </c>
      <c r="E1" t="s">
        <v>2</v>
      </c>
      <c r="G1" t="s">
        <v>0</v>
      </c>
      <c r="H1" t="s">
        <v>1</v>
      </c>
      <c r="I1" t="s">
        <v>2</v>
      </c>
    </row>
    <row r="2" spans="1:9" x14ac:dyDescent="0.65">
      <c r="A2" t="s">
        <v>6</v>
      </c>
      <c r="B2" s="3" t="s">
        <v>3</v>
      </c>
      <c r="C2" s="3">
        <v>1</v>
      </c>
      <c r="D2" s="3">
        <v>0</v>
      </c>
      <c r="E2" s="3">
        <v>0</v>
      </c>
      <c r="F2" s="3" t="s">
        <v>4</v>
      </c>
      <c r="G2" s="3">
        <v>181.16230374999998</v>
      </c>
      <c r="H2" s="3">
        <v>31.682144221908874</v>
      </c>
      <c r="I2" s="3">
        <v>5.0093868449587564</v>
      </c>
    </row>
    <row r="3" spans="1:9" x14ac:dyDescent="0.65">
      <c r="A3" s="1" t="s">
        <v>7</v>
      </c>
      <c r="B3" s="3"/>
      <c r="C3" s="3">
        <v>0.92680418538382869</v>
      </c>
      <c r="D3" s="3">
        <v>8.6647837311996961E-2</v>
      </c>
      <c r="E3" s="3">
        <v>1.3700226011681606E-2</v>
      </c>
      <c r="F3" s="3"/>
      <c r="G3" s="3">
        <v>181.73638416666668</v>
      </c>
      <c r="H3" s="3">
        <v>26.723535120350732</v>
      </c>
      <c r="I3" s="3">
        <v>4.2253619055905105</v>
      </c>
    </row>
    <row r="4" spans="1:9" x14ac:dyDescent="0.65">
      <c r="A4" s="1" t="s">
        <v>8</v>
      </c>
      <c r="C4" s="3">
        <v>0.77659626443710239</v>
      </c>
      <c r="D4" s="3">
        <v>0.11589678023664067</v>
      </c>
      <c r="E4" s="3">
        <v>1.8324889951388645E-2</v>
      </c>
      <c r="G4" s="3">
        <v>182.05560583333335</v>
      </c>
      <c r="H4" s="3">
        <v>24.991833881124524</v>
      </c>
      <c r="I4" s="3">
        <v>3.9515558984459642</v>
      </c>
    </row>
    <row r="5" spans="1:9" x14ac:dyDescent="0.65">
      <c r="A5" t="s">
        <v>9</v>
      </c>
      <c r="C5" s="3">
        <v>0.66194517169959899</v>
      </c>
      <c r="D5" s="3">
        <v>0.11643686675253739</v>
      </c>
      <c r="E5" s="3">
        <v>1.8410285127577565E-2</v>
      </c>
      <c r="G5" s="3">
        <v>184.29450333333335</v>
      </c>
      <c r="H5" s="3">
        <v>26.315871237574157</v>
      </c>
      <c r="I5" s="3">
        <v>4.1609045861224176</v>
      </c>
    </row>
    <row r="6" spans="1:9" x14ac:dyDescent="0.65">
      <c r="A6" t="s">
        <v>10</v>
      </c>
      <c r="C6" s="3">
        <v>0.61738576117945931</v>
      </c>
      <c r="D6" s="3">
        <v>0.10092938906889952</v>
      </c>
      <c r="E6" s="3">
        <v>1.5958337615351179E-2</v>
      </c>
      <c r="G6" s="3">
        <v>186.25384374999996</v>
      </c>
      <c r="H6" s="3">
        <v>27.368684430589582</v>
      </c>
      <c r="I6" s="3">
        <v>4.3273689681525784</v>
      </c>
    </row>
    <row r="7" spans="1:9" x14ac:dyDescent="0.65">
      <c r="A7" t="s">
        <v>11</v>
      </c>
      <c r="C7" s="3">
        <v>0.609576292665721</v>
      </c>
      <c r="D7" s="3">
        <v>0.10130352573542302</v>
      </c>
      <c r="E7" s="3">
        <v>1.6017493816471034E-2</v>
      </c>
      <c r="G7" s="3">
        <v>189.07009583333337</v>
      </c>
      <c r="H7" s="3">
        <v>27.141313417572064</v>
      </c>
      <c r="I7" s="3">
        <v>4.2914184544008211</v>
      </c>
    </row>
    <row r="8" spans="1:9" x14ac:dyDescent="0.65">
      <c r="A8" t="s">
        <v>12</v>
      </c>
      <c r="C8" s="3">
        <v>0.60744553072358576</v>
      </c>
      <c r="D8" s="3">
        <v>0.12129478016659623</v>
      </c>
      <c r="E8" s="3">
        <v>1.9178388680793093E-2</v>
      </c>
      <c r="G8" s="3">
        <v>196.28834083333331</v>
      </c>
      <c r="H8" s="3">
        <v>32.256926525691497</v>
      </c>
      <c r="I8" s="3">
        <v>5.1002679068943513</v>
      </c>
    </row>
    <row r="9" spans="1:9" x14ac:dyDescent="0.65">
      <c r="A9" t="s">
        <v>13</v>
      </c>
      <c r="C9" s="3">
        <v>0.61510705525437026</v>
      </c>
      <c r="D9" s="3">
        <v>0.14550917111315437</v>
      </c>
      <c r="E9" s="3">
        <v>2.3007020058037304E-2</v>
      </c>
      <c r="G9" s="3">
        <v>205.24043666666665</v>
      </c>
      <c r="H9" s="3">
        <v>39.458083563275672</v>
      </c>
      <c r="I9" s="3">
        <v>6.2388708082601889</v>
      </c>
    </row>
    <row r="10" spans="1:9" x14ac:dyDescent="0.65">
      <c r="A10" t="s">
        <v>14</v>
      </c>
      <c r="C10" s="3">
        <v>0.61647468459739463</v>
      </c>
      <c r="D10" s="3">
        <v>0.14556243154729939</v>
      </c>
      <c r="E10" s="3">
        <v>2.3015441272090688E-2</v>
      </c>
      <c r="G10" s="3">
        <v>223.95574666666661</v>
      </c>
      <c r="H10" s="3">
        <v>61.304127831018278</v>
      </c>
      <c r="I10" s="3">
        <v>9.6930336958067844</v>
      </c>
    </row>
    <row r="11" spans="1:9" x14ac:dyDescent="0.65">
      <c r="A11" t="s">
        <v>15</v>
      </c>
      <c r="C11" s="3">
        <v>0.59853043462020339</v>
      </c>
      <c r="D11" s="3">
        <v>0.11832340718950635</v>
      </c>
      <c r="E11" s="3">
        <v>1.8708573361519126E-2</v>
      </c>
      <c r="G11" s="3">
        <v>264.39550791666665</v>
      </c>
      <c r="H11" s="3">
        <v>99.412125874995454</v>
      </c>
      <c r="I11" s="3">
        <v>15.71843724021725</v>
      </c>
    </row>
    <row r="12" spans="1:9" x14ac:dyDescent="0.65">
      <c r="A12" t="s">
        <v>16</v>
      </c>
      <c r="C12" s="3">
        <v>0.5940107160582575</v>
      </c>
      <c r="D12" s="3">
        <v>0.12243768660387319</v>
      </c>
      <c r="E12" s="3">
        <v>1.9359098055506271E-2</v>
      </c>
      <c r="G12" s="3">
        <v>314.58029583333325</v>
      </c>
      <c r="H12" s="3">
        <v>130.3052382413199</v>
      </c>
      <c r="I12" s="3">
        <v>20.603067194672214</v>
      </c>
    </row>
    <row r="13" spans="1:9" x14ac:dyDescent="0.65">
      <c r="A13" t="s">
        <v>17</v>
      </c>
      <c r="C13" s="3">
        <v>0.60927822191524106</v>
      </c>
      <c r="D13" s="3">
        <v>0.14411761590426095</v>
      </c>
      <c r="E13" s="3">
        <v>2.2786995860538575E-2</v>
      </c>
      <c r="G13" s="3">
        <v>398.56256000000002</v>
      </c>
      <c r="H13" s="3">
        <v>171.13577797824487</v>
      </c>
      <c r="I13" s="3">
        <v>27.058942377806972</v>
      </c>
    </row>
    <row r="14" spans="1:9" x14ac:dyDescent="0.65">
      <c r="A14" t="s">
        <v>18</v>
      </c>
      <c r="C14" s="3">
        <v>0.60820374113347742</v>
      </c>
      <c r="D14" s="3">
        <v>0.16376682160684097</v>
      </c>
      <c r="E14" s="3">
        <v>2.589380807220467E-2</v>
      </c>
      <c r="G14" s="3">
        <v>478.65119041666668</v>
      </c>
      <c r="H14" s="3">
        <v>169.46719028703544</v>
      </c>
      <c r="I14" s="3">
        <v>26.795115498809793</v>
      </c>
    </row>
    <row r="15" spans="1:9" x14ac:dyDescent="0.65">
      <c r="A15" t="s">
        <v>19</v>
      </c>
      <c r="C15" s="3">
        <v>0.62034502943133407</v>
      </c>
      <c r="D15" s="3">
        <v>0.17032670056590662</v>
      </c>
      <c r="E15" s="3">
        <v>2.6931016006487767E-2</v>
      </c>
      <c r="G15" s="3">
        <v>574.6875675</v>
      </c>
      <c r="H15" s="3">
        <v>188.56108180234952</v>
      </c>
      <c r="I15" s="3">
        <v>29.81412482803761</v>
      </c>
    </row>
    <row r="16" spans="1:9" x14ac:dyDescent="0.65">
      <c r="A16" t="s">
        <v>20</v>
      </c>
      <c r="C16" s="3">
        <v>0.62666188553587232</v>
      </c>
      <c r="D16" s="3">
        <v>0.15915941366689898</v>
      </c>
      <c r="E16" s="3">
        <v>2.5165312912216624E-2</v>
      </c>
      <c r="G16" s="3">
        <v>637.60301249999998</v>
      </c>
      <c r="H16" s="3">
        <v>202.36973317100077</v>
      </c>
      <c r="I16" s="3">
        <v>31.997464315044578</v>
      </c>
    </row>
    <row r="17" spans="1:9" x14ac:dyDescent="0.65">
      <c r="A17" t="s">
        <v>21</v>
      </c>
      <c r="C17" s="3">
        <v>0.63699371499919688</v>
      </c>
      <c r="D17" s="3">
        <v>0.15766341898012537</v>
      </c>
      <c r="E17" s="3">
        <v>2.4928775383330885E-2</v>
      </c>
      <c r="G17" s="3">
        <v>613.49312916666668</v>
      </c>
      <c r="H17" s="3">
        <v>200.52295948628057</v>
      </c>
      <c r="I17" s="3">
        <v>31.705463756715702</v>
      </c>
    </row>
    <row r="18" spans="1:9" x14ac:dyDescent="0.65">
      <c r="A18" t="s">
        <v>22</v>
      </c>
      <c r="C18" s="3">
        <v>0.63710052461176903</v>
      </c>
      <c r="D18" s="3">
        <v>0.15323192021147949</v>
      </c>
      <c r="E18" s="3">
        <v>2.4228093905473258E-2</v>
      </c>
      <c r="G18" s="3">
        <v>516.02583624999988</v>
      </c>
      <c r="H18" s="3">
        <v>208.42087812320966</v>
      </c>
      <c r="I18" s="3">
        <v>32.954234340085115</v>
      </c>
    </row>
    <row r="19" spans="1:9" x14ac:dyDescent="0.65">
      <c r="A19" t="s">
        <v>23</v>
      </c>
      <c r="C19" s="3">
        <v>0.63232690411667059</v>
      </c>
      <c r="D19" s="3">
        <v>0.17155921742848154</v>
      </c>
      <c r="E19" s="3">
        <v>2.712589403350284E-2</v>
      </c>
      <c r="G19" s="3">
        <v>404.96833083333325</v>
      </c>
      <c r="H19" s="3">
        <v>174.28852038284552</v>
      </c>
      <c r="I19" s="3">
        <v>27.557434721523681</v>
      </c>
    </row>
    <row r="20" spans="1:9" x14ac:dyDescent="0.65">
      <c r="A20" t="s">
        <v>24</v>
      </c>
      <c r="C20" s="3">
        <v>0.62532699105659806</v>
      </c>
      <c r="D20" s="3">
        <v>0.19741059845683095</v>
      </c>
      <c r="E20" s="3">
        <v>3.1213356269025341E-2</v>
      </c>
      <c r="G20" s="3">
        <v>313.22132125000007</v>
      </c>
      <c r="H20" s="3">
        <v>129.35666766653864</v>
      </c>
      <c r="I20" s="3">
        <v>20.453085017786023</v>
      </c>
    </row>
    <row r="21" spans="1:9" x14ac:dyDescent="0.65">
      <c r="A21" t="s">
        <v>25</v>
      </c>
      <c r="C21" s="3">
        <v>0.62241197239780122</v>
      </c>
      <c r="D21" s="3">
        <v>0.2234434350156313</v>
      </c>
      <c r="E21" s="3">
        <v>3.5329509143060787E-2</v>
      </c>
      <c r="G21" s="3">
        <v>254.72293291666674</v>
      </c>
      <c r="H21" s="3">
        <v>81.162226944404608</v>
      </c>
      <c r="I21" s="3">
        <v>12.832874855790338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Binned</vt:lpstr>
      <vt:lpstr>IF Binned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2017-11-08T17:03:12Z</dcterms:created>
  <dcterms:modified xsi:type="dcterms:W3CDTF">2020-04-27T11:56:20Z</dcterms:modified>
</cp:coreProperties>
</file>