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J:\ID\Nilu Lab\G Lab\Manuscripts\2019\Warren_CARE25\A.Elife Submission\SUPP\"/>
    </mc:Choice>
  </mc:AlternateContent>
  <bookViews>
    <workbookView xWindow="0" yWindow="0" windowWidth="28800" windowHeight="12345" tabRatio="500"/>
  </bookViews>
  <sheets>
    <sheet name="Sheet1" sheetId="1" r:id="rId1"/>
  </sheets>
  <definedNames>
    <definedName name="_xlnm._FilterDatabase" localSheetId="0" hidden="1">Sheet1!$A$2:$X$190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9" i="1" l="1"/>
  <c r="D168" i="1"/>
  <c r="D167" i="1"/>
  <c r="D166" i="1"/>
</calcChain>
</file>

<file path=xl/sharedStrings.xml><?xml version="1.0" encoding="utf-8"?>
<sst xmlns="http://schemas.openxmlformats.org/spreadsheetml/2006/main" count="883" uniqueCount="388">
  <si>
    <t>PID</t>
  </si>
  <si>
    <t>Sequence</t>
  </si>
  <si>
    <t>Genome</t>
  </si>
  <si>
    <t xml:space="preserve">Escape </t>
  </si>
  <si>
    <t>Optimal</t>
  </si>
  <si>
    <t>clade</t>
  </si>
  <si>
    <t>Highest random entropy</t>
  </si>
  <si>
    <t>Date Searched</t>
  </si>
  <si>
    <t>LITPKKIKPPLPSVTKLT</t>
  </si>
  <si>
    <t>Vif153→170</t>
  </si>
  <si>
    <t>B</t>
  </si>
  <si>
    <t>HTGERDWHLGQGVSIEWR</t>
  </si>
  <si>
    <t>Vif73→90</t>
  </si>
  <si>
    <t>FFREDLAFPQGKAREFSS</t>
  </si>
  <si>
    <t>Pol1→18</t>
  </si>
  <si>
    <t>CVPTDPNPQEVVLENVTE</t>
  </si>
  <si>
    <t>Env74→91</t>
  </si>
  <si>
    <t>DPNPQEVVL</t>
  </si>
  <si>
    <t>GPQREPYNEWTLELLEEL</t>
  </si>
  <si>
    <t>Vpr9→26</t>
  </si>
  <si>
    <t>LGLNKIVRMYSPTSILDI</t>
  </si>
  <si>
    <t>Gag268→285</t>
  </si>
  <si>
    <t>PFRDYVDRFYKTLRAEQA</t>
  </si>
  <si>
    <t>Gag292→309</t>
  </si>
  <si>
    <t>EVGFPVRPQVPLRPMTYK</t>
  </si>
  <si>
    <t>Nef65→82</t>
  </si>
  <si>
    <t>QNPDIVIYQYMDDLYVGS</t>
  </si>
  <si>
    <t>Pol329→346</t>
  </si>
  <si>
    <t>HIVWASRELERFAVNPGL</t>
  </si>
  <si>
    <t>Gag33→50</t>
  </si>
  <si>
    <t>FSPEVIPMFSALSEGATP</t>
  </si>
  <si>
    <t>Gag164→181</t>
  </si>
  <si>
    <t>KTGKYARMRGAHTNDVKQ</t>
  </si>
  <si>
    <t>Pol505→522</t>
  </si>
  <si>
    <t>WDRLHPVHAGPIAPGQMR</t>
  </si>
  <si>
    <t>Gag212→229</t>
  </si>
  <si>
    <t>LFSYHRLRDLLLIVTRIV</t>
  </si>
  <si>
    <t>genome:8517→8570</t>
  </si>
  <si>
    <t>Env765→782</t>
  </si>
  <si>
    <t>EIYKRWIILGLNKIVRMY</t>
  </si>
  <si>
    <t>genome:1567→1620</t>
  </si>
  <si>
    <t>Gag260→277</t>
  </si>
  <si>
    <t>TVKCFNCGKEGHIAKNCR</t>
  </si>
  <si>
    <t>genome:1954→2007</t>
  </si>
  <si>
    <t>Gag389→406</t>
  </si>
  <si>
    <t>CGKEGHIAK</t>
  </si>
  <si>
    <t>HCQVCFITKGLGISYGRK</t>
  </si>
  <si>
    <t>genome:5927→5980</t>
  </si>
  <si>
    <t>Tat33→50</t>
  </si>
  <si>
    <t>LERFAVNPGLLETSEGCR</t>
  </si>
  <si>
    <t>Gag41→58</t>
  </si>
  <si>
    <t>FYKTLRAEQASQEVKNWM</t>
  </si>
  <si>
    <t>Gag300→317</t>
  </si>
  <si>
    <t>TDIQTKELQKQITKIQNF</t>
  </si>
  <si>
    <t>genome:4845→4898</t>
  </si>
  <si>
    <t>Pol921→938</t>
  </si>
  <si>
    <t>QTKELQKQI</t>
  </si>
  <si>
    <t>MREPRGSDIAGTTSTLQE</t>
  </si>
  <si>
    <t>genome:1471→1524</t>
  </si>
  <si>
    <t>Gag228→245</t>
  </si>
  <si>
    <t>ASDAKAYeTEVHNVWATH</t>
  </si>
  <si>
    <r>
      <t>TVLEDI</t>
    </r>
    <r>
      <rPr>
        <sz val="9"/>
        <color rgb="FFFF0000"/>
        <rFont val="Courier New"/>
        <family val="3"/>
      </rPr>
      <t>N</t>
    </r>
    <r>
      <rPr>
        <sz val="9"/>
        <color rgb="FF424242"/>
        <rFont val="Courier New"/>
        <family val="3"/>
      </rPr>
      <t>LPGRWKPKMIG</t>
    </r>
  </si>
  <si>
    <t>GHKARVLAEAMSQVTNSA</t>
  </si>
  <si>
    <t>Gag357→374</t>
  </si>
  <si>
    <t>VLAEAMSQV</t>
  </si>
  <si>
    <t>EKIRLRPGGKKKYKLKHI</t>
  </si>
  <si>
    <t>Gag17→34</t>
  </si>
  <si>
    <t>RLRPGGKKKY</t>
  </si>
  <si>
    <t>LTFGWCFKLVPVEPEKVE</t>
  </si>
  <si>
    <t>Nef137→154</t>
  </si>
  <si>
    <t>LTFGWCFKL</t>
  </si>
  <si>
    <t>PAKLLWKGEGAVVIQDNS</t>
  </si>
  <si>
    <t>Pol953→970</t>
  </si>
  <si>
    <t>QVPLRPMTYKGALDLSHF</t>
  </si>
  <si>
    <t>Nef73→90</t>
  </si>
  <si>
    <t>VKTIHTDNGSNFTSTTVK</t>
  </si>
  <si>
    <t>Pol825→842</t>
  </si>
  <si>
    <t>KEGHIAKNCRAPRKKGCW</t>
  </si>
  <si>
    <t>Gag397→414</t>
  </si>
  <si>
    <t>NLLQYWSQELKNSAVSLL</t>
  </si>
  <si>
    <t>Env798→815</t>
  </si>
  <si>
    <t>RAILHIPRRIRQGLERAL</t>
  </si>
  <si>
    <t>Env838→855</t>
  </si>
  <si>
    <t>IPrRIRQGL</t>
  </si>
  <si>
    <t>HFLKEKGGLEGLIYSQKR</t>
  </si>
  <si>
    <t>Nef89→106</t>
  </si>
  <si>
    <t>KEKGGLeGL</t>
  </si>
  <si>
    <t>AIFQSSMTKILEPFRKQN</t>
  </si>
  <si>
    <t>Pol313→330</t>
  </si>
  <si>
    <t>QGQWTYQIYQEPFKNLKT</t>
  </si>
  <si>
    <t>Pol489→506</t>
  </si>
  <si>
    <t>TPQDLNTMLNTVGGHQAA</t>
  </si>
  <si>
    <t>Gag180→197</t>
  </si>
  <si>
    <t>KQLTEAVQKIATESIVIW</t>
  </si>
  <si>
    <t>genome:3645→3698</t>
  </si>
  <si>
    <t>Pol521→538</t>
  </si>
  <si>
    <t>IATESIVIW</t>
  </si>
  <si>
    <t xml:space="preserve">RAILHIPRRIRQGLERAL
</t>
  </si>
  <si>
    <t>genome:8736→8789</t>
  </si>
  <si>
    <t>IPRRIRQGFA</t>
  </si>
  <si>
    <t>genome:3069→3122</t>
  </si>
  <si>
    <t>genome:9013→9066</t>
  </si>
  <si>
    <t xml:space="preserve">ELKNEAVRHFPRIWLHGL
</t>
  </si>
  <si>
    <t>genome:5631→5684</t>
  </si>
  <si>
    <t>Vpr25→42</t>
  </si>
  <si>
    <t>FPRIWLHSL</t>
  </si>
  <si>
    <t>NTSVITQACPKVSFEPIP</t>
  </si>
  <si>
    <t>genome:6813→6866</t>
  </si>
  <si>
    <t>Env197→214</t>
  </si>
  <si>
    <t>TENFNMWKNNMVEQMHED</t>
  </si>
  <si>
    <t>genome:6492→6545</t>
  </si>
  <si>
    <t>Env90→107</t>
  </si>
  <si>
    <t>IVFNQSSGGDPEIVMHSF</t>
  </si>
  <si>
    <t>genome:7299→7352</t>
  </si>
  <si>
    <t>Env359→376</t>
  </si>
  <si>
    <t>DPEIIMYTF</t>
  </si>
  <si>
    <t xml:space="preserve">GPQREPYNEWTLELLEEL
</t>
  </si>
  <si>
    <t>genome:5583→5636</t>
  </si>
  <si>
    <t xml:space="preserve">MICSAAEKLWVTVYYGVP
</t>
  </si>
  <si>
    <t>genome:6300→6353</t>
  </si>
  <si>
    <t>Env26→43</t>
  </si>
  <si>
    <t>VPVWKEATTTLFCASDAK</t>
  </si>
  <si>
    <t>genome:6348→6401</t>
  </si>
  <si>
    <t>Env42→59</t>
  </si>
  <si>
    <t>IVFIEYRKILRQRKIDRL</t>
  </si>
  <si>
    <t>genome:6134→6187</t>
  </si>
  <si>
    <t>Vpu25→42</t>
  </si>
  <si>
    <t>ESPAVLESGTKE</t>
  </si>
  <si>
    <t>genome:8615→8650</t>
  </si>
  <si>
    <t>Rev105→116</t>
  </si>
  <si>
    <t xml:space="preserve">SINNETPGIRYQYNVLPQ
</t>
  </si>
  <si>
    <t>genome:2949→3002</t>
  </si>
  <si>
    <t>Pol289→306</t>
  </si>
  <si>
    <t>QGTVSFSFPQITLWQRPL</t>
  </si>
  <si>
    <t>genome:2229→2282</t>
  </si>
  <si>
    <t>Pol49→66</t>
  </si>
  <si>
    <t>LSFPQITLW</t>
  </si>
  <si>
    <t>stripe</t>
  </si>
  <si>
    <t>NNTLKhIVEKLRKQYGS</t>
  </si>
  <si>
    <t>TINEEAAEWDRLHPVHAG</t>
  </si>
  <si>
    <t>Gag204→221</t>
  </si>
  <si>
    <t>GIGGYSAGERIVDIIATD</t>
  </si>
  <si>
    <t>Pol905→922</t>
  </si>
  <si>
    <t>EREVLVWKFDSRLAFHHM</t>
  </si>
  <si>
    <t>Nef177→194</t>
  </si>
  <si>
    <t>KYTAFTIPSINNETPGIR</t>
  </si>
  <si>
    <t>Pol281→298</t>
  </si>
  <si>
    <t>RERMRRAEPAADGVGAVS</t>
  </si>
  <si>
    <t>Nef17→34</t>
  </si>
  <si>
    <t>IAEIQKQGQGQWTYQIYQ</t>
  </si>
  <si>
    <t>Pol481→498</t>
  </si>
  <si>
    <t>NSDIKVVPRRKAKIIRDY</t>
  </si>
  <si>
    <t>Pol969→986</t>
  </si>
  <si>
    <t>QKQITKIQNFRVYYRDSR</t>
  </si>
  <si>
    <t>Pol929→946</t>
  </si>
  <si>
    <t>SKIQNFRVYY</t>
  </si>
  <si>
    <t>IHNFKRKGGIGGYSAGER</t>
  </si>
  <si>
    <t>Pol897→914</t>
  </si>
  <si>
    <t>IVQLNESVEINCTRPNNN</t>
  </si>
  <si>
    <t>Env285→302</t>
  </si>
  <si>
    <t>ETIEINCTR</t>
  </si>
  <si>
    <t>RKAKGWFYRHHYESTHPR</t>
  </si>
  <si>
    <t>Vif33→50</t>
  </si>
  <si>
    <t>SKKCKGWFY</t>
  </si>
  <si>
    <t>VPLDKDFRKYTAFTIPSI</t>
  </si>
  <si>
    <t>Pol273→290</t>
  </si>
  <si>
    <t>ELKNEAVRHFPRIWLHGL</t>
  </si>
  <si>
    <t>EELRSLYNTVATLYCVHQ</t>
  </si>
  <si>
    <t>Gag73→90</t>
  </si>
  <si>
    <t>WMTETLLVQNANPDCKTI</t>
  </si>
  <si>
    <t>Gag316→333</t>
  </si>
  <si>
    <t>WLEAQEEEEVGFPVRPQV</t>
  </si>
  <si>
    <t>Nef57→74</t>
  </si>
  <si>
    <t>KELYPLASLRSLFGNDPS</t>
  </si>
  <si>
    <t>Gag481→498</t>
  </si>
  <si>
    <t>VEAIIRILQQLLFIHFRI</t>
  </si>
  <si>
    <t>Vpr57-74</t>
  </si>
  <si>
    <t>IAGTTSTLQEQIGWMTNN</t>
  </si>
  <si>
    <t>Gag236→253</t>
  </si>
  <si>
    <t>TStLQEQINW</t>
  </si>
  <si>
    <t>KIQNFRVYY</t>
  </si>
  <si>
    <t>WEVLKYWWNLLQYWSQEL</t>
  </si>
  <si>
    <t>Env790→807</t>
  </si>
  <si>
    <t>IRYQYNVLPQGWKGSPAI</t>
  </si>
  <si>
    <t>Pol297→314</t>
  </si>
  <si>
    <t>YKGALDLSHFLKEKGGLE</t>
  </si>
  <si>
    <t>Nef81→98</t>
  </si>
  <si>
    <t>KILEPFRKQNPDIVIYQY</t>
  </si>
  <si>
    <t>Pol321→338</t>
  </si>
  <si>
    <t>RKKRRQRRRAPQDSQTHQ</t>
  </si>
  <si>
    <t>Tat49→66</t>
  </si>
  <si>
    <t>KKKSVTVLDVGDAYFSVP</t>
  </si>
  <si>
    <t>Pol257→274</t>
  </si>
  <si>
    <t>TPQDLNTML</t>
  </si>
  <si>
    <t>WRKKRYSTQVDPDLADQL</t>
  </si>
  <si>
    <t>Vif89→106</t>
  </si>
  <si>
    <t>VKHHMYISRKAKGWFYRH</t>
  </si>
  <si>
    <t>Vif25→42</t>
  </si>
  <si>
    <t>QEQIGWMTNNPPIPVGEI</t>
  </si>
  <si>
    <t>Gag244→261</t>
  </si>
  <si>
    <t>PTAPPEESFRFGEETTTP</t>
  </si>
  <si>
    <t>Gag455→472</t>
  </si>
  <si>
    <t>TAPPAESGF</t>
  </si>
  <si>
    <t>RKAKIIRNY</t>
  </si>
  <si>
    <t>GRPAEPVPLQLPPLERLT</t>
  </si>
  <si>
    <t>Rev65→82</t>
  </si>
  <si>
    <t>HIYLGRSAEPVPLhLPPLER</t>
  </si>
  <si>
    <t>NNPPIPVGEIYKRWIILG</t>
  </si>
  <si>
    <t>Gag252→269</t>
  </si>
  <si>
    <t>LVPVEPEKVEEANEGENN</t>
  </si>
  <si>
    <t>Nef145→162</t>
  </si>
  <si>
    <t>FDSRLAFHHMARELHPEY</t>
  </si>
  <si>
    <t>Nef185→202</t>
  </si>
  <si>
    <t>KLVSAGIRKVLFLDGIDK</t>
  </si>
  <si>
    <t>Pol705→722</t>
  </si>
  <si>
    <t>HRTKIEELRQHLLRWGFT</t>
  </si>
  <si>
    <t>Pol353→370</t>
  </si>
  <si>
    <t>KRQDILDLWVYHTQGYFP</t>
  </si>
  <si>
    <t>Nef105→122</t>
  </si>
  <si>
    <t>QASQEVKNWMTETLLVQN</t>
  </si>
  <si>
    <t>Gag308→325</t>
  </si>
  <si>
    <t>TKALTEVIPLTEEAELEL</t>
  </si>
  <si>
    <t>Pol441→458</t>
  </si>
  <si>
    <t>KAGYVTDRGRQKVVSLTD</t>
  </si>
  <si>
    <t>Pol609→626</t>
  </si>
  <si>
    <t>AEAMSQVTNSATIMMQRG</t>
  </si>
  <si>
    <t>Gag364→381</t>
  </si>
  <si>
    <t>RIRQGLERALL</t>
  </si>
  <si>
    <t>Env846→856</t>
  </si>
  <si>
    <t>LNFPISPIETVPVKLKPG</t>
  </si>
  <si>
    <t>Pol153→170</t>
  </si>
  <si>
    <t>PGPGIRYPLTFGWCFKLV</t>
  </si>
  <si>
    <t>Nef129→146</t>
  </si>
  <si>
    <t>HMARELHPEYYKDC</t>
  </si>
  <si>
    <t>Nef193→206</t>
  </si>
  <si>
    <t>IKKEKVYLAWVPAHKGIG</t>
  </si>
  <si>
    <t>Pol681→698</t>
  </si>
  <si>
    <t>KGLGISYGRKKRRQRRRA</t>
  </si>
  <si>
    <t>Tat41→58</t>
  </si>
  <si>
    <t>SYGRKKRRQ</t>
  </si>
  <si>
    <t>no outgrowth virus</t>
  </si>
  <si>
    <t>VEEANEGENNSLLHPMSL</t>
  </si>
  <si>
    <t>Nef153→170</t>
  </si>
  <si>
    <t>KKVERETETDPVD</t>
  </si>
  <si>
    <t>Tat89→101</t>
  </si>
  <si>
    <t>FPDWQNYTPGPGIRYPLT</t>
  </si>
  <si>
    <t>Nef121→138</t>
  </si>
  <si>
    <t>HQVSLSKQPASQPRGDPT</t>
  </si>
  <si>
    <t>Tat65→82</t>
  </si>
  <si>
    <t>RGPDRPEGIEEEGGERDR</t>
  </si>
  <si>
    <t>Env725→742</t>
  </si>
  <si>
    <t>LLNATAIAVAEGTDRVIE</t>
  </si>
  <si>
    <t>Env814→831</t>
  </si>
  <si>
    <t>SVVGWPTVRERMRRAEPA</t>
  </si>
  <si>
    <t>Nef9→26</t>
  </si>
  <si>
    <t>RLRPGGKKk</t>
  </si>
  <si>
    <t>AIFQSSMtK</t>
  </si>
  <si>
    <t>LEGLIYSQKRQDILDLWV</t>
  </si>
  <si>
    <t>Nef97→114</t>
  </si>
  <si>
    <t>RqeILDLWV</t>
  </si>
  <si>
    <t>EWTLELLEELKNEAVRHF</t>
  </si>
  <si>
    <t>Vpr17→34</t>
  </si>
  <si>
    <t>TAVQMAVFIHNFKRKGGI</t>
  </si>
  <si>
    <t>Pol889→906</t>
  </si>
  <si>
    <t>PGHKARVLAEAMSQVTNS</t>
  </si>
  <si>
    <t>Gag356→373</t>
  </si>
  <si>
    <t>AKRRVVQREKRAVGIGAM</t>
  </si>
  <si>
    <t>Env501→518</t>
  </si>
  <si>
    <t>EVIPAETGQETAYFiLK</t>
  </si>
  <si>
    <t>RWPVTTvHTDNGSNFTS</t>
  </si>
  <si>
    <t xml:space="preserve">Entropy calculated from LANL database, all based on 18mer sequence unless optimal found. </t>
  </si>
  <si>
    <t>Peptide</t>
  </si>
  <si>
    <t>genome:5497→5550</t>
  </si>
  <si>
    <t>genome:5257→5310</t>
  </si>
  <si>
    <t>genome:2085→2138</t>
  </si>
  <si>
    <t>genome:6444→6497</t>
  </si>
  <si>
    <t>genome:1591→1644</t>
  </si>
  <si>
    <t>genome:1663→1716</t>
  </si>
  <si>
    <t>genome:8989→9042</t>
  </si>
  <si>
    <t>genome:886→939</t>
  </si>
  <si>
    <t>genome:1279→1332</t>
  </si>
  <si>
    <t>genome:3597→3650</t>
  </si>
  <si>
    <t>genome:1423→1476</t>
  </si>
  <si>
    <t>genome:910→963</t>
  </si>
  <si>
    <t>genome:1687→1740</t>
  </si>
  <si>
    <t>Stripes</t>
  </si>
  <si>
    <t>genome:6387→6440</t>
  </si>
  <si>
    <t>Env55→72</t>
  </si>
  <si>
    <t>genome:2343→2396</t>
  </si>
  <si>
    <t>Pol87→104</t>
  </si>
  <si>
    <t>genome:1858→1911</t>
  </si>
  <si>
    <t>genome:838→891</t>
  </si>
  <si>
    <t>genome:9205→9258</t>
  </si>
  <si>
    <t>genome:4941→4994</t>
  </si>
  <si>
    <t>genome:4557→4610</t>
  </si>
  <si>
    <t>genome:1978→2031</t>
  </si>
  <si>
    <t>genome:8616→8669</t>
  </si>
  <si>
    <t>genome:9061→9114</t>
  </si>
  <si>
    <t>genome:3021→3074</t>
  </si>
  <si>
    <t>genome:3549→3602</t>
  </si>
  <si>
    <t>genome:1327→1380</t>
  </si>
  <si>
    <t>genome:7239→7289</t>
  </si>
  <si>
    <t>Env339→355</t>
  </si>
  <si>
    <t>genome:8905→8955</t>
  </si>
  <si>
    <t>Nef37→53</t>
  </si>
  <si>
    <t>genome:7491→7541</t>
  </si>
  <si>
    <t>Env423→439</t>
  </si>
  <si>
    <t>genome:1399→1452</t>
  </si>
  <si>
    <t>genome:4797→4850</t>
  </si>
  <si>
    <t>genome:9325→9378</t>
  </si>
  <si>
    <t>genome:2925→2978</t>
  </si>
  <si>
    <t>genome:8845→8898</t>
  </si>
  <si>
    <t>genome:3525→3578</t>
  </si>
  <si>
    <t>genome:4989→5042</t>
  </si>
  <si>
    <t>genome:4869→4922</t>
  </si>
  <si>
    <t>genome:4773→4826</t>
  </si>
  <si>
    <t>genome:7077→7130</t>
  </si>
  <si>
    <t>genome:5137→5190</t>
  </si>
  <si>
    <t>genome:2901→2954</t>
  </si>
  <si>
    <t>genome:1006→1059</t>
  </si>
  <si>
    <t>genome:1735→1788</t>
  </si>
  <si>
    <t>genome:8965→9018</t>
  </si>
  <si>
    <t>genome:2230→2283</t>
  </si>
  <si>
    <t>genome:1495→1548</t>
  </si>
  <si>
    <t>genome:8592→8645</t>
  </si>
  <si>
    <t>genome:2973→3026</t>
  </si>
  <si>
    <t>genome:9037→9090</t>
  </si>
  <si>
    <t>genome:3045→3098</t>
  </si>
  <si>
    <t>genome:5975→6028</t>
  </si>
  <si>
    <t>genome:2853→2906</t>
  </si>
  <si>
    <t>genome:5305→5358</t>
  </si>
  <si>
    <t>genome:5113→5166</t>
  </si>
  <si>
    <t>genome:1519→1572</t>
  </si>
  <si>
    <t>genome:2152→2205</t>
  </si>
  <si>
    <t>genome:8495→8548</t>
  </si>
  <si>
    <t>Env759→775</t>
  </si>
  <si>
    <t>genome:9184→9234</t>
  </si>
  <si>
    <t>Nef130→146</t>
  </si>
  <si>
    <t>genome:8483→8542</t>
  </si>
  <si>
    <t>Rev61→80</t>
  </si>
  <si>
    <t>genome:5649→5708</t>
  </si>
  <si>
    <t>Vpr31→50</t>
  </si>
  <si>
    <t>genome:1543→1596</t>
  </si>
  <si>
    <t>genome:9229→9282</t>
  </si>
  <si>
    <t>genome:9349→9402</t>
  </si>
  <si>
    <t>genome:4197→4250</t>
  </si>
  <si>
    <t>genome:3141→3194</t>
  </si>
  <si>
    <t>genome:9109→9162</t>
  </si>
  <si>
    <t>genome:1711→1764</t>
  </si>
  <si>
    <t>genome:3405→3458</t>
  </si>
  <si>
    <t>genome:3909→3962</t>
  </si>
  <si>
    <t>genome:1879→1932</t>
  </si>
  <si>
    <t>genome:8760→8792</t>
  </si>
  <si>
    <t>genome:2541→2594</t>
  </si>
  <si>
    <t>genome:9181→9234</t>
  </si>
  <si>
    <t>genome:9373→9414</t>
  </si>
  <si>
    <t>genome:4125→4178</t>
  </si>
  <si>
    <t>genome:5951→6004</t>
  </si>
  <si>
    <t>genome:9253→9306</t>
  </si>
  <si>
    <t>genome:8428→8466</t>
  </si>
  <si>
    <t>genome:9157→9210</t>
  </si>
  <si>
    <t>genome:8397→8450</t>
  </si>
  <si>
    <t>genome:8664→8717</t>
  </si>
  <si>
    <t>genome:8821→8874</t>
  </si>
  <si>
    <t>genome:9085→9138</t>
  </si>
  <si>
    <t>genome:5607→5660</t>
  </si>
  <si>
    <t>genome:4749→4802</t>
  </si>
  <si>
    <t>genome:1855→1908</t>
  </si>
  <si>
    <t>genome:7725→7778</t>
  </si>
  <si>
    <t>genome:4488→4538</t>
  </si>
  <si>
    <t>Pol802→818</t>
  </si>
  <si>
    <t>genome:4548→4598</t>
  </si>
  <si>
    <t>Pol822→838</t>
  </si>
  <si>
    <t>clade b</t>
  </si>
  <si>
    <t>clabe b tested at 10ug/ml,
stripes tested at 10um/ml</t>
  </si>
  <si>
    <t>genome:6023→6045,8379→8409</t>
  </si>
  <si>
    <t># of background sequences</t>
  </si>
  <si>
    <t xml:space="preserve"> not recognized by LANL</t>
  </si>
  <si>
    <t>VPR- cannot align</t>
  </si>
  <si>
    <t>genome:8499→8549</t>
  </si>
  <si>
    <t>0=no escape variant,    1=escape variant</t>
  </si>
  <si>
    <t>LERHGAVTSSNTAANNA</t>
  </si>
  <si>
    <t>IINRWQEVGKAMYAPPI</t>
  </si>
  <si>
    <t>DLRNLCLFSYHRLRDLL</t>
  </si>
  <si>
    <t>GPGTRFPLTFGWCFKLV</t>
  </si>
  <si>
    <t>VRHFPRPWLHgLGQYIYETY</t>
  </si>
  <si>
    <t xml:space="preserve">Supplementary Table 5: Summary of reactive T cell epitopes </t>
  </si>
  <si>
    <t>Magnitude (SFU/10^6 PBMCs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</si>
</sst>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ourier New"/>
      <family val="3"/>
    </font>
    <font>
      <sz val="9"/>
      <color rgb="FF424242"/>
      <name val="Courier New"/>
      <family val="3"/>
    </font>
    <font>
      <sz val="9"/>
      <color rgb="FF333333"/>
      <name val="Courier New"/>
      <family val="3"/>
    </font>
    <font>
      <sz val="9"/>
      <color rgb="FFFF0000"/>
      <name val="Courier New"/>
      <family val="3"/>
    </font>
    <font>
      <sz val="10"/>
      <name val="Arial"/>
      <family val="2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sz val="9"/>
      <name val="Courier New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4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14" fontId="2" fillId="0" borderId="7" xfId="0" applyNumberFormat="1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/>
    <xf numFmtId="14" fontId="2" fillId="0" borderId="2" xfId="0" applyNumberFormat="1" applyFont="1" applyFill="1" applyBorder="1" applyAlignment="1"/>
    <xf numFmtId="0" fontId="3" fillId="0" borderId="9" xfId="0" applyFont="1" applyFill="1" applyBorder="1" applyAlignment="1"/>
    <xf numFmtId="0" fontId="4" fillId="0" borderId="7" xfId="0" applyFont="1" applyFill="1" applyBorder="1"/>
    <xf numFmtId="0" fontId="3" fillId="0" borderId="11" xfId="0" applyFont="1" applyFill="1" applyBorder="1" applyAlignment="1"/>
    <xf numFmtId="0" fontId="2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" xfId="0" quotePrefix="1" applyFont="1" applyFill="1" applyBorder="1" applyAlignment="1">
      <alignment horizontal="left"/>
    </xf>
    <xf numFmtId="0" fontId="2" fillId="0" borderId="11" xfId="0" applyFont="1" applyFill="1" applyBorder="1" applyAlignment="1"/>
    <xf numFmtId="0" fontId="2" fillId="0" borderId="11" xfId="0" applyFont="1" applyFill="1" applyBorder="1" applyAlignment="1">
      <alignment horizontal="center"/>
    </xf>
    <xf numFmtId="2" fontId="2" fillId="0" borderId="11" xfId="0" applyNumberFormat="1" applyFont="1" applyFill="1" applyBorder="1" applyAlignment="1"/>
    <xf numFmtId="14" fontId="2" fillId="0" borderId="10" xfId="0" applyNumberFormat="1" applyFont="1" applyFill="1" applyBorder="1" applyAlignment="1"/>
    <xf numFmtId="0" fontId="2" fillId="0" borderId="7" xfId="0" applyFont="1" applyFill="1" applyBorder="1" applyAlignment="1">
      <alignment horizontal="left" wrapText="1"/>
    </xf>
    <xf numFmtId="2" fontId="7" fillId="0" borderId="0" xfId="0" applyNumberFormat="1" applyFont="1" applyFill="1" applyBorder="1"/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4" fillId="0" borderId="10" xfId="0" applyFont="1" applyFill="1" applyBorder="1"/>
    <xf numFmtId="0" fontId="9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/>
    <xf numFmtId="0" fontId="2" fillId="0" borderId="7" xfId="0" applyFont="1" applyFill="1" applyBorder="1" applyAlignment="1"/>
    <xf numFmtId="0" fontId="2" fillId="0" borderId="8" xfId="0" applyFont="1" applyFill="1" applyBorder="1" applyAlignment="1"/>
    <xf numFmtId="0" fontId="2" fillId="0" borderId="10" xfId="0" applyFont="1" applyFill="1" applyBorder="1" applyAlignment="1"/>
    <xf numFmtId="0" fontId="7" fillId="0" borderId="7" xfId="0" applyFont="1" applyFill="1" applyBorder="1"/>
    <xf numFmtId="14" fontId="2" fillId="0" borderId="6" xfId="0" applyNumberFormat="1" applyFont="1" applyFill="1" applyBorder="1" applyAlignment="1"/>
    <xf numFmtId="1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11" xfId="0" applyFont="1" applyFill="1" applyBorder="1"/>
    <xf numFmtId="0" fontId="2" fillId="0" borderId="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1" xfId="0" quotePrefix="1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2" fontId="2" fillId="0" borderId="4" xfId="0" applyNumberFormat="1" applyFont="1" applyFill="1" applyBorder="1" applyAlignment="1"/>
    <xf numFmtId="0" fontId="2" fillId="0" borderId="0" xfId="0" applyFont="1" applyFill="1" applyBorder="1" applyAlignment="1">
      <alignment wrapText="1"/>
    </xf>
    <xf numFmtId="1" fontId="9" fillId="0" borderId="6" xfId="0" applyNumberFormat="1" applyFont="1" applyFill="1" applyBorder="1" applyAlignment="1">
      <alignment horizontal="center" wrapText="1"/>
    </xf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8" fillId="0" borderId="0" xfId="0" applyFont="1" applyFill="1" applyBorder="1"/>
    <xf numFmtId="2" fontId="8" fillId="0" borderId="0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2" fillId="0" borderId="15" xfId="1" applyFont="1" applyFill="1" applyBorder="1" applyAlignment="1">
      <alignment horizontal="left"/>
    </xf>
    <xf numFmtId="0" fontId="2" fillId="0" borderId="15" xfId="2" applyFont="1" applyFill="1" applyBorder="1" applyAlignment="1" applyProtection="1">
      <alignment horizontal="left" vertical="center"/>
    </xf>
    <xf numFmtId="0" fontId="2" fillId="0" borderId="15" xfId="2" applyFont="1" applyFill="1" applyBorder="1" applyAlignment="1" applyProtection="1">
      <alignment horizontal="left" vertical="center" wrapText="1"/>
    </xf>
    <xf numFmtId="1" fontId="2" fillId="0" borderId="13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6" xfId="2" applyFont="1" applyFill="1" applyBorder="1" applyAlignment="1" applyProtection="1">
      <alignment horizontal="left" vertical="center"/>
    </xf>
    <xf numFmtId="0" fontId="4" fillId="0" borderId="13" xfId="0" applyFont="1" applyFill="1" applyBorder="1"/>
    <xf numFmtId="0" fontId="4" fillId="0" borderId="14" xfId="0" applyFont="1" applyFill="1" applyBorder="1"/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0" fontId="2" fillId="0" borderId="0" xfId="0" applyFont="1" applyFill="1" applyBorder="1"/>
    <xf numFmtId="0" fontId="2" fillId="0" borderId="11" xfId="0" applyFont="1" applyFill="1" applyBorder="1"/>
    <xf numFmtId="0" fontId="2" fillId="0" borderId="13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2" fillId="0" borderId="13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vertical="top"/>
    </xf>
    <xf numFmtId="14" fontId="2" fillId="0" borderId="7" xfId="0" applyNumberFormat="1" applyFont="1" applyFill="1" applyBorder="1" applyAlignment="1">
      <alignment vertical="top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2" fillId="0" borderId="15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8"/>
  <sheetViews>
    <sheetView tabSelected="1" topLeftCell="A139" zoomScale="98" zoomScaleNormal="98" workbookViewId="0">
      <selection activeCell="O21" sqref="O21"/>
    </sheetView>
  </sheetViews>
  <sheetFormatPr defaultColWidth="14.5" defaultRowHeight="12.75" x14ac:dyDescent="0.25"/>
  <cols>
    <col min="1" max="1" width="5.25" style="34" bestFit="1" customWidth="1"/>
    <col min="2" max="2" width="7" style="9" bestFit="1" customWidth="1"/>
    <col min="3" max="3" width="17.5" style="7" customWidth="1"/>
    <col min="4" max="4" width="11.25" style="8" customWidth="1"/>
    <col min="5" max="5" width="15.625" style="7" customWidth="1"/>
    <col min="6" max="6" width="10.125" style="9" bestFit="1" customWidth="1"/>
    <col min="7" max="7" width="16.75" style="7" bestFit="1" customWidth="1"/>
    <col min="8" max="8" width="9.375" style="9" customWidth="1"/>
    <col min="9" max="9" width="9.625" style="10" customWidth="1"/>
    <col min="10" max="10" width="5.25" style="11" bestFit="1" customWidth="1"/>
    <col min="11" max="11" width="7" style="12" bestFit="1" customWidth="1"/>
    <col min="12" max="12" width="8.875" style="12" bestFit="1" customWidth="1"/>
    <col min="13" max="13" width="8" style="35" bestFit="1" customWidth="1"/>
    <col min="14" max="14" width="8" style="12" bestFit="1" customWidth="1"/>
    <col min="15" max="15" width="14.125" style="10" bestFit="1" customWidth="1"/>
    <col min="16" max="21" width="14.5" style="7"/>
    <col min="22" max="16384" width="14.5" style="3"/>
  </cols>
  <sheetData>
    <row r="1" spans="1:21" s="7" customFormat="1" ht="13.5" thickBot="1" x14ac:dyDescent="0.3">
      <c r="A1" s="7" t="s">
        <v>386</v>
      </c>
      <c r="D1" s="41"/>
      <c r="I1" s="10"/>
      <c r="J1" s="11"/>
      <c r="K1" s="12"/>
      <c r="L1" s="12"/>
      <c r="M1" s="35"/>
      <c r="N1" s="12"/>
      <c r="O1" s="10"/>
    </row>
    <row r="2" spans="1:21" ht="44.25" customHeight="1" thickBot="1" x14ac:dyDescent="0.3">
      <c r="A2" s="69" t="s">
        <v>0</v>
      </c>
      <c r="B2" s="70" t="s">
        <v>271</v>
      </c>
      <c r="C2" s="82" t="s">
        <v>1</v>
      </c>
      <c r="D2" s="54" t="s">
        <v>387</v>
      </c>
      <c r="E2" s="98" t="s">
        <v>2</v>
      </c>
      <c r="F2" s="100"/>
      <c r="G2" s="83" t="s">
        <v>3</v>
      </c>
      <c r="H2" s="83" t="s">
        <v>4</v>
      </c>
      <c r="I2" s="98" t="s">
        <v>270</v>
      </c>
      <c r="J2" s="99"/>
      <c r="K2" s="99"/>
      <c r="L2" s="100"/>
      <c r="M2" s="53"/>
      <c r="N2" s="53"/>
      <c r="O2" s="53"/>
    </row>
    <row r="3" spans="1:21" s="6" customFormat="1" ht="39" thickBot="1" x14ac:dyDescent="0.3">
      <c r="A3" s="4"/>
      <c r="B3" s="98" t="s">
        <v>374</v>
      </c>
      <c r="C3" s="100"/>
      <c r="D3" s="54"/>
      <c r="E3" s="98"/>
      <c r="F3" s="100"/>
      <c r="G3" s="84" t="s">
        <v>380</v>
      </c>
      <c r="H3" s="60"/>
      <c r="I3" s="55" t="s">
        <v>376</v>
      </c>
      <c r="J3" s="82" t="s">
        <v>5</v>
      </c>
      <c r="K3" s="56" t="s">
        <v>6</v>
      </c>
      <c r="L3" s="57" t="s">
        <v>7</v>
      </c>
      <c r="M3" s="7"/>
      <c r="N3" s="7"/>
      <c r="O3" s="7"/>
      <c r="P3" s="7"/>
      <c r="Q3" s="7"/>
      <c r="R3" s="7"/>
      <c r="S3" s="7"/>
      <c r="T3" s="7"/>
      <c r="U3" s="7"/>
    </row>
    <row r="4" spans="1:21" s="7" customFormat="1" ht="12" x14ac:dyDescent="0.2">
      <c r="A4" s="31">
        <v>231</v>
      </c>
      <c r="B4" s="23" t="s">
        <v>373</v>
      </c>
      <c r="C4" s="7" t="s">
        <v>8</v>
      </c>
      <c r="D4" s="64">
        <v>742.5</v>
      </c>
      <c r="E4" s="2" t="s">
        <v>272</v>
      </c>
      <c r="F4" s="7" t="s">
        <v>9</v>
      </c>
      <c r="G4" s="78">
        <v>1</v>
      </c>
      <c r="H4" s="45"/>
      <c r="I4" s="10">
        <v>1453</v>
      </c>
      <c r="J4" s="11" t="s">
        <v>10</v>
      </c>
      <c r="K4" s="12">
        <v>0.48305555555555557</v>
      </c>
      <c r="L4" s="13">
        <v>42905</v>
      </c>
    </row>
    <row r="5" spans="1:21" s="7" customFormat="1" ht="12" x14ac:dyDescent="0.2">
      <c r="A5" s="31">
        <v>231</v>
      </c>
      <c r="B5" s="9" t="s">
        <v>373</v>
      </c>
      <c r="C5" s="7" t="s">
        <v>11</v>
      </c>
      <c r="D5" s="64">
        <v>436.66666666666663</v>
      </c>
      <c r="E5" s="9" t="s">
        <v>273</v>
      </c>
      <c r="F5" s="7" t="s">
        <v>12</v>
      </c>
      <c r="G5" s="79">
        <v>0</v>
      </c>
      <c r="H5" s="45"/>
      <c r="I5" s="10">
        <v>1453</v>
      </c>
      <c r="J5" s="11" t="s">
        <v>10</v>
      </c>
      <c r="K5" s="12">
        <v>0.18083333333333332</v>
      </c>
      <c r="L5" s="13">
        <v>42905</v>
      </c>
    </row>
    <row r="6" spans="1:21" s="7" customFormat="1" ht="12" x14ac:dyDescent="0.2">
      <c r="A6" s="31">
        <v>231</v>
      </c>
      <c r="B6" s="9" t="s">
        <v>373</v>
      </c>
      <c r="C6" s="7" t="s">
        <v>13</v>
      </c>
      <c r="D6" s="64">
        <v>352.5</v>
      </c>
      <c r="E6" s="9" t="s">
        <v>274</v>
      </c>
      <c r="F6" s="7" t="s">
        <v>14</v>
      </c>
      <c r="G6" s="79">
        <v>0</v>
      </c>
      <c r="H6" s="45"/>
      <c r="I6" s="10">
        <v>931</v>
      </c>
      <c r="J6" s="11" t="s">
        <v>10</v>
      </c>
      <c r="K6" s="12">
        <v>0.41272222222222221</v>
      </c>
      <c r="L6" s="13">
        <v>42905</v>
      </c>
    </row>
    <row r="7" spans="1:21" s="7" customFormat="1" ht="12" x14ac:dyDescent="0.2">
      <c r="A7" s="31">
        <v>231</v>
      </c>
      <c r="B7" s="9" t="s">
        <v>373</v>
      </c>
      <c r="C7" s="7" t="s">
        <v>15</v>
      </c>
      <c r="D7" s="64">
        <v>352.5</v>
      </c>
      <c r="E7" s="9" t="s">
        <v>275</v>
      </c>
      <c r="F7" s="7" t="s">
        <v>16</v>
      </c>
      <c r="G7" s="79">
        <v>0</v>
      </c>
      <c r="H7" s="45" t="s">
        <v>17</v>
      </c>
      <c r="I7" s="10">
        <v>1936</v>
      </c>
      <c r="J7" s="11" t="s">
        <v>10</v>
      </c>
      <c r="K7" s="12">
        <v>0.50388888888888894</v>
      </c>
      <c r="L7" s="13">
        <v>43655</v>
      </c>
    </row>
    <row r="8" spans="1:21" s="7" customFormat="1" ht="12" x14ac:dyDescent="0.2">
      <c r="A8" s="31">
        <v>231</v>
      </c>
      <c r="B8" s="9" t="s">
        <v>373</v>
      </c>
      <c r="C8" s="7" t="s">
        <v>18</v>
      </c>
      <c r="D8" s="64">
        <v>260.83333333333331</v>
      </c>
      <c r="E8" s="9" t="s">
        <v>117</v>
      </c>
      <c r="F8" s="7" t="s">
        <v>19</v>
      </c>
      <c r="G8" s="79">
        <v>1</v>
      </c>
      <c r="H8" s="45"/>
      <c r="I8" s="10">
        <v>1427</v>
      </c>
      <c r="J8" s="11" t="s">
        <v>10</v>
      </c>
      <c r="K8" s="12">
        <v>0.26483333333333342</v>
      </c>
      <c r="L8" s="13">
        <v>42905</v>
      </c>
    </row>
    <row r="9" spans="1:21" s="7" customFormat="1" ht="12" x14ac:dyDescent="0.2">
      <c r="A9" s="31">
        <v>231</v>
      </c>
      <c r="B9" s="9" t="s">
        <v>373</v>
      </c>
      <c r="C9" s="7" t="s">
        <v>20</v>
      </c>
      <c r="D9" s="64">
        <v>187.5</v>
      </c>
      <c r="E9" s="9" t="s">
        <v>276</v>
      </c>
      <c r="F9" s="7" t="s">
        <v>21</v>
      </c>
      <c r="G9" s="79">
        <v>1</v>
      </c>
      <c r="H9" s="45"/>
      <c r="I9" s="10">
        <v>1536</v>
      </c>
      <c r="J9" s="11" t="s">
        <v>10</v>
      </c>
      <c r="K9" s="12">
        <v>0.13450000000000001</v>
      </c>
      <c r="L9" s="13">
        <v>42905</v>
      </c>
    </row>
    <row r="10" spans="1:21" s="7" customFormat="1" ht="12" x14ac:dyDescent="0.2">
      <c r="A10" s="31">
        <v>231</v>
      </c>
      <c r="B10" s="9" t="s">
        <v>373</v>
      </c>
      <c r="C10" s="7" t="s">
        <v>22</v>
      </c>
      <c r="D10" s="64">
        <v>150.83333333333334</v>
      </c>
      <c r="E10" s="9" t="s">
        <v>277</v>
      </c>
      <c r="F10" s="7" t="s">
        <v>23</v>
      </c>
      <c r="G10" s="79">
        <v>0</v>
      </c>
      <c r="H10" s="45"/>
      <c r="I10" s="10">
        <v>1536</v>
      </c>
      <c r="J10" s="11" t="s">
        <v>10</v>
      </c>
      <c r="K10" s="12">
        <v>5.566666666666667E-2</v>
      </c>
      <c r="L10" s="13">
        <v>42905</v>
      </c>
    </row>
    <row r="11" spans="1:21" s="7" customFormat="1" ht="12" x14ac:dyDescent="0.2">
      <c r="A11" s="31">
        <v>231</v>
      </c>
      <c r="B11" s="9" t="s">
        <v>373</v>
      </c>
      <c r="C11" s="7" t="s">
        <v>24</v>
      </c>
      <c r="D11" s="64">
        <v>147.5</v>
      </c>
      <c r="E11" s="9" t="s">
        <v>278</v>
      </c>
      <c r="F11" s="7" t="s">
        <v>25</v>
      </c>
      <c r="G11" s="79">
        <v>0</v>
      </c>
      <c r="H11" s="45"/>
      <c r="I11" s="10">
        <v>1819</v>
      </c>
      <c r="J11" s="11" t="s">
        <v>10</v>
      </c>
      <c r="K11" s="12">
        <v>0.17449999999999999</v>
      </c>
      <c r="L11" s="13">
        <v>42905</v>
      </c>
    </row>
    <row r="12" spans="1:21" s="7" customFormat="1" ht="12" x14ac:dyDescent="0.2">
      <c r="A12" s="31">
        <v>231</v>
      </c>
      <c r="B12" s="9" t="s">
        <v>373</v>
      </c>
      <c r="C12" s="7" t="s">
        <v>26</v>
      </c>
      <c r="D12" s="64">
        <v>70.833333333333329</v>
      </c>
      <c r="E12" s="9" t="s">
        <v>100</v>
      </c>
      <c r="F12" s="7" t="s">
        <v>27</v>
      </c>
      <c r="G12" s="79">
        <v>0</v>
      </c>
      <c r="H12" s="45"/>
      <c r="I12" s="10">
        <v>931</v>
      </c>
      <c r="J12" s="11" t="s">
        <v>10</v>
      </c>
      <c r="K12" s="12">
        <v>0.18527777777777776</v>
      </c>
      <c r="L12" s="13">
        <v>42905</v>
      </c>
    </row>
    <row r="13" spans="1:21" s="7" customFormat="1" ht="12" x14ac:dyDescent="0.2">
      <c r="A13" s="31">
        <v>231</v>
      </c>
      <c r="B13" s="9" t="s">
        <v>373</v>
      </c>
      <c r="C13" s="7" t="s">
        <v>28</v>
      </c>
      <c r="D13" s="64">
        <v>55</v>
      </c>
      <c r="E13" s="9" t="s">
        <v>279</v>
      </c>
      <c r="F13" s="7" t="s">
        <v>29</v>
      </c>
      <c r="G13" s="79">
        <v>0</v>
      </c>
      <c r="H13" s="45"/>
      <c r="I13" s="10">
        <v>1536</v>
      </c>
      <c r="J13" s="11" t="s">
        <v>10</v>
      </c>
      <c r="K13" s="12">
        <v>0.15855555555555553</v>
      </c>
      <c r="L13" s="13">
        <v>42905</v>
      </c>
    </row>
    <row r="14" spans="1:21" s="7" customFormat="1" ht="12" x14ac:dyDescent="0.2">
      <c r="A14" s="31">
        <v>231</v>
      </c>
      <c r="B14" s="9" t="s">
        <v>373</v>
      </c>
      <c r="C14" s="7" t="s">
        <v>30</v>
      </c>
      <c r="D14" s="64">
        <v>40.833333333333329</v>
      </c>
      <c r="E14" s="9" t="s">
        <v>280</v>
      </c>
      <c r="F14" s="7" t="s">
        <v>31</v>
      </c>
      <c r="G14" s="79">
        <v>0</v>
      </c>
      <c r="H14" s="45"/>
      <c r="I14" s="10">
        <v>1536</v>
      </c>
      <c r="J14" s="11" t="s">
        <v>10</v>
      </c>
      <c r="K14" s="12">
        <v>0.11805555555555555</v>
      </c>
      <c r="L14" s="13">
        <v>42905</v>
      </c>
    </row>
    <row r="15" spans="1:21" s="7" customFormat="1" ht="12" x14ac:dyDescent="0.2">
      <c r="A15" s="31">
        <v>231</v>
      </c>
      <c r="B15" s="9" t="s">
        <v>373</v>
      </c>
      <c r="C15" s="7" t="s">
        <v>32</v>
      </c>
      <c r="D15" s="64">
        <v>37.500000000000007</v>
      </c>
      <c r="E15" s="9" t="s">
        <v>281</v>
      </c>
      <c r="F15" s="7" t="s">
        <v>33</v>
      </c>
      <c r="G15" s="79">
        <v>0</v>
      </c>
      <c r="H15" s="45"/>
      <c r="I15" s="10">
        <v>931</v>
      </c>
      <c r="J15" s="11" t="s">
        <v>10</v>
      </c>
      <c r="K15" s="12">
        <v>0.22266666666666668</v>
      </c>
      <c r="L15" s="13">
        <v>42905</v>
      </c>
    </row>
    <row r="16" spans="1:21" s="7" customFormat="1" thickBot="1" x14ac:dyDescent="0.25">
      <c r="A16" s="31">
        <v>231</v>
      </c>
      <c r="B16" s="9" t="s">
        <v>373</v>
      </c>
      <c r="C16" s="7" t="s">
        <v>34</v>
      </c>
      <c r="D16" s="64">
        <v>20.833333333333336</v>
      </c>
      <c r="E16" s="9" t="s">
        <v>282</v>
      </c>
      <c r="F16" s="7" t="s">
        <v>35</v>
      </c>
      <c r="G16" s="79">
        <v>0</v>
      </c>
      <c r="H16" s="45"/>
      <c r="I16" s="10">
        <v>1536</v>
      </c>
      <c r="J16" s="11" t="s">
        <v>10</v>
      </c>
      <c r="K16" s="12">
        <v>0.24616666666666662</v>
      </c>
      <c r="L16" s="13">
        <v>42905</v>
      </c>
    </row>
    <row r="17" spans="1:21" s="1" customFormat="1" ht="12" x14ac:dyDescent="0.2">
      <c r="A17" s="30">
        <v>250</v>
      </c>
      <c r="B17" s="2" t="s">
        <v>373</v>
      </c>
      <c r="C17" s="1" t="s">
        <v>36</v>
      </c>
      <c r="D17" s="65">
        <v>727.08333333333337</v>
      </c>
      <c r="E17" s="2" t="s">
        <v>37</v>
      </c>
      <c r="F17" s="1" t="s">
        <v>38</v>
      </c>
      <c r="G17" s="78">
        <v>1</v>
      </c>
      <c r="H17" s="46"/>
      <c r="I17" s="14">
        <v>1839</v>
      </c>
      <c r="J17" s="15" t="s">
        <v>10</v>
      </c>
      <c r="K17" s="16">
        <v>0.4254444444444444</v>
      </c>
      <c r="L17" s="17">
        <v>42907</v>
      </c>
      <c r="M17" s="7"/>
      <c r="N17" s="7"/>
      <c r="O17" s="7"/>
      <c r="P17" s="7"/>
      <c r="Q17" s="7"/>
      <c r="R17" s="7"/>
      <c r="S17" s="7"/>
      <c r="T17" s="7"/>
      <c r="U17" s="7"/>
    </row>
    <row r="18" spans="1:21" s="7" customFormat="1" ht="12" x14ac:dyDescent="0.2">
      <c r="A18" s="31">
        <v>250</v>
      </c>
      <c r="B18" s="9" t="s">
        <v>373</v>
      </c>
      <c r="C18" s="7" t="s">
        <v>39</v>
      </c>
      <c r="D18" s="64">
        <v>188.75000000000003</v>
      </c>
      <c r="E18" s="9" t="s">
        <v>40</v>
      </c>
      <c r="F18" s="7" t="s">
        <v>41</v>
      </c>
      <c r="G18" s="79">
        <v>1</v>
      </c>
      <c r="H18" s="45"/>
      <c r="I18" s="10">
        <v>1536</v>
      </c>
      <c r="J18" s="11" t="s">
        <v>10</v>
      </c>
      <c r="K18" s="12">
        <v>0.11638888888888888</v>
      </c>
      <c r="L18" s="13">
        <v>42907</v>
      </c>
    </row>
    <row r="19" spans="1:21" s="7" customFormat="1" ht="12" x14ac:dyDescent="0.2">
      <c r="A19" s="31">
        <v>250</v>
      </c>
      <c r="B19" s="9" t="s">
        <v>373</v>
      </c>
      <c r="C19" s="7" t="s">
        <v>42</v>
      </c>
      <c r="D19" s="64">
        <v>118.74999999999999</v>
      </c>
      <c r="E19" s="9" t="s">
        <v>43</v>
      </c>
      <c r="F19" s="7" t="s">
        <v>44</v>
      </c>
      <c r="G19" s="79">
        <v>0</v>
      </c>
      <c r="H19" s="45" t="s">
        <v>45</v>
      </c>
      <c r="I19" s="10">
        <v>1621</v>
      </c>
      <c r="J19" s="11" t="s">
        <v>10</v>
      </c>
      <c r="K19" s="12">
        <v>0.30100000000000005</v>
      </c>
      <c r="L19" s="13">
        <v>43655</v>
      </c>
    </row>
    <row r="20" spans="1:21" s="7" customFormat="1" ht="12" x14ac:dyDescent="0.2">
      <c r="A20" s="31">
        <v>250</v>
      </c>
      <c r="B20" s="9" t="s">
        <v>373</v>
      </c>
      <c r="C20" s="7" t="s">
        <v>46</v>
      </c>
      <c r="D20" s="64">
        <v>90.416666666666671</v>
      </c>
      <c r="E20" s="9" t="s">
        <v>47</v>
      </c>
      <c r="F20" s="7" t="s">
        <v>48</v>
      </c>
      <c r="G20" s="79">
        <v>0</v>
      </c>
      <c r="H20" s="45"/>
      <c r="I20" s="10">
        <v>1005</v>
      </c>
      <c r="J20" s="11" t="s">
        <v>10</v>
      </c>
      <c r="K20" s="12">
        <v>0.29733333333333334</v>
      </c>
      <c r="L20" s="13">
        <v>42907</v>
      </c>
    </row>
    <row r="21" spans="1:21" s="7" customFormat="1" ht="12" x14ac:dyDescent="0.2">
      <c r="A21" s="31">
        <v>250</v>
      </c>
      <c r="B21" s="9" t="s">
        <v>373</v>
      </c>
      <c r="C21" s="7" t="s">
        <v>49</v>
      </c>
      <c r="D21" s="64">
        <v>35.833333333333336</v>
      </c>
      <c r="E21" s="9" t="s">
        <v>283</v>
      </c>
      <c r="F21" s="7" t="s">
        <v>50</v>
      </c>
      <c r="G21" s="79">
        <v>0</v>
      </c>
      <c r="H21" s="45"/>
      <c r="I21" s="10">
        <v>1536</v>
      </c>
      <c r="J21" s="11" t="s">
        <v>10</v>
      </c>
      <c r="K21" s="12">
        <v>0.24277777777777801</v>
      </c>
      <c r="L21" s="13">
        <v>42907</v>
      </c>
    </row>
    <row r="22" spans="1:21" s="7" customFormat="1" ht="12" x14ac:dyDescent="0.2">
      <c r="A22" s="31">
        <v>250</v>
      </c>
      <c r="B22" s="9" t="s">
        <v>373</v>
      </c>
      <c r="C22" s="7" t="s">
        <v>51</v>
      </c>
      <c r="D22" s="64">
        <v>26.666666666666668</v>
      </c>
      <c r="E22" s="9" t="s">
        <v>284</v>
      </c>
      <c r="F22" s="7" t="s">
        <v>52</v>
      </c>
      <c r="G22" s="79">
        <v>0</v>
      </c>
      <c r="H22" s="45"/>
      <c r="I22" s="10">
        <v>1536</v>
      </c>
      <c r="J22" s="11" t="s">
        <v>10</v>
      </c>
      <c r="K22" s="12">
        <v>0.13172222222222224</v>
      </c>
      <c r="L22" s="13">
        <v>42907</v>
      </c>
    </row>
    <row r="23" spans="1:21" s="7" customFormat="1" ht="12" x14ac:dyDescent="0.2">
      <c r="A23" s="31">
        <v>250</v>
      </c>
      <c r="B23" s="9" t="s">
        <v>373</v>
      </c>
      <c r="C23" s="7" t="s">
        <v>53</v>
      </c>
      <c r="D23" s="64">
        <v>19.999999999999996</v>
      </c>
      <c r="E23" s="9" t="s">
        <v>54</v>
      </c>
      <c r="F23" s="7" t="s">
        <v>55</v>
      </c>
      <c r="G23" s="79">
        <v>1</v>
      </c>
      <c r="H23" s="45" t="s">
        <v>56</v>
      </c>
      <c r="I23" s="10">
        <v>979</v>
      </c>
      <c r="J23" s="11" t="s">
        <v>10</v>
      </c>
      <c r="K23" s="12">
        <v>0.17611111111111111</v>
      </c>
      <c r="L23" s="13">
        <v>43661</v>
      </c>
    </row>
    <row r="24" spans="1:21" s="7" customFormat="1" ht="12" x14ac:dyDescent="0.2">
      <c r="A24" s="31">
        <v>250</v>
      </c>
      <c r="B24" s="9" t="s">
        <v>373</v>
      </c>
      <c r="C24" s="7" t="s">
        <v>57</v>
      </c>
      <c r="D24" s="64">
        <v>17.5</v>
      </c>
      <c r="E24" s="9" t="s">
        <v>58</v>
      </c>
      <c r="F24" s="7" t="s">
        <v>59</v>
      </c>
      <c r="G24" s="79">
        <v>0</v>
      </c>
      <c r="H24" s="45"/>
      <c r="I24" s="10">
        <v>1536</v>
      </c>
      <c r="J24" s="11" t="s">
        <v>10</v>
      </c>
      <c r="K24" s="12">
        <v>0.12627777777777777</v>
      </c>
      <c r="L24" s="13">
        <v>42907</v>
      </c>
    </row>
    <row r="25" spans="1:21" s="7" customFormat="1" ht="12" x14ac:dyDescent="0.2">
      <c r="A25" s="31">
        <v>250</v>
      </c>
      <c r="B25" s="37" t="s">
        <v>285</v>
      </c>
      <c r="C25" s="18" t="s">
        <v>60</v>
      </c>
      <c r="D25" s="66">
        <v>286.875</v>
      </c>
      <c r="E25" s="19" t="s">
        <v>286</v>
      </c>
      <c r="F25" s="42" t="s">
        <v>287</v>
      </c>
      <c r="G25" s="79">
        <v>1</v>
      </c>
      <c r="H25" s="45"/>
      <c r="I25" s="10">
        <v>1936</v>
      </c>
      <c r="J25" s="11" t="s">
        <v>10</v>
      </c>
      <c r="K25" s="12">
        <v>0.3148333333333333</v>
      </c>
      <c r="L25" s="13">
        <v>43570</v>
      </c>
    </row>
    <row r="26" spans="1:21" s="7" customFormat="1" thickBot="1" x14ac:dyDescent="0.25">
      <c r="A26" s="32">
        <v>250</v>
      </c>
      <c r="B26" s="38" t="s">
        <v>285</v>
      </c>
      <c r="C26" s="20" t="s">
        <v>61</v>
      </c>
      <c r="D26" s="67">
        <v>19.375</v>
      </c>
      <c r="E26" s="33" t="s">
        <v>288</v>
      </c>
      <c r="F26" s="43" t="s">
        <v>289</v>
      </c>
      <c r="G26" s="80">
        <v>0</v>
      </c>
      <c r="H26" s="47"/>
      <c r="I26" s="24">
        <v>979</v>
      </c>
      <c r="J26" s="25" t="s">
        <v>10</v>
      </c>
      <c r="K26" s="26">
        <v>0.27433333333333332</v>
      </c>
      <c r="L26" s="27">
        <v>43570</v>
      </c>
    </row>
    <row r="27" spans="1:21" s="7" customFormat="1" thickBot="1" x14ac:dyDescent="0.25">
      <c r="A27" s="5">
        <v>531</v>
      </c>
      <c r="B27" s="5" t="s">
        <v>373</v>
      </c>
      <c r="C27" s="21" t="s">
        <v>62</v>
      </c>
      <c r="D27" s="68">
        <v>390.41666666666669</v>
      </c>
      <c r="E27" s="5" t="s">
        <v>290</v>
      </c>
      <c r="F27" s="6" t="s">
        <v>63</v>
      </c>
      <c r="G27" s="71">
        <v>1</v>
      </c>
      <c r="H27" s="44" t="s">
        <v>64</v>
      </c>
      <c r="I27" s="50">
        <v>1621</v>
      </c>
      <c r="J27" s="51" t="s">
        <v>10</v>
      </c>
      <c r="K27" s="52">
        <v>0.24755555555555553</v>
      </c>
      <c r="L27" s="40">
        <v>43661</v>
      </c>
    </row>
    <row r="28" spans="1:21" s="7" customFormat="1" ht="12" x14ac:dyDescent="0.2">
      <c r="A28" s="30">
        <v>546</v>
      </c>
      <c r="B28" s="9" t="s">
        <v>373</v>
      </c>
      <c r="C28" s="1" t="s">
        <v>39</v>
      </c>
      <c r="D28" s="64">
        <v>568.33333333333337</v>
      </c>
      <c r="E28" s="9" t="s">
        <v>40</v>
      </c>
      <c r="F28" s="7" t="s">
        <v>41</v>
      </c>
      <c r="G28" s="79">
        <v>0</v>
      </c>
      <c r="H28" s="45"/>
      <c r="I28" s="10">
        <v>1536</v>
      </c>
      <c r="J28" s="11" t="s">
        <v>10</v>
      </c>
      <c r="K28" s="12">
        <v>0.11638888888888888</v>
      </c>
      <c r="L28" s="13">
        <v>42906</v>
      </c>
    </row>
    <row r="29" spans="1:21" s="7" customFormat="1" ht="12" x14ac:dyDescent="0.2">
      <c r="A29" s="31">
        <v>546</v>
      </c>
      <c r="B29" s="9" t="s">
        <v>373</v>
      </c>
      <c r="C29" s="7" t="s">
        <v>65</v>
      </c>
      <c r="D29" s="64">
        <v>248.33333333333334</v>
      </c>
      <c r="E29" s="9" t="s">
        <v>291</v>
      </c>
      <c r="F29" s="7" t="s">
        <v>66</v>
      </c>
      <c r="G29" s="79">
        <v>1</v>
      </c>
      <c r="H29" s="45" t="s">
        <v>67</v>
      </c>
      <c r="I29" s="10">
        <v>1621</v>
      </c>
      <c r="J29" s="11" t="s">
        <v>10</v>
      </c>
      <c r="K29" s="12">
        <v>0.23910000000000001</v>
      </c>
      <c r="L29" s="13">
        <v>43661</v>
      </c>
    </row>
    <row r="30" spans="1:21" s="7" customFormat="1" ht="12" x14ac:dyDescent="0.2">
      <c r="A30" s="31">
        <v>546</v>
      </c>
      <c r="B30" s="9" t="s">
        <v>373</v>
      </c>
      <c r="C30" s="7" t="s">
        <v>68</v>
      </c>
      <c r="D30" s="64">
        <v>55.000000000000007</v>
      </c>
      <c r="E30" s="9" t="s">
        <v>292</v>
      </c>
      <c r="F30" s="7" t="s">
        <v>69</v>
      </c>
      <c r="G30" s="79">
        <v>0</v>
      </c>
      <c r="H30" s="45" t="s">
        <v>70</v>
      </c>
      <c r="I30" s="10">
        <v>1887</v>
      </c>
      <c r="J30" s="11" t="s">
        <v>10</v>
      </c>
      <c r="K30" s="12">
        <v>0.14411111111111113</v>
      </c>
      <c r="L30" s="13">
        <v>43661</v>
      </c>
    </row>
    <row r="31" spans="1:21" s="21" customFormat="1" thickBot="1" x14ac:dyDescent="0.25">
      <c r="A31" s="31">
        <v>546</v>
      </c>
      <c r="B31" s="9" t="s">
        <v>373</v>
      </c>
      <c r="C31" s="21" t="s">
        <v>71</v>
      </c>
      <c r="D31" s="67">
        <v>23.333333333333332</v>
      </c>
      <c r="E31" s="22" t="s">
        <v>293</v>
      </c>
      <c r="F31" s="7" t="s">
        <v>72</v>
      </c>
      <c r="G31" s="79">
        <v>0</v>
      </c>
      <c r="H31" s="45"/>
      <c r="I31" s="24">
        <v>931</v>
      </c>
      <c r="J31" s="25" t="s">
        <v>10</v>
      </c>
      <c r="K31" s="26">
        <v>9.0555555555555556E-2</v>
      </c>
      <c r="L31" s="27">
        <v>42906</v>
      </c>
      <c r="M31" s="7"/>
      <c r="N31" s="7"/>
      <c r="O31" s="7"/>
      <c r="P31" s="7"/>
      <c r="Q31" s="7"/>
      <c r="R31" s="7"/>
      <c r="S31" s="7"/>
      <c r="T31" s="7"/>
      <c r="U31" s="7"/>
    </row>
    <row r="32" spans="1:21" s="1" customFormat="1" ht="12" x14ac:dyDescent="0.2">
      <c r="A32" s="30">
        <v>673</v>
      </c>
      <c r="B32" s="2" t="s">
        <v>373</v>
      </c>
      <c r="C32" s="7" t="s">
        <v>73</v>
      </c>
      <c r="D32" s="64">
        <v>790</v>
      </c>
      <c r="E32" s="9" t="s">
        <v>101</v>
      </c>
      <c r="F32" s="30" t="s">
        <v>74</v>
      </c>
      <c r="G32" s="78">
        <v>0</v>
      </c>
      <c r="H32" s="46"/>
      <c r="I32" s="10">
        <v>1626</v>
      </c>
      <c r="J32" s="11" t="s">
        <v>10</v>
      </c>
      <c r="K32" s="12">
        <v>0.29411111111111099</v>
      </c>
      <c r="L32" s="13">
        <v>42817</v>
      </c>
      <c r="M32" s="7"/>
      <c r="N32" s="7"/>
      <c r="O32" s="7"/>
      <c r="P32" s="7"/>
      <c r="Q32" s="7"/>
      <c r="R32" s="7"/>
      <c r="S32" s="7"/>
      <c r="T32" s="7"/>
      <c r="U32" s="7"/>
    </row>
    <row r="33" spans="1:21" s="7" customFormat="1" ht="12" x14ac:dyDescent="0.2">
      <c r="A33" s="31">
        <v>673</v>
      </c>
      <c r="B33" s="9" t="s">
        <v>373</v>
      </c>
      <c r="C33" s="7" t="s">
        <v>75</v>
      </c>
      <c r="D33" s="64">
        <v>740</v>
      </c>
      <c r="E33" s="9" t="s">
        <v>294</v>
      </c>
      <c r="F33" s="31" t="s">
        <v>76</v>
      </c>
      <c r="G33" s="79">
        <v>1</v>
      </c>
      <c r="H33" s="45"/>
      <c r="I33" s="10">
        <v>772</v>
      </c>
      <c r="J33" s="11" t="s">
        <v>10</v>
      </c>
      <c r="K33" s="12">
        <v>0.356722222222222</v>
      </c>
      <c r="L33" s="13">
        <v>42817</v>
      </c>
    </row>
    <row r="34" spans="1:21" s="7" customFormat="1" ht="12" x14ac:dyDescent="0.2">
      <c r="A34" s="31">
        <v>673</v>
      </c>
      <c r="B34" s="9" t="s">
        <v>373</v>
      </c>
      <c r="C34" s="7" t="s">
        <v>68</v>
      </c>
      <c r="D34" s="64">
        <v>600</v>
      </c>
      <c r="E34" s="9" t="s">
        <v>292</v>
      </c>
      <c r="F34" s="31" t="s">
        <v>69</v>
      </c>
      <c r="G34" s="79">
        <v>1</v>
      </c>
      <c r="H34" s="45"/>
      <c r="I34" s="10">
        <v>1626</v>
      </c>
      <c r="J34" s="11" t="s">
        <v>10</v>
      </c>
      <c r="K34" s="12">
        <v>0.56944444444444431</v>
      </c>
      <c r="L34" s="13">
        <v>42817</v>
      </c>
    </row>
    <row r="35" spans="1:21" s="21" customFormat="1" thickBot="1" x14ac:dyDescent="0.25">
      <c r="A35" s="31">
        <v>673</v>
      </c>
      <c r="B35" s="9" t="s">
        <v>373</v>
      </c>
      <c r="C35" s="7" t="s">
        <v>77</v>
      </c>
      <c r="D35" s="64">
        <v>103</v>
      </c>
      <c r="E35" s="9" t="s">
        <v>295</v>
      </c>
      <c r="F35" s="31" t="s">
        <v>78</v>
      </c>
      <c r="G35" s="79">
        <v>0</v>
      </c>
      <c r="H35" s="45"/>
      <c r="I35" s="10">
        <v>1340</v>
      </c>
      <c r="J35" s="11" t="s">
        <v>10</v>
      </c>
      <c r="K35" s="12">
        <v>0.24494444444444444</v>
      </c>
      <c r="L35" s="13">
        <v>42817</v>
      </c>
      <c r="M35" s="7"/>
      <c r="N35" s="7"/>
      <c r="O35" s="7"/>
      <c r="P35" s="7"/>
      <c r="Q35" s="7"/>
      <c r="R35" s="7"/>
      <c r="S35" s="7"/>
      <c r="T35" s="7"/>
      <c r="U35" s="7"/>
    </row>
    <row r="36" spans="1:21" s="7" customFormat="1" thickBot="1" x14ac:dyDescent="0.25">
      <c r="A36" s="32">
        <v>673</v>
      </c>
      <c r="B36" s="22" t="s">
        <v>373</v>
      </c>
      <c r="C36" s="21" t="s">
        <v>79</v>
      </c>
      <c r="D36" s="67">
        <v>80</v>
      </c>
      <c r="E36" s="22" t="s">
        <v>296</v>
      </c>
      <c r="F36" s="32" t="s">
        <v>80</v>
      </c>
      <c r="G36" s="80">
        <v>1</v>
      </c>
      <c r="H36" s="47"/>
      <c r="I36" s="24">
        <v>1562</v>
      </c>
      <c r="J36" s="25" t="s">
        <v>10</v>
      </c>
      <c r="K36" s="26">
        <v>0.32633333333333336</v>
      </c>
      <c r="L36" s="27">
        <v>42817</v>
      </c>
    </row>
    <row r="37" spans="1:21" s="7" customFormat="1" ht="12" x14ac:dyDescent="0.2">
      <c r="A37" s="30">
        <v>674</v>
      </c>
      <c r="B37" s="2" t="s">
        <v>373</v>
      </c>
      <c r="C37" s="1" t="s">
        <v>81</v>
      </c>
      <c r="D37" s="65">
        <v>445.41666666666663</v>
      </c>
      <c r="E37" s="2" t="s">
        <v>98</v>
      </c>
      <c r="F37" s="7" t="s">
        <v>82</v>
      </c>
      <c r="G37" s="79">
        <v>1</v>
      </c>
      <c r="H37" s="45" t="s">
        <v>83</v>
      </c>
      <c r="I37" s="10">
        <v>1936</v>
      </c>
      <c r="J37" s="11" t="s">
        <v>10</v>
      </c>
      <c r="K37" s="12">
        <v>0.31911111111111112</v>
      </c>
      <c r="L37" s="13">
        <v>43661</v>
      </c>
    </row>
    <row r="38" spans="1:21" s="7" customFormat="1" ht="12" x14ac:dyDescent="0.2">
      <c r="A38" s="31">
        <v>674</v>
      </c>
      <c r="B38" s="9" t="s">
        <v>373</v>
      </c>
      <c r="C38" s="7" t="s">
        <v>84</v>
      </c>
      <c r="D38" s="64">
        <v>307.91666666666669</v>
      </c>
      <c r="E38" s="9" t="s">
        <v>297</v>
      </c>
      <c r="F38" s="7" t="s">
        <v>85</v>
      </c>
      <c r="G38" s="79">
        <v>1</v>
      </c>
      <c r="H38" s="61" t="s">
        <v>86</v>
      </c>
      <c r="I38" s="10">
        <v>1887</v>
      </c>
      <c r="J38" s="11"/>
      <c r="K38" s="12">
        <v>0.2273333333333333</v>
      </c>
      <c r="L38" s="13">
        <v>43661</v>
      </c>
    </row>
    <row r="39" spans="1:21" s="7" customFormat="1" ht="12" x14ac:dyDescent="0.2">
      <c r="A39" s="31">
        <v>674</v>
      </c>
      <c r="B39" s="9" t="s">
        <v>373</v>
      </c>
      <c r="C39" s="7" t="s">
        <v>87</v>
      </c>
      <c r="D39" s="64">
        <v>294.58333333333331</v>
      </c>
      <c r="E39" s="9" t="s">
        <v>298</v>
      </c>
      <c r="F39" s="7" t="s">
        <v>88</v>
      </c>
      <c r="G39" s="79">
        <v>0</v>
      </c>
      <c r="H39" s="45"/>
      <c r="I39" s="10">
        <v>772</v>
      </c>
      <c r="J39" s="11" t="s">
        <v>10</v>
      </c>
      <c r="K39" s="12">
        <v>0.18283333333333332</v>
      </c>
      <c r="L39" s="13">
        <v>42817</v>
      </c>
    </row>
    <row r="40" spans="1:21" s="21" customFormat="1" thickBot="1" x14ac:dyDescent="0.25">
      <c r="A40" s="31">
        <v>674</v>
      </c>
      <c r="B40" s="9" t="s">
        <v>373</v>
      </c>
      <c r="C40" s="7" t="s">
        <v>18</v>
      </c>
      <c r="D40" s="64">
        <v>206.25</v>
      </c>
      <c r="E40" s="9" t="s">
        <v>117</v>
      </c>
      <c r="F40" s="7" t="s">
        <v>19</v>
      </c>
      <c r="G40" s="79">
        <v>0</v>
      </c>
      <c r="H40" s="45"/>
      <c r="I40" s="10">
        <v>701</v>
      </c>
      <c r="J40" s="11" t="s">
        <v>10</v>
      </c>
      <c r="K40" s="12">
        <v>0.30049999999999993</v>
      </c>
      <c r="L40" s="13">
        <v>42817</v>
      </c>
      <c r="M40" s="7"/>
      <c r="N40" s="7"/>
      <c r="O40" s="7"/>
      <c r="P40" s="7"/>
      <c r="Q40" s="7"/>
      <c r="R40" s="7"/>
      <c r="S40" s="7"/>
      <c r="T40" s="7"/>
      <c r="U40" s="7"/>
    </row>
    <row r="41" spans="1:21" s="1" customFormat="1" ht="12" x14ac:dyDescent="0.2">
      <c r="A41" s="31">
        <v>674</v>
      </c>
      <c r="B41" s="9" t="s">
        <v>373</v>
      </c>
      <c r="C41" s="7" t="s">
        <v>24</v>
      </c>
      <c r="D41" s="64">
        <v>104.58333333333334</v>
      </c>
      <c r="E41" s="9" t="s">
        <v>278</v>
      </c>
      <c r="F41" s="7" t="s">
        <v>25</v>
      </c>
      <c r="G41" s="79">
        <v>1</v>
      </c>
      <c r="H41" s="45"/>
      <c r="I41" s="10">
        <v>1626</v>
      </c>
      <c r="J41" s="11" t="s">
        <v>10</v>
      </c>
      <c r="K41" s="12">
        <v>0.18122222222222226</v>
      </c>
      <c r="L41" s="13">
        <v>42817</v>
      </c>
      <c r="M41" s="7"/>
      <c r="N41" s="7"/>
      <c r="O41" s="7"/>
      <c r="P41" s="7"/>
      <c r="Q41" s="7"/>
      <c r="R41" s="7"/>
      <c r="S41" s="7"/>
      <c r="T41" s="7"/>
      <c r="U41" s="7"/>
    </row>
    <row r="42" spans="1:21" s="7" customFormat="1" ht="12" x14ac:dyDescent="0.2">
      <c r="A42" s="31">
        <v>674</v>
      </c>
      <c r="B42" s="9" t="s">
        <v>373</v>
      </c>
      <c r="C42" s="7" t="s">
        <v>89</v>
      </c>
      <c r="D42" s="64">
        <v>19.166666666666664</v>
      </c>
      <c r="E42" s="9" t="s">
        <v>299</v>
      </c>
      <c r="F42" s="7" t="s">
        <v>90</v>
      </c>
      <c r="G42" s="79">
        <v>0</v>
      </c>
      <c r="H42" s="45"/>
      <c r="I42" s="10">
        <v>772</v>
      </c>
      <c r="J42" s="11" t="s">
        <v>10</v>
      </c>
      <c r="K42" s="12">
        <v>0.220388888888889</v>
      </c>
      <c r="L42" s="13">
        <v>42817</v>
      </c>
    </row>
    <row r="43" spans="1:21" s="7" customFormat="1" thickBot="1" x14ac:dyDescent="0.25">
      <c r="A43" s="32">
        <v>674</v>
      </c>
      <c r="B43" s="22" t="s">
        <v>373</v>
      </c>
      <c r="C43" s="7" t="s">
        <v>91</v>
      </c>
      <c r="D43" s="64">
        <v>15.833333333333332</v>
      </c>
      <c r="E43" s="28" t="s">
        <v>300</v>
      </c>
      <c r="F43" s="48" t="s">
        <v>92</v>
      </c>
      <c r="G43" s="79">
        <v>0</v>
      </c>
      <c r="H43" s="45"/>
      <c r="I43" s="10">
        <v>1340</v>
      </c>
      <c r="J43" s="11" t="s">
        <v>10</v>
      </c>
      <c r="K43" s="12">
        <v>6.9055555555555551E-2</v>
      </c>
      <c r="L43" s="13">
        <v>42816</v>
      </c>
    </row>
    <row r="44" spans="1:21" s="7" customFormat="1" ht="12" x14ac:dyDescent="0.2">
      <c r="A44" s="30">
        <v>720</v>
      </c>
      <c r="B44" s="2" t="s">
        <v>373</v>
      </c>
      <c r="C44" s="1" t="s">
        <v>93</v>
      </c>
      <c r="D44" s="65">
        <v>807.91666666666663</v>
      </c>
      <c r="E44" s="2" t="s">
        <v>94</v>
      </c>
      <c r="F44" s="30" t="s">
        <v>95</v>
      </c>
      <c r="G44" s="78">
        <v>1</v>
      </c>
      <c r="H44" s="72" t="s">
        <v>96</v>
      </c>
      <c r="I44" s="10">
        <v>979</v>
      </c>
      <c r="J44" s="11" t="s">
        <v>10</v>
      </c>
      <c r="K44" s="12">
        <v>0.35866666666666669</v>
      </c>
      <c r="L44" s="13">
        <v>43661</v>
      </c>
    </row>
    <row r="45" spans="1:21" s="7" customFormat="1" ht="12" x14ac:dyDescent="0.2">
      <c r="A45" s="31">
        <v>720</v>
      </c>
      <c r="B45" s="9" t="s">
        <v>373</v>
      </c>
      <c r="C45" s="7" t="s">
        <v>97</v>
      </c>
      <c r="D45" s="64">
        <v>185.41666666666666</v>
      </c>
      <c r="E45" s="9" t="s">
        <v>98</v>
      </c>
      <c r="F45" s="31" t="s">
        <v>82</v>
      </c>
      <c r="G45" s="79">
        <v>0</v>
      </c>
      <c r="H45" s="62" t="s">
        <v>99</v>
      </c>
      <c r="I45" s="10">
        <v>1936</v>
      </c>
      <c r="J45" s="11" t="s">
        <v>10</v>
      </c>
      <c r="K45" s="12">
        <v>0.29820000000000002</v>
      </c>
      <c r="L45" s="13">
        <v>43661</v>
      </c>
    </row>
    <row r="46" spans="1:21" s="7" customFormat="1" ht="12" x14ac:dyDescent="0.2">
      <c r="A46" s="31">
        <v>720</v>
      </c>
      <c r="B46" s="9" t="s">
        <v>373</v>
      </c>
      <c r="C46" s="7" t="s">
        <v>26</v>
      </c>
      <c r="D46" s="64">
        <v>174.16666666666669</v>
      </c>
      <c r="E46" s="9" t="s">
        <v>100</v>
      </c>
      <c r="F46" s="31" t="s">
        <v>27</v>
      </c>
      <c r="G46" s="79">
        <v>1</v>
      </c>
      <c r="H46" s="45"/>
      <c r="I46" s="10">
        <v>931</v>
      </c>
      <c r="J46" s="11" t="s">
        <v>10</v>
      </c>
      <c r="K46" s="12">
        <v>0.18527777777777776</v>
      </c>
      <c r="L46" s="13">
        <v>42906</v>
      </c>
    </row>
    <row r="47" spans="1:21" s="7" customFormat="1" thickBot="1" x14ac:dyDescent="0.25">
      <c r="A47" s="31">
        <v>720</v>
      </c>
      <c r="B47" s="9" t="s">
        <v>373</v>
      </c>
      <c r="C47" s="7" t="s">
        <v>73</v>
      </c>
      <c r="D47" s="64">
        <v>165</v>
      </c>
      <c r="E47" s="9" t="s">
        <v>101</v>
      </c>
      <c r="F47" s="31" t="s">
        <v>74</v>
      </c>
      <c r="G47" s="79">
        <v>0</v>
      </c>
      <c r="H47" s="45"/>
      <c r="I47" s="10">
        <v>1819</v>
      </c>
      <c r="J47" s="11" t="s">
        <v>10</v>
      </c>
      <c r="K47" s="12">
        <v>0.27849999999999997</v>
      </c>
      <c r="L47" s="13">
        <v>42906</v>
      </c>
    </row>
    <row r="48" spans="1:21" s="1" customFormat="1" ht="12" x14ac:dyDescent="0.2">
      <c r="A48" s="31">
        <v>720</v>
      </c>
      <c r="B48" s="9" t="s">
        <v>373</v>
      </c>
      <c r="C48" s="7" t="s">
        <v>102</v>
      </c>
      <c r="D48" s="64">
        <v>62.083333333333336</v>
      </c>
      <c r="E48" s="9" t="s">
        <v>103</v>
      </c>
      <c r="F48" s="31" t="s">
        <v>104</v>
      </c>
      <c r="G48" s="79">
        <v>0</v>
      </c>
      <c r="H48" s="63" t="s">
        <v>105</v>
      </c>
      <c r="I48" s="10">
        <v>1476</v>
      </c>
      <c r="J48" s="11" t="s">
        <v>10</v>
      </c>
      <c r="K48" s="12">
        <v>0.46900000000000003</v>
      </c>
      <c r="L48" s="13">
        <v>43661</v>
      </c>
      <c r="M48" s="7"/>
      <c r="N48" s="7"/>
      <c r="O48" s="7"/>
      <c r="P48" s="7"/>
      <c r="Q48" s="7"/>
      <c r="R48" s="7"/>
      <c r="S48" s="7"/>
      <c r="T48" s="7"/>
      <c r="U48" s="7"/>
    </row>
    <row r="49" spans="1:21" s="7" customFormat="1" ht="12" x14ac:dyDescent="0.2">
      <c r="A49" s="31">
        <v>720</v>
      </c>
      <c r="B49" s="9" t="s">
        <v>373</v>
      </c>
      <c r="C49" s="7" t="s">
        <v>106</v>
      </c>
      <c r="D49" s="64">
        <v>42.5</v>
      </c>
      <c r="E49" s="9" t="s">
        <v>107</v>
      </c>
      <c r="F49" s="31" t="s">
        <v>108</v>
      </c>
      <c r="G49" s="79">
        <v>0</v>
      </c>
      <c r="H49" s="45"/>
      <c r="I49" s="10">
        <v>1839</v>
      </c>
      <c r="J49" s="11" t="s">
        <v>10</v>
      </c>
      <c r="K49" s="12">
        <v>0.27549999999999997</v>
      </c>
      <c r="L49" s="13">
        <v>42906</v>
      </c>
    </row>
    <row r="50" spans="1:21" s="7" customFormat="1" ht="12" x14ac:dyDescent="0.2">
      <c r="A50" s="31">
        <v>720</v>
      </c>
      <c r="B50" s="9" t="s">
        <v>373</v>
      </c>
      <c r="C50" s="7" t="s">
        <v>109</v>
      </c>
      <c r="D50" s="64">
        <v>31.249999999999996</v>
      </c>
      <c r="E50" s="9" t="s">
        <v>110</v>
      </c>
      <c r="F50" s="31" t="s">
        <v>111</v>
      </c>
      <c r="G50" s="79">
        <v>1</v>
      </c>
      <c r="H50" s="45"/>
      <c r="I50" s="10">
        <v>1839</v>
      </c>
      <c r="J50" s="11" t="s">
        <v>10</v>
      </c>
      <c r="K50" s="12">
        <v>0.28688888888888886</v>
      </c>
      <c r="L50" s="13">
        <v>42906</v>
      </c>
    </row>
    <row r="51" spans="1:21" s="7" customFormat="1" ht="12" x14ac:dyDescent="0.2">
      <c r="A51" s="31">
        <v>720</v>
      </c>
      <c r="B51" s="9" t="s">
        <v>373</v>
      </c>
      <c r="C51" s="7" t="s">
        <v>112</v>
      </c>
      <c r="D51" s="64">
        <v>29.583333333333332</v>
      </c>
      <c r="E51" s="9" t="s">
        <v>113</v>
      </c>
      <c r="F51" s="31" t="s">
        <v>114</v>
      </c>
      <c r="G51" s="79">
        <v>1</v>
      </c>
      <c r="H51" s="62" t="s">
        <v>115</v>
      </c>
      <c r="I51" s="10">
        <v>1936</v>
      </c>
      <c r="J51" s="11" t="s">
        <v>10</v>
      </c>
      <c r="K51" s="12">
        <v>0.49711111111111106</v>
      </c>
      <c r="L51" s="13">
        <v>43661</v>
      </c>
    </row>
    <row r="52" spans="1:21" s="7" customFormat="1" ht="12" x14ac:dyDescent="0.2">
      <c r="A52" s="31">
        <v>720</v>
      </c>
      <c r="B52" s="9" t="s">
        <v>373</v>
      </c>
      <c r="C52" s="7" t="s">
        <v>116</v>
      </c>
      <c r="D52" s="64">
        <v>28.749999999999996</v>
      </c>
      <c r="E52" s="9" t="s">
        <v>117</v>
      </c>
      <c r="F52" s="31" t="s">
        <v>19</v>
      </c>
      <c r="G52" s="79">
        <v>0</v>
      </c>
      <c r="H52" s="45"/>
      <c r="I52" s="10">
        <v>1427</v>
      </c>
      <c r="J52" s="11" t="s">
        <v>10</v>
      </c>
      <c r="K52" s="12">
        <v>0.26483333333333342</v>
      </c>
      <c r="L52" s="13">
        <v>42906</v>
      </c>
    </row>
    <row r="53" spans="1:21" s="7" customFormat="1" ht="12" x14ac:dyDescent="0.2">
      <c r="A53" s="31">
        <v>720</v>
      </c>
      <c r="B53" s="9" t="s">
        <v>373</v>
      </c>
      <c r="C53" s="7" t="s">
        <v>118</v>
      </c>
      <c r="D53" s="64">
        <v>27.083333333333332</v>
      </c>
      <c r="E53" s="9" t="s">
        <v>119</v>
      </c>
      <c r="F53" s="31" t="s">
        <v>120</v>
      </c>
      <c r="G53" s="79">
        <v>0</v>
      </c>
      <c r="H53" s="45"/>
      <c r="I53" s="10">
        <v>1839</v>
      </c>
      <c r="J53" s="11" t="s">
        <v>10</v>
      </c>
      <c r="K53" s="12">
        <v>0.61883333333333324</v>
      </c>
      <c r="L53" s="13">
        <v>42906</v>
      </c>
    </row>
    <row r="54" spans="1:21" s="7" customFormat="1" ht="12" x14ac:dyDescent="0.2">
      <c r="A54" s="31">
        <v>720</v>
      </c>
      <c r="B54" s="9" t="s">
        <v>373</v>
      </c>
      <c r="C54" s="7" t="s">
        <v>121</v>
      </c>
      <c r="D54" s="64">
        <v>25.416666666666668</v>
      </c>
      <c r="E54" s="9" t="s">
        <v>122</v>
      </c>
      <c r="F54" s="31" t="s">
        <v>123</v>
      </c>
      <c r="G54" s="79">
        <v>1</v>
      </c>
      <c r="H54" s="45"/>
      <c r="I54" s="10">
        <v>1839</v>
      </c>
      <c r="J54" s="11" t="s">
        <v>10</v>
      </c>
      <c r="K54" s="12">
        <v>0.18438888888888882</v>
      </c>
      <c r="L54" s="13">
        <v>42906</v>
      </c>
    </row>
    <row r="55" spans="1:21" s="7" customFormat="1" ht="12" x14ac:dyDescent="0.2">
      <c r="A55" s="31">
        <v>720</v>
      </c>
      <c r="B55" s="9" t="s">
        <v>373</v>
      </c>
      <c r="C55" s="7" t="s">
        <v>124</v>
      </c>
      <c r="D55" s="64">
        <v>25.416666666666668</v>
      </c>
      <c r="E55" s="9" t="s">
        <v>125</v>
      </c>
      <c r="F55" s="31" t="s">
        <v>126</v>
      </c>
      <c r="G55" s="79">
        <v>1</v>
      </c>
      <c r="H55" s="45"/>
      <c r="I55" s="10">
        <v>1540</v>
      </c>
      <c r="J55" s="11" t="s">
        <v>10</v>
      </c>
      <c r="K55" s="12">
        <v>0.40472222222222226</v>
      </c>
      <c r="L55" s="13">
        <v>42906</v>
      </c>
    </row>
    <row r="56" spans="1:21" s="7" customFormat="1" ht="12" x14ac:dyDescent="0.2">
      <c r="A56" s="31">
        <v>720</v>
      </c>
      <c r="B56" s="9" t="s">
        <v>373</v>
      </c>
      <c r="C56" s="7" t="s">
        <v>127</v>
      </c>
      <c r="D56" s="64">
        <v>20.416666666666668</v>
      </c>
      <c r="E56" s="9" t="s">
        <v>128</v>
      </c>
      <c r="F56" s="31" t="s">
        <v>129</v>
      </c>
      <c r="G56" s="79">
        <v>1</v>
      </c>
      <c r="H56" s="45"/>
      <c r="I56" s="10">
        <v>1085</v>
      </c>
      <c r="J56" s="11" t="s">
        <v>10</v>
      </c>
      <c r="K56" s="12">
        <v>0.49758333333333332</v>
      </c>
      <c r="L56" s="13">
        <v>43254</v>
      </c>
    </row>
    <row r="57" spans="1:21" s="7" customFormat="1" ht="12" x14ac:dyDescent="0.2">
      <c r="A57" s="31">
        <v>720</v>
      </c>
      <c r="B57" s="9" t="s">
        <v>373</v>
      </c>
      <c r="C57" s="7" t="s">
        <v>130</v>
      </c>
      <c r="D57" s="64">
        <v>17.916666666666664</v>
      </c>
      <c r="E57" s="9" t="s">
        <v>131</v>
      </c>
      <c r="F57" s="31" t="s">
        <v>132</v>
      </c>
      <c r="G57" s="79">
        <v>0</v>
      </c>
      <c r="H57" s="45"/>
      <c r="I57" s="10">
        <v>931</v>
      </c>
      <c r="J57" s="11" t="s">
        <v>10</v>
      </c>
      <c r="K57" s="12">
        <v>0.1323333333333333</v>
      </c>
      <c r="L57" s="13">
        <v>42906</v>
      </c>
    </row>
    <row r="58" spans="1:21" s="7" customFormat="1" ht="12" x14ac:dyDescent="0.2">
      <c r="A58" s="31">
        <v>720</v>
      </c>
      <c r="B58" s="9" t="s">
        <v>373</v>
      </c>
      <c r="C58" s="7" t="s">
        <v>133</v>
      </c>
      <c r="D58" s="64">
        <v>13.333333333333332</v>
      </c>
      <c r="E58" s="9" t="s">
        <v>134</v>
      </c>
      <c r="F58" s="31" t="s">
        <v>135</v>
      </c>
      <c r="G58" s="79">
        <v>0</v>
      </c>
      <c r="H58" s="45" t="s">
        <v>136</v>
      </c>
      <c r="I58" s="10">
        <v>979</v>
      </c>
      <c r="J58" s="11" t="s">
        <v>10</v>
      </c>
      <c r="K58" s="12">
        <v>0.31455555555555559</v>
      </c>
      <c r="L58" s="13">
        <v>43661</v>
      </c>
    </row>
    <row r="59" spans="1:21" s="7" customFormat="1" ht="12" x14ac:dyDescent="0.2">
      <c r="A59" s="31">
        <v>720</v>
      </c>
      <c r="B59" s="39" t="s">
        <v>137</v>
      </c>
      <c r="C59" s="85" t="s">
        <v>138</v>
      </c>
      <c r="D59" s="64">
        <v>20</v>
      </c>
      <c r="E59" s="19" t="s">
        <v>301</v>
      </c>
      <c r="F59" s="73" t="s">
        <v>302</v>
      </c>
      <c r="G59" s="79">
        <v>1</v>
      </c>
      <c r="H59" s="45"/>
      <c r="I59" s="10">
        <v>1936</v>
      </c>
      <c r="J59" s="11" t="s">
        <v>10</v>
      </c>
      <c r="K59" s="12">
        <v>1.72517647058824</v>
      </c>
      <c r="L59" s="13">
        <v>43570</v>
      </c>
    </row>
    <row r="60" spans="1:21" s="7" customFormat="1" ht="12" x14ac:dyDescent="0.2">
      <c r="A60" s="31">
        <v>720</v>
      </c>
      <c r="B60" s="36" t="s">
        <v>137</v>
      </c>
      <c r="C60" s="85" t="s">
        <v>381</v>
      </c>
      <c r="D60" s="64">
        <v>154.16666666666666</v>
      </c>
      <c r="E60" s="19" t="s">
        <v>303</v>
      </c>
      <c r="F60" s="73" t="s">
        <v>304</v>
      </c>
      <c r="G60" s="79">
        <v>0</v>
      </c>
      <c r="H60" s="45"/>
      <c r="I60" s="10">
        <v>1887</v>
      </c>
      <c r="J60" s="11" t="s">
        <v>10</v>
      </c>
      <c r="K60" s="12">
        <v>0.89400000000000002</v>
      </c>
      <c r="L60" s="13">
        <v>43570</v>
      </c>
    </row>
    <row r="61" spans="1:21" s="7" customFormat="1" thickBot="1" x14ac:dyDescent="0.25">
      <c r="A61" s="32">
        <v>720</v>
      </c>
      <c r="B61" s="38" t="s">
        <v>137</v>
      </c>
      <c r="C61" s="85" t="s">
        <v>382</v>
      </c>
      <c r="D61" s="64">
        <v>116.66666666666666</v>
      </c>
      <c r="E61" s="19" t="s">
        <v>305</v>
      </c>
      <c r="F61" s="74" t="s">
        <v>306</v>
      </c>
      <c r="G61" s="80">
        <v>0</v>
      </c>
      <c r="H61" s="47"/>
      <c r="I61" s="10">
        <v>1936</v>
      </c>
      <c r="J61" s="11" t="s">
        <v>10</v>
      </c>
      <c r="K61" s="12">
        <v>0.29135294117647054</v>
      </c>
      <c r="L61" s="27">
        <v>43570</v>
      </c>
    </row>
    <row r="62" spans="1:21" s="1" customFormat="1" ht="12" x14ac:dyDescent="0.2">
      <c r="A62" s="31">
        <v>728</v>
      </c>
      <c r="B62" s="9" t="s">
        <v>373</v>
      </c>
      <c r="C62" s="1" t="s">
        <v>139</v>
      </c>
      <c r="D62" s="65">
        <v>123.33333333333333</v>
      </c>
      <c r="E62" s="2" t="s">
        <v>307</v>
      </c>
      <c r="F62" s="7" t="s">
        <v>140</v>
      </c>
      <c r="G62" s="79">
        <v>0</v>
      </c>
      <c r="H62" s="45"/>
      <c r="I62" s="14">
        <v>1536</v>
      </c>
      <c r="J62" s="15" t="s">
        <v>10</v>
      </c>
      <c r="K62" s="16">
        <v>0.1598333333333333</v>
      </c>
      <c r="L62" s="17">
        <v>42905</v>
      </c>
      <c r="M62" s="7"/>
      <c r="N62" s="7"/>
      <c r="O62" s="7"/>
      <c r="P62" s="7"/>
      <c r="Q62" s="7"/>
      <c r="R62" s="7"/>
      <c r="S62" s="7"/>
      <c r="T62" s="7"/>
      <c r="U62" s="7"/>
    </row>
    <row r="63" spans="1:21" s="7" customFormat="1" ht="12" x14ac:dyDescent="0.2">
      <c r="A63" s="31">
        <v>728</v>
      </c>
      <c r="B63" s="9" t="s">
        <v>373</v>
      </c>
      <c r="C63" s="7" t="s">
        <v>141</v>
      </c>
      <c r="D63" s="64">
        <v>118.33333333333333</v>
      </c>
      <c r="E63" s="9" t="s">
        <v>308</v>
      </c>
      <c r="F63" s="7" t="s">
        <v>142</v>
      </c>
      <c r="G63" s="79">
        <v>0</v>
      </c>
      <c r="H63" s="45"/>
      <c r="I63" s="10">
        <v>931</v>
      </c>
      <c r="J63" s="11" t="s">
        <v>10</v>
      </c>
      <c r="K63" s="12">
        <v>0.17611111111111113</v>
      </c>
      <c r="L63" s="13">
        <v>42905</v>
      </c>
    </row>
    <row r="64" spans="1:21" s="7" customFormat="1" ht="12" x14ac:dyDescent="0.2">
      <c r="A64" s="31">
        <v>728</v>
      </c>
      <c r="B64" s="9" t="s">
        <v>373</v>
      </c>
      <c r="C64" s="7" t="s">
        <v>143</v>
      </c>
      <c r="D64" s="64">
        <v>71.666666666666657</v>
      </c>
      <c r="E64" s="9" t="s">
        <v>309</v>
      </c>
      <c r="F64" s="7" t="s">
        <v>144</v>
      </c>
      <c r="G64" s="79">
        <v>0</v>
      </c>
      <c r="H64" s="45"/>
      <c r="I64" s="10">
        <v>1819</v>
      </c>
      <c r="J64" s="11" t="s">
        <v>10</v>
      </c>
      <c r="K64" s="12">
        <v>0.4626111111111112</v>
      </c>
      <c r="L64" s="13">
        <v>42905</v>
      </c>
    </row>
    <row r="65" spans="1:21" s="7" customFormat="1" ht="12" x14ac:dyDescent="0.2">
      <c r="A65" s="31">
        <v>728</v>
      </c>
      <c r="B65" s="9" t="s">
        <v>373</v>
      </c>
      <c r="C65" s="7" t="s">
        <v>65</v>
      </c>
      <c r="D65" s="64">
        <v>67.5</v>
      </c>
      <c r="E65" s="9" t="s">
        <v>291</v>
      </c>
      <c r="F65" s="7" t="s">
        <v>66</v>
      </c>
      <c r="G65" s="79">
        <v>0</v>
      </c>
      <c r="H65" s="45"/>
      <c r="I65" s="10">
        <v>1536</v>
      </c>
      <c r="J65" s="11" t="s">
        <v>10</v>
      </c>
      <c r="K65" s="12">
        <v>0.26333333333333331</v>
      </c>
      <c r="L65" s="13">
        <v>42905</v>
      </c>
    </row>
    <row r="66" spans="1:21" s="7" customFormat="1" ht="12" x14ac:dyDescent="0.2">
      <c r="A66" s="31">
        <v>728</v>
      </c>
      <c r="B66" s="9" t="s">
        <v>373</v>
      </c>
      <c r="C66" s="7" t="s">
        <v>84</v>
      </c>
      <c r="D66" s="64">
        <v>22.499999999999996</v>
      </c>
      <c r="E66" s="9" t="s">
        <v>297</v>
      </c>
      <c r="F66" s="7" t="s">
        <v>85</v>
      </c>
      <c r="G66" s="79">
        <v>0</v>
      </c>
      <c r="H66" s="45"/>
      <c r="I66" s="10">
        <v>1819</v>
      </c>
      <c r="J66" s="11" t="s">
        <v>10</v>
      </c>
      <c r="K66" s="12">
        <v>0.31788888888888889</v>
      </c>
      <c r="L66" s="13">
        <v>42905</v>
      </c>
    </row>
    <row r="67" spans="1:21" s="7" customFormat="1" ht="12" x14ac:dyDescent="0.2">
      <c r="A67" s="31">
        <v>728</v>
      </c>
      <c r="B67" s="9" t="s">
        <v>373</v>
      </c>
      <c r="C67" s="7" t="s">
        <v>145</v>
      </c>
      <c r="D67" s="64">
        <v>22.08</v>
      </c>
      <c r="E67" s="9" t="s">
        <v>310</v>
      </c>
      <c r="F67" s="7" t="s">
        <v>146</v>
      </c>
      <c r="G67" s="79">
        <v>0</v>
      </c>
      <c r="H67" s="45"/>
      <c r="I67" s="10">
        <v>931</v>
      </c>
      <c r="J67" s="11" t="s">
        <v>10</v>
      </c>
      <c r="K67" s="12">
        <v>0.13388888888888889</v>
      </c>
      <c r="L67" s="13">
        <v>42905</v>
      </c>
    </row>
    <row r="68" spans="1:21" s="21" customFormat="1" thickBot="1" x14ac:dyDescent="0.25">
      <c r="A68" s="31">
        <v>728</v>
      </c>
      <c r="B68" s="9" t="s">
        <v>373</v>
      </c>
      <c r="C68" s="21" t="s">
        <v>147</v>
      </c>
      <c r="D68" s="67">
        <v>13.333333333333332</v>
      </c>
      <c r="E68" s="22" t="s">
        <v>311</v>
      </c>
      <c r="F68" s="7" t="s">
        <v>148</v>
      </c>
      <c r="G68" s="79">
        <v>0</v>
      </c>
      <c r="H68" s="45"/>
      <c r="I68" s="24">
        <v>1887</v>
      </c>
      <c r="J68" s="25" t="s">
        <v>10</v>
      </c>
      <c r="K68" s="26">
        <v>0.84211111111111125</v>
      </c>
      <c r="L68" s="27">
        <v>43254</v>
      </c>
      <c r="M68" s="7"/>
      <c r="N68" s="7"/>
      <c r="O68" s="7"/>
      <c r="P68" s="7"/>
      <c r="Q68" s="7"/>
      <c r="R68" s="7"/>
      <c r="S68" s="7"/>
      <c r="T68" s="7"/>
      <c r="U68" s="7"/>
    </row>
    <row r="69" spans="1:21" s="7" customFormat="1" ht="12" x14ac:dyDescent="0.2">
      <c r="A69" s="30">
        <v>749</v>
      </c>
      <c r="B69" s="2" t="s">
        <v>373</v>
      </c>
      <c r="C69" s="7" t="s">
        <v>149</v>
      </c>
      <c r="D69" s="64">
        <v>123.75</v>
      </c>
      <c r="E69" s="9" t="s">
        <v>312</v>
      </c>
      <c r="F69" s="30" t="s">
        <v>150</v>
      </c>
      <c r="G69" s="78">
        <v>0</v>
      </c>
      <c r="H69" s="46"/>
      <c r="I69" s="10">
        <v>979</v>
      </c>
      <c r="J69" s="11" t="s">
        <v>10</v>
      </c>
      <c r="K69" s="12">
        <v>0.25805555555555559</v>
      </c>
      <c r="L69" s="13">
        <v>43253</v>
      </c>
    </row>
    <row r="70" spans="1:21" s="7" customFormat="1" ht="12" x14ac:dyDescent="0.2">
      <c r="A70" s="31">
        <v>749</v>
      </c>
      <c r="B70" s="9" t="s">
        <v>373</v>
      </c>
      <c r="C70" s="7" t="s">
        <v>151</v>
      </c>
      <c r="D70" s="64">
        <v>118.75</v>
      </c>
      <c r="E70" s="9" t="s">
        <v>313</v>
      </c>
      <c r="F70" s="31" t="s">
        <v>152</v>
      </c>
      <c r="G70" s="79">
        <v>0</v>
      </c>
      <c r="H70" s="45"/>
      <c r="I70" s="10">
        <v>979</v>
      </c>
      <c r="J70" s="11" t="s">
        <v>10</v>
      </c>
      <c r="K70" s="12">
        <v>0.13461111111111107</v>
      </c>
      <c r="L70" s="13">
        <v>43253</v>
      </c>
    </row>
    <row r="71" spans="1:21" s="7" customFormat="1" ht="12" x14ac:dyDescent="0.2">
      <c r="A71" s="31">
        <v>749</v>
      </c>
      <c r="B71" s="9" t="s">
        <v>373</v>
      </c>
      <c r="C71" s="7" t="s">
        <v>153</v>
      </c>
      <c r="D71" s="64">
        <v>108.75</v>
      </c>
      <c r="E71" s="9" t="s">
        <v>314</v>
      </c>
      <c r="F71" s="31" t="s">
        <v>154</v>
      </c>
      <c r="G71" s="79">
        <v>1</v>
      </c>
      <c r="H71" s="45" t="s">
        <v>155</v>
      </c>
      <c r="I71" s="10">
        <v>979</v>
      </c>
      <c r="J71" s="11"/>
      <c r="K71" s="12">
        <v>0.19169999999999998</v>
      </c>
      <c r="L71" s="13">
        <v>43661</v>
      </c>
    </row>
    <row r="72" spans="1:21" s="7" customFormat="1" ht="12" x14ac:dyDescent="0.2">
      <c r="A72" s="31">
        <v>749</v>
      </c>
      <c r="B72" s="9" t="s">
        <v>373</v>
      </c>
      <c r="C72" s="7" t="s">
        <v>156</v>
      </c>
      <c r="D72" s="64">
        <v>26.25</v>
      </c>
      <c r="E72" s="9" t="s">
        <v>315</v>
      </c>
      <c r="F72" s="31" t="s">
        <v>157</v>
      </c>
      <c r="G72" s="79">
        <v>0</v>
      </c>
      <c r="H72" s="45"/>
      <c r="I72" s="10">
        <v>979</v>
      </c>
      <c r="J72" s="11" t="s">
        <v>10</v>
      </c>
      <c r="K72" s="12">
        <v>8.7666666666666671E-2</v>
      </c>
      <c r="L72" s="13">
        <v>43253</v>
      </c>
    </row>
    <row r="73" spans="1:21" s="7" customFormat="1" ht="12" x14ac:dyDescent="0.2">
      <c r="A73" s="31">
        <v>749</v>
      </c>
      <c r="B73" s="9" t="s">
        <v>373</v>
      </c>
      <c r="C73" s="7" t="s">
        <v>158</v>
      </c>
      <c r="D73" s="64">
        <v>22.916666666666664</v>
      </c>
      <c r="E73" s="9" t="s">
        <v>316</v>
      </c>
      <c r="F73" s="31" t="s">
        <v>159</v>
      </c>
      <c r="G73" s="79">
        <v>1</v>
      </c>
      <c r="H73" s="45" t="s">
        <v>160</v>
      </c>
      <c r="I73" s="10">
        <v>1936</v>
      </c>
      <c r="J73" s="11" t="s">
        <v>10</v>
      </c>
      <c r="K73" s="12">
        <v>0.77577777777777768</v>
      </c>
      <c r="L73" s="13">
        <v>43661</v>
      </c>
    </row>
    <row r="74" spans="1:21" s="21" customFormat="1" thickBot="1" x14ac:dyDescent="0.25">
      <c r="A74" s="32">
        <v>749</v>
      </c>
      <c r="B74" s="22" t="s">
        <v>373</v>
      </c>
      <c r="C74" s="21" t="s">
        <v>161</v>
      </c>
      <c r="D74" s="67">
        <v>17.916666666666664</v>
      </c>
      <c r="E74" s="22" t="s">
        <v>317</v>
      </c>
      <c r="F74" s="32" t="s">
        <v>162</v>
      </c>
      <c r="G74" s="80">
        <v>1</v>
      </c>
      <c r="H74" s="47" t="s">
        <v>163</v>
      </c>
      <c r="I74" s="10">
        <v>1505</v>
      </c>
      <c r="J74" s="11" t="s">
        <v>10</v>
      </c>
      <c r="K74" s="12">
        <v>0.65888888888888897</v>
      </c>
      <c r="L74" s="13">
        <v>43661</v>
      </c>
      <c r="M74" s="7"/>
      <c r="N74" s="7"/>
      <c r="O74" s="7"/>
      <c r="P74" s="7"/>
      <c r="Q74" s="7"/>
      <c r="R74" s="7"/>
      <c r="S74" s="7"/>
      <c r="T74" s="7"/>
      <c r="U74" s="7"/>
    </row>
    <row r="75" spans="1:21" s="7" customFormat="1" ht="12" x14ac:dyDescent="0.2">
      <c r="A75" s="31">
        <v>773</v>
      </c>
      <c r="B75" s="9" t="s">
        <v>373</v>
      </c>
      <c r="C75" s="1" t="s">
        <v>164</v>
      </c>
      <c r="D75" s="65">
        <v>843.75</v>
      </c>
      <c r="E75" s="2" t="s">
        <v>318</v>
      </c>
      <c r="F75" s="7" t="s">
        <v>165</v>
      </c>
      <c r="G75" s="79">
        <v>0</v>
      </c>
      <c r="H75" s="45"/>
      <c r="I75" s="14">
        <v>931</v>
      </c>
      <c r="J75" s="15" t="s">
        <v>10</v>
      </c>
      <c r="K75" s="16">
        <v>0.22222222222222221</v>
      </c>
      <c r="L75" s="17">
        <v>42906</v>
      </c>
    </row>
    <row r="76" spans="1:21" s="7" customFormat="1" ht="12" x14ac:dyDescent="0.2">
      <c r="A76" s="31">
        <v>773</v>
      </c>
      <c r="B76" s="9" t="s">
        <v>373</v>
      </c>
      <c r="C76" s="7" t="s">
        <v>166</v>
      </c>
      <c r="D76" s="64">
        <v>274.58333333333331</v>
      </c>
      <c r="E76" s="9" t="s">
        <v>103</v>
      </c>
      <c r="F76" s="7" t="s">
        <v>104</v>
      </c>
      <c r="G76" s="79">
        <v>0</v>
      </c>
      <c r="H76" s="45"/>
      <c r="I76" s="10">
        <v>1427</v>
      </c>
      <c r="J76" s="11" t="s">
        <v>10</v>
      </c>
      <c r="K76" s="12">
        <v>0.37799999999999995</v>
      </c>
      <c r="L76" s="13">
        <v>42906</v>
      </c>
    </row>
    <row r="77" spans="1:21" s="7" customFormat="1" thickBot="1" x14ac:dyDescent="0.25">
      <c r="A77" s="31">
        <v>773</v>
      </c>
      <c r="B77" s="9" t="s">
        <v>373</v>
      </c>
      <c r="C77" s="7" t="s">
        <v>167</v>
      </c>
      <c r="D77" s="64">
        <v>55.416666666666671</v>
      </c>
      <c r="E77" s="9" t="s">
        <v>319</v>
      </c>
      <c r="F77" s="7" t="s">
        <v>168</v>
      </c>
      <c r="G77" s="79">
        <v>0</v>
      </c>
      <c r="H77" s="45"/>
      <c r="I77" s="10">
        <v>1536</v>
      </c>
      <c r="J77" s="11" t="s">
        <v>10</v>
      </c>
      <c r="K77" s="12">
        <v>0.31955555555555548</v>
      </c>
      <c r="L77" s="13">
        <v>42906</v>
      </c>
    </row>
    <row r="78" spans="1:21" s="7" customFormat="1" ht="12" x14ac:dyDescent="0.2">
      <c r="A78" s="30">
        <v>833</v>
      </c>
      <c r="B78" s="2" t="s">
        <v>373</v>
      </c>
      <c r="C78" s="1" t="s">
        <v>30</v>
      </c>
      <c r="D78" s="65">
        <v>259.16666666666669</v>
      </c>
      <c r="E78" s="2" t="s">
        <v>280</v>
      </c>
      <c r="F78" s="30" t="s">
        <v>31</v>
      </c>
      <c r="G78" s="78">
        <v>0</v>
      </c>
      <c r="H78" s="46"/>
      <c r="I78" s="14">
        <v>1536</v>
      </c>
      <c r="J78" s="15" t="s">
        <v>10</v>
      </c>
      <c r="K78" s="16">
        <v>0.11805555555555555</v>
      </c>
      <c r="L78" s="17">
        <v>42907</v>
      </c>
    </row>
    <row r="79" spans="1:21" s="7" customFormat="1" ht="12" x14ac:dyDescent="0.2">
      <c r="A79" s="31">
        <v>833</v>
      </c>
      <c r="B79" s="9" t="s">
        <v>373</v>
      </c>
      <c r="C79" s="7" t="s">
        <v>169</v>
      </c>
      <c r="D79" s="64">
        <v>27.5</v>
      </c>
      <c r="E79" s="9" t="s">
        <v>320</v>
      </c>
      <c r="F79" s="31" t="s">
        <v>170</v>
      </c>
      <c r="G79" s="79">
        <v>0</v>
      </c>
      <c r="H79" s="45"/>
      <c r="I79" s="10">
        <v>1536</v>
      </c>
      <c r="J79" s="11" t="s">
        <v>10</v>
      </c>
      <c r="K79" s="12">
        <v>7.5666666666666674E-2</v>
      </c>
      <c r="L79" s="13">
        <v>42907</v>
      </c>
    </row>
    <row r="80" spans="1:21" s="21" customFormat="1" thickBot="1" x14ac:dyDescent="0.25">
      <c r="A80" s="31">
        <v>833</v>
      </c>
      <c r="B80" s="9" t="s">
        <v>373</v>
      </c>
      <c r="C80" s="7" t="s">
        <v>171</v>
      </c>
      <c r="D80" s="64">
        <v>24.166666666666664</v>
      </c>
      <c r="E80" s="9" t="s">
        <v>321</v>
      </c>
      <c r="F80" s="31" t="s">
        <v>172</v>
      </c>
      <c r="G80" s="79">
        <v>0</v>
      </c>
      <c r="H80" s="45"/>
      <c r="I80" s="10">
        <v>1819</v>
      </c>
      <c r="J80" s="11" t="s">
        <v>10</v>
      </c>
      <c r="K80" s="12">
        <v>0.42899999999999999</v>
      </c>
      <c r="L80" s="13">
        <v>42907</v>
      </c>
      <c r="M80" s="7"/>
      <c r="N80" s="7"/>
      <c r="O80" s="7"/>
      <c r="P80" s="7"/>
      <c r="Q80" s="7"/>
      <c r="R80" s="7"/>
      <c r="S80" s="7"/>
      <c r="T80" s="7"/>
      <c r="U80" s="7"/>
    </row>
    <row r="81" spans="1:21" s="1" customFormat="1" thickBot="1" x14ac:dyDescent="0.25">
      <c r="A81" s="32">
        <v>833</v>
      </c>
      <c r="B81" s="22" t="s">
        <v>373</v>
      </c>
      <c r="C81" s="21" t="s">
        <v>173</v>
      </c>
      <c r="D81" s="67">
        <v>22.5</v>
      </c>
      <c r="E81" s="22" t="s">
        <v>322</v>
      </c>
      <c r="F81" s="32" t="s">
        <v>174</v>
      </c>
      <c r="G81" s="80">
        <v>0</v>
      </c>
      <c r="H81" s="47"/>
      <c r="I81" s="24">
        <v>1536</v>
      </c>
      <c r="J81" s="25" t="s">
        <v>10</v>
      </c>
      <c r="K81" s="26">
        <v>0.40511111111111109</v>
      </c>
      <c r="L81" s="27">
        <v>42907</v>
      </c>
      <c r="M81" s="7"/>
      <c r="N81" s="7"/>
      <c r="O81" s="7"/>
      <c r="P81" s="7"/>
      <c r="Q81" s="7"/>
      <c r="R81" s="7"/>
      <c r="S81" s="7"/>
      <c r="T81" s="7"/>
      <c r="U81" s="7"/>
    </row>
    <row r="82" spans="1:21" s="7" customFormat="1" ht="12" x14ac:dyDescent="0.2">
      <c r="A82" s="31">
        <v>834</v>
      </c>
      <c r="B82" s="9" t="s">
        <v>373</v>
      </c>
      <c r="C82" s="1" t="s">
        <v>164</v>
      </c>
      <c r="D82" s="65">
        <v>570</v>
      </c>
      <c r="E82" s="2" t="s">
        <v>318</v>
      </c>
      <c r="F82" s="7" t="s">
        <v>165</v>
      </c>
      <c r="G82" s="79">
        <v>0</v>
      </c>
      <c r="H82" s="45"/>
      <c r="I82" s="14">
        <v>979</v>
      </c>
      <c r="J82" s="15" t="s">
        <v>10</v>
      </c>
      <c r="K82" s="16">
        <v>0.22333333333333336</v>
      </c>
      <c r="L82" s="17">
        <v>43253</v>
      </c>
    </row>
    <row r="83" spans="1:21" s="7" customFormat="1" thickBot="1" x14ac:dyDescent="0.25">
      <c r="A83" s="31">
        <v>834</v>
      </c>
      <c r="B83" s="9" t="s">
        <v>373</v>
      </c>
      <c r="C83" s="7" t="s">
        <v>175</v>
      </c>
      <c r="D83" s="64">
        <v>76.666666666666671</v>
      </c>
      <c r="E83" s="9" t="s">
        <v>378</v>
      </c>
      <c r="F83" s="7" t="s">
        <v>176</v>
      </c>
      <c r="G83" s="79">
        <v>0</v>
      </c>
      <c r="H83" s="45"/>
      <c r="I83" s="101" t="s">
        <v>377</v>
      </c>
      <c r="J83" s="102"/>
      <c r="K83" s="103"/>
      <c r="L83" s="13">
        <v>43661</v>
      </c>
    </row>
    <row r="84" spans="1:21" s="1" customFormat="1" ht="12" x14ac:dyDescent="0.2">
      <c r="A84" s="31">
        <v>834</v>
      </c>
      <c r="B84" s="9" t="s">
        <v>373</v>
      </c>
      <c r="C84" s="7" t="s">
        <v>177</v>
      </c>
      <c r="D84" s="64">
        <v>51.666666666666671</v>
      </c>
      <c r="E84" s="9" t="s">
        <v>323</v>
      </c>
      <c r="F84" s="7" t="s">
        <v>178</v>
      </c>
      <c r="G84" s="79">
        <v>1</v>
      </c>
      <c r="H84" s="45" t="s">
        <v>179</v>
      </c>
      <c r="I84" s="10">
        <v>1621</v>
      </c>
      <c r="J84" s="11" t="s">
        <v>10</v>
      </c>
      <c r="K84" s="12">
        <v>0.1903</v>
      </c>
      <c r="L84" s="13">
        <v>43661</v>
      </c>
      <c r="M84" s="7"/>
      <c r="N84" s="7"/>
      <c r="O84" s="7"/>
      <c r="P84" s="7"/>
      <c r="Q84" s="7"/>
      <c r="R84" s="7"/>
      <c r="S84" s="7"/>
      <c r="T84" s="7"/>
      <c r="U84" s="7"/>
    </row>
    <row r="85" spans="1:21" s="7" customFormat="1" thickBot="1" x14ac:dyDescent="0.25">
      <c r="A85" s="31">
        <v>834</v>
      </c>
      <c r="B85" s="9" t="s">
        <v>373</v>
      </c>
      <c r="C85" s="7" t="s">
        <v>153</v>
      </c>
      <c r="D85" s="64">
        <v>26.666666666666664</v>
      </c>
      <c r="E85" s="9" t="s">
        <v>314</v>
      </c>
      <c r="F85" s="7" t="s">
        <v>154</v>
      </c>
      <c r="G85" s="79">
        <v>1</v>
      </c>
      <c r="H85" s="45" t="s">
        <v>180</v>
      </c>
      <c r="I85" s="10">
        <v>979</v>
      </c>
      <c r="J85" s="11" t="s">
        <v>10</v>
      </c>
      <c r="K85" s="12">
        <v>0.15611111111111106</v>
      </c>
      <c r="L85" s="13">
        <v>43661</v>
      </c>
    </row>
    <row r="86" spans="1:21" s="7" customFormat="1" ht="12" x14ac:dyDescent="0.2">
      <c r="A86" s="30">
        <v>848</v>
      </c>
      <c r="B86" s="2" t="s">
        <v>373</v>
      </c>
      <c r="C86" s="1" t="s">
        <v>84</v>
      </c>
      <c r="D86" s="65">
        <v>154.58333333333334</v>
      </c>
      <c r="E86" s="2" t="s">
        <v>297</v>
      </c>
      <c r="F86" s="30" t="s">
        <v>85</v>
      </c>
      <c r="G86" s="78">
        <v>0</v>
      </c>
      <c r="H86" s="46"/>
      <c r="I86" s="14">
        <v>1887</v>
      </c>
      <c r="J86" s="15" t="s">
        <v>10</v>
      </c>
      <c r="K86" s="16">
        <v>0.3348888888888889</v>
      </c>
      <c r="L86" s="17">
        <v>43253</v>
      </c>
    </row>
    <row r="87" spans="1:21" s="21" customFormat="1" thickBot="1" x14ac:dyDescent="0.25">
      <c r="A87" s="31">
        <v>848</v>
      </c>
      <c r="B87" s="9" t="s">
        <v>373</v>
      </c>
      <c r="C87" s="7" t="s">
        <v>153</v>
      </c>
      <c r="D87" s="64">
        <v>78.75</v>
      </c>
      <c r="E87" s="9" t="s">
        <v>314</v>
      </c>
      <c r="F87" s="31" t="s">
        <v>154</v>
      </c>
      <c r="G87" s="79">
        <v>0</v>
      </c>
      <c r="H87" s="45"/>
      <c r="I87" s="10">
        <v>979</v>
      </c>
      <c r="J87" s="11" t="s">
        <v>10</v>
      </c>
      <c r="K87" s="12">
        <v>0.18244444444444449</v>
      </c>
      <c r="L87" s="13">
        <v>43253</v>
      </c>
      <c r="M87" s="7"/>
      <c r="N87" s="7"/>
      <c r="O87" s="7"/>
      <c r="P87" s="7"/>
      <c r="Q87" s="7"/>
      <c r="R87" s="7"/>
      <c r="S87" s="7"/>
      <c r="T87" s="7"/>
      <c r="U87" s="7"/>
    </row>
    <row r="88" spans="1:21" s="1" customFormat="1" thickBot="1" x14ac:dyDescent="0.25">
      <c r="A88" s="32">
        <v>848</v>
      </c>
      <c r="B88" s="22" t="s">
        <v>373</v>
      </c>
      <c r="C88" s="21" t="s">
        <v>181</v>
      </c>
      <c r="D88" s="67">
        <v>42.916666666666671</v>
      </c>
      <c r="E88" s="22" t="s">
        <v>324</v>
      </c>
      <c r="F88" s="32" t="s">
        <v>182</v>
      </c>
      <c r="G88" s="80">
        <v>0</v>
      </c>
      <c r="H88" s="47"/>
      <c r="I88" s="24">
        <v>1927</v>
      </c>
      <c r="J88" s="25" t="s">
        <v>10</v>
      </c>
      <c r="K88" s="26">
        <v>0.35072222222222227</v>
      </c>
      <c r="L88" s="27">
        <v>43253</v>
      </c>
      <c r="M88" s="7"/>
      <c r="N88" s="7"/>
      <c r="O88" s="7"/>
      <c r="P88" s="7"/>
      <c r="Q88" s="7"/>
      <c r="R88" s="7"/>
      <c r="S88" s="7"/>
      <c r="T88" s="7"/>
      <c r="U88" s="7"/>
    </row>
    <row r="89" spans="1:21" s="7" customFormat="1" ht="12" x14ac:dyDescent="0.2">
      <c r="A89" s="31">
        <v>870</v>
      </c>
      <c r="B89" s="9" t="s">
        <v>373</v>
      </c>
      <c r="C89" s="7" t="s">
        <v>24</v>
      </c>
      <c r="D89" s="64">
        <v>155</v>
      </c>
      <c r="E89" s="9" t="s">
        <v>278</v>
      </c>
      <c r="F89" s="30" t="s">
        <v>25</v>
      </c>
      <c r="G89" s="78">
        <v>0</v>
      </c>
      <c r="H89" s="46"/>
      <c r="I89" s="10">
        <v>1819</v>
      </c>
      <c r="J89" s="11" t="s">
        <v>10</v>
      </c>
      <c r="K89" s="12">
        <v>0.17449999999999999</v>
      </c>
      <c r="L89" s="13">
        <v>42905</v>
      </c>
    </row>
    <row r="90" spans="1:21" s="7" customFormat="1" ht="12" x14ac:dyDescent="0.2">
      <c r="A90" s="31">
        <v>870</v>
      </c>
      <c r="B90" s="9" t="s">
        <v>373</v>
      </c>
      <c r="C90" s="7" t="s">
        <v>183</v>
      </c>
      <c r="D90" s="64">
        <v>65.8333333333333</v>
      </c>
      <c r="E90" s="9" t="s">
        <v>325</v>
      </c>
      <c r="F90" s="31" t="s">
        <v>184</v>
      </c>
      <c r="G90" s="79">
        <v>0</v>
      </c>
      <c r="H90" s="45"/>
      <c r="I90" s="10">
        <v>931</v>
      </c>
      <c r="J90" s="11" t="s">
        <v>10</v>
      </c>
      <c r="K90" s="12">
        <v>5.2388888888888901E-2</v>
      </c>
      <c r="L90" s="13">
        <v>42905</v>
      </c>
    </row>
    <row r="91" spans="1:21" s="7" customFormat="1" thickBot="1" x14ac:dyDescent="0.25">
      <c r="A91" s="31">
        <v>870</v>
      </c>
      <c r="B91" s="9" t="s">
        <v>373</v>
      </c>
      <c r="C91" s="7" t="s">
        <v>185</v>
      </c>
      <c r="D91" s="64">
        <v>46.666666666666671</v>
      </c>
      <c r="E91" s="9" t="s">
        <v>326</v>
      </c>
      <c r="F91" s="31" t="s">
        <v>186</v>
      </c>
      <c r="G91" s="79">
        <v>0</v>
      </c>
      <c r="H91" s="45"/>
      <c r="I91" s="10">
        <v>1819</v>
      </c>
      <c r="J91" s="11" t="s">
        <v>10</v>
      </c>
      <c r="K91" s="12">
        <v>0.32655555555555554</v>
      </c>
      <c r="L91" s="13">
        <v>42905</v>
      </c>
    </row>
    <row r="92" spans="1:21" s="1" customFormat="1" ht="12" x14ac:dyDescent="0.2">
      <c r="A92" s="31">
        <v>870</v>
      </c>
      <c r="B92" s="9" t="s">
        <v>373</v>
      </c>
      <c r="C92" s="7" t="s">
        <v>187</v>
      </c>
      <c r="D92" s="64">
        <v>45.833333333333329</v>
      </c>
      <c r="E92" s="9" t="s">
        <v>327</v>
      </c>
      <c r="F92" s="31" t="s">
        <v>188</v>
      </c>
      <c r="G92" s="79">
        <v>0</v>
      </c>
      <c r="H92" s="45"/>
      <c r="I92" s="10">
        <v>931</v>
      </c>
      <c r="J92" s="11" t="s">
        <v>10</v>
      </c>
      <c r="K92" s="12">
        <v>0.23266666666666666</v>
      </c>
      <c r="L92" s="13">
        <v>42905</v>
      </c>
      <c r="M92" s="7"/>
      <c r="N92" s="7"/>
      <c r="O92" s="7"/>
      <c r="P92" s="7"/>
      <c r="Q92" s="7"/>
      <c r="R92" s="7"/>
      <c r="S92" s="7"/>
      <c r="T92" s="7"/>
      <c r="U92" s="7"/>
    </row>
    <row r="93" spans="1:21" s="7" customFormat="1" ht="12" x14ac:dyDescent="0.2">
      <c r="A93" s="31">
        <v>870</v>
      </c>
      <c r="B93" s="9" t="s">
        <v>373</v>
      </c>
      <c r="C93" s="7" t="s">
        <v>189</v>
      </c>
      <c r="D93" s="64">
        <v>26.6</v>
      </c>
      <c r="E93" s="9" t="s">
        <v>328</v>
      </c>
      <c r="F93" s="31" t="s">
        <v>190</v>
      </c>
      <c r="G93" s="79">
        <v>0</v>
      </c>
      <c r="H93" s="45"/>
      <c r="I93" s="10">
        <v>1005</v>
      </c>
      <c r="J93" s="11" t="s">
        <v>10</v>
      </c>
      <c r="K93" s="12">
        <v>0.60077777777777774</v>
      </c>
      <c r="L93" s="13">
        <v>42905</v>
      </c>
    </row>
    <row r="94" spans="1:21" s="21" customFormat="1" thickBot="1" x14ac:dyDescent="0.25">
      <c r="A94" s="31">
        <v>870</v>
      </c>
      <c r="B94" s="9" t="s">
        <v>373</v>
      </c>
      <c r="C94" s="7" t="s">
        <v>191</v>
      </c>
      <c r="D94" s="64">
        <v>23.333333333333336</v>
      </c>
      <c r="E94" s="9" t="s">
        <v>329</v>
      </c>
      <c r="F94" s="32" t="s">
        <v>192</v>
      </c>
      <c r="G94" s="80">
        <v>0</v>
      </c>
      <c r="H94" s="47"/>
      <c r="I94" s="10">
        <v>931</v>
      </c>
      <c r="J94" s="11" t="s">
        <v>10</v>
      </c>
      <c r="K94" s="12">
        <v>0.10833333333333332</v>
      </c>
      <c r="L94" s="13">
        <v>42905</v>
      </c>
      <c r="M94" s="7"/>
      <c r="N94" s="7"/>
      <c r="O94" s="7"/>
      <c r="P94" s="7"/>
      <c r="Q94" s="7"/>
      <c r="R94" s="7"/>
      <c r="S94" s="7"/>
      <c r="T94" s="7"/>
      <c r="U94" s="7"/>
    </row>
    <row r="95" spans="1:21" s="7" customFormat="1" ht="12" x14ac:dyDescent="0.2">
      <c r="A95" s="30">
        <v>879</v>
      </c>
      <c r="B95" s="2" t="s">
        <v>373</v>
      </c>
      <c r="C95" s="1" t="s">
        <v>22</v>
      </c>
      <c r="D95" s="65">
        <v>418.33333333333331</v>
      </c>
      <c r="E95" s="2" t="s">
        <v>277</v>
      </c>
      <c r="F95" s="7" t="s">
        <v>23</v>
      </c>
      <c r="G95" s="79">
        <v>0</v>
      </c>
      <c r="H95" s="45"/>
      <c r="I95" s="14">
        <v>1621</v>
      </c>
      <c r="J95" s="15" t="s">
        <v>10</v>
      </c>
      <c r="K95" s="16">
        <v>5.5944444444444449E-2</v>
      </c>
      <c r="L95" s="17">
        <v>43253</v>
      </c>
    </row>
    <row r="96" spans="1:21" s="7" customFormat="1" ht="12" x14ac:dyDescent="0.2">
      <c r="A96" s="31">
        <v>879</v>
      </c>
      <c r="B96" s="9" t="s">
        <v>373</v>
      </c>
      <c r="C96" s="7" t="s">
        <v>65</v>
      </c>
      <c r="D96" s="64">
        <v>30.833333333333332</v>
      </c>
      <c r="E96" s="9" t="s">
        <v>291</v>
      </c>
      <c r="F96" s="7" t="s">
        <v>66</v>
      </c>
      <c r="G96" s="79">
        <v>0</v>
      </c>
      <c r="H96" s="45"/>
      <c r="I96" s="10">
        <v>1621</v>
      </c>
      <c r="J96" s="11" t="s">
        <v>10</v>
      </c>
      <c r="K96" s="12">
        <v>0.2780555555555555</v>
      </c>
      <c r="L96" s="13">
        <v>43253</v>
      </c>
    </row>
    <row r="97" spans="1:21" s="7" customFormat="1" ht="12" x14ac:dyDescent="0.2">
      <c r="A97" s="31">
        <v>879</v>
      </c>
      <c r="B97" s="9" t="s">
        <v>373</v>
      </c>
      <c r="C97" s="7" t="s">
        <v>49</v>
      </c>
      <c r="D97" s="64">
        <v>20.833333333333332</v>
      </c>
      <c r="E97" s="9" t="s">
        <v>283</v>
      </c>
      <c r="F97" s="7" t="s">
        <v>50</v>
      </c>
      <c r="G97" s="79">
        <v>0</v>
      </c>
      <c r="H97" s="45"/>
      <c r="I97" s="10">
        <v>1621</v>
      </c>
      <c r="J97" s="11" t="s">
        <v>10</v>
      </c>
      <c r="K97" s="12">
        <v>0.24672222222222226</v>
      </c>
      <c r="L97" s="13">
        <v>43253</v>
      </c>
    </row>
    <row r="98" spans="1:21" s="7" customFormat="1" ht="12" x14ac:dyDescent="0.2">
      <c r="A98" s="31">
        <v>879</v>
      </c>
      <c r="B98" s="9" t="s">
        <v>373</v>
      </c>
      <c r="C98" s="7" t="s">
        <v>79</v>
      </c>
      <c r="D98" s="64">
        <v>17.083333333333332</v>
      </c>
      <c r="E98" s="9" t="s">
        <v>296</v>
      </c>
      <c r="F98" s="7" t="s">
        <v>80</v>
      </c>
      <c r="G98" s="79">
        <v>1</v>
      </c>
      <c r="H98" s="45"/>
      <c r="I98" s="10">
        <v>1936</v>
      </c>
      <c r="J98" s="11" t="s">
        <v>10</v>
      </c>
      <c r="K98" s="12">
        <v>0.32755555555555549</v>
      </c>
      <c r="L98" s="13">
        <v>43253</v>
      </c>
    </row>
    <row r="99" spans="1:21" s="7" customFormat="1" thickBot="1" x14ac:dyDescent="0.25">
      <c r="A99" s="32">
        <v>879</v>
      </c>
      <c r="B99" s="22" t="s">
        <v>373</v>
      </c>
      <c r="C99" s="21" t="s">
        <v>34</v>
      </c>
      <c r="D99" s="67">
        <v>12.500000000000002</v>
      </c>
      <c r="E99" s="22" t="s">
        <v>282</v>
      </c>
      <c r="F99" s="7" t="s">
        <v>35</v>
      </c>
      <c r="G99" s="79">
        <v>0</v>
      </c>
      <c r="H99" s="45"/>
      <c r="I99" s="24">
        <v>1621</v>
      </c>
      <c r="J99" s="25" t="s">
        <v>10</v>
      </c>
      <c r="K99" s="26">
        <v>0.24772222222222226</v>
      </c>
      <c r="L99" s="27">
        <v>43253</v>
      </c>
    </row>
    <row r="100" spans="1:21" s="7" customFormat="1" thickBot="1" x14ac:dyDescent="0.25">
      <c r="A100" s="31">
        <v>926</v>
      </c>
      <c r="B100" s="9" t="s">
        <v>373</v>
      </c>
      <c r="C100" s="7" t="s">
        <v>91</v>
      </c>
      <c r="D100" s="64">
        <v>80.416666666666657</v>
      </c>
      <c r="E100" s="9" t="s">
        <v>300</v>
      </c>
      <c r="F100" s="30" t="s">
        <v>92</v>
      </c>
      <c r="G100" s="78">
        <v>0</v>
      </c>
      <c r="H100" s="75" t="s">
        <v>193</v>
      </c>
      <c r="I100" s="10">
        <v>1621</v>
      </c>
      <c r="J100" s="11" t="s">
        <v>10</v>
      </c>
      <c r="K100" s="12">
        <v>6.2666666666666676E-2</v>
      </c>
      <c r="L100" s="13">
        <v>43661</v>
      </c>
    </row>
    <row r="101" spans="1:21" s="1" customFormat="1" ht="12" x14ac:dyDescent="0.2">
      <c r="A101" s="31">
        <v>926</v>
      </c>
      <c r="B101" s="9" t="s">
        <v>373</v>
      </c>
      <c r="C101" s="7" t="s">
        <v>93</v>
      </c>
      <c r="D101" s="64">
        <v>36.25</v>
      </c>
      <c r="E101" s="9" t="s">
        <v>94</v>
      </c>
      <c r="F101" s="31" t="s">
        <v>95</v>
      </c>
      <c r="G101" s="79">
        <v>0</v>
      </c>
      <c r="H101" s="45"/>
      <c r="I101" s="10">
        <v>979</v>
      </c>
      <c r="J101" s="11" t="s">
        <v>10</v>
      </c>
      <c r="K101" s="12">
        <v>0.26344444444444443</v>
      </c>
      <c r="L101" s="13">
        <v>43253</v>
      </c>
      <c r="M101" s="7"/>
      <c r="N101" s="7"/>
      <c r="O101" s="7"/>
      <c r="P101" s="7"/>
      <c r="Q101" s="7"/>
      <c r="R101" s="7"/>
      <c r="S101" s="7"/>
      <c r="T101" s="7"/>
      <c r="U101" s="7"/>
    </row>
    <row r="102" spans="1:21" s="7" customFormat="1" ht="12" x14ac:dyDescent="0.2">
      <c r="A102" s="31">
        <v>926</v>
      </c>
      <c r="B102" s="9" t="s">
        <v>373</v>
      </c>
      <c r="C102" s="7" t="s">
        <v>20</v>
      </c>
      <c r="D102" s="64">
        <v>32.083333333333336</v>
      </c>
      <c r="E102" s="9" t="s">
        <v>276</v>
      </c>
      <c r="F102" s="31" t="s">
        <v>21</v>
      </c>
      <c r="G102" s="79">
        <v>0</v>
      </c>
      <c r="H102" s="45"/>
      <c r="I102" s="10">
        <v>1621</v>
      </c>
      <c r="J102" s="11" t="s">
        <v>10</v>
      </c>
      <c r="K102" s="12">
        <v>0.13655555555555554</v>
      </c>
      <c r="L102" s="13">
        <v>43253</v>
      </c>
    </row>
    <row r="103" spans="1:21" s="7" customFormat="1" ht="12" x14ac:dyDescent="0.2">
      <c r="A103" s="31">
        <v>926</v>
      </c>
      <c r="B103" s="9" t="s">
        <v>373</v>
      </c>
      <c r="C103" s="7" t="s">
        <v>194</v>
      </c>
      <c r="D103" s="64">
        <v>31.25</v>
      </c>
      <c r="E103" s="9" t="s">
        <v>330</v>
      </c>
      <c r="F103" s="31" t="s">
        <v>195</v>
      </c>
      <c r="G103" s="79">
        <v>0</v>
      </c>
      <c r="H103" s="45"/>
      <c r="I103" s="10">
        <v>1505</v>
      </c>
      <c r="J103" s="11" t="s">
        <v>10</v>
      </c>
      <c r="K103" s="29">
        <v>0.45727777777777789</v>
      </c>
      <c r="L103" s="13">
        <v>43253</v>
      </c>
    </row>
    <row r="104" spans="1:21" s="7" customFormat="1" ht="12" x14ac:dyDescent="0.2">
      <c r="A104" s="31">
        <v>926</v>
      </c>
      <c r="B104" s="9" t="s">
        <v>373</v>
      </c>
      <c r="C104" s="7" t="s">
        <v>196</v>
      </c>
      <c r="D104" s="64">
        <v>22.916666666666664</v>
      </c>
      <c r="E104" s="9" t="s">
        <v>331</v>
      </c>
      <c r="F104" s="31" t="s">
        <v>197</v>
      </c>
      <c r="G104" s="79">
        <v>0</v>
      </c>
      <c r="H104" s="45"/>
      <c r="I104" s="10">
        <v>1505</v>
      </c>
      <c r="J104" s="11" t="s">
        <v>10</v>
      </c>
      <c r="K104" s="12">
        <v>0.54983333333333329</v>
      </c>
      <c r="L104" s="13">
        <v>43253</v>
      </c>
    </row>
    <row r="105" spans="1:21" s="21" customFormat="1" thickBot="1" x14ac:dyDescent="0.25">
      <c r="A105" s="31">
        <v>926</v>
      </c>
      <c r="B105" s="9" t="s">
        <v>373</v>
      </c>
      <c r="C105" s="7" t="s">
        <v>198</v>
      </c>
      <c r="D105" s="64">
        <v>15.416666666666668</v>
      </c>
      <c r="E105" s="9" t="s">
        <v>332</v>
      </c>
      <c r="F105" s="31" t="s">
        <v>199</v>
      </c>
      <c r="G105" s="79">
        <v>0</v>
      </c>
      <c r="H105" s="45"/>
      <c r="I105" s="10">
        <v>1621</v>
      </c>
      <c r="J105" s="11" t="s">
        <v>10</v>
      </c>
      <c r="K105" s="12">
        <v>0.21694444444444447</v>
      </c>
      <c r="L105" s="13">
        <v>43253</v>
      </c>
      <c r="M105" s="7"/>
      <c r="N105" s="7"/>
      <c r="O105" s="7"/>
      <c r="P105" s="7"/>
      <c r="Q105" s="7"/>
      <c r="R105" s="7"/>
      <c r="S105" s="7"/>
      <c r="T105" s="7"/>
      <c r="U105" s="7"/>
    </row>
    <row r="106" spans="1:21" s="7" customFormat="1" thickBot="1" x14ac:dyDescent="0.25">
      <c r="A106" s="31">
        <v>926</v>
      </c>
      <c r="B106" s="9" t="s">
        <v>373</v>
      </c>
      <c r="C106" s="7" t="s">
        <v>200</v>
      </c>
      <c r="D106" s="64">
        <v>15.416666666666668</v>
      </c>
      <c r="E106" s="9" t="s">
        <v>333</v>
      </c>
      <c r="F106" s="32" t="s">
        <v>201</v>
      </c>
      <c r="G106" s="80">
        <v>0</v>
      </c>
      <c r="H106" s="76" t="s">
        <v>202</v>
      </c>
      <c r="I106" s="10">
        <v>1621</v>
      </c>
      <c r="J106" s="11" t="s">
        <v>10</v>
      </c>
      <c r="K106" s="12">
        <v>0.29444444444444451</v>
      </c>
      <c r="L106" s="13">
        <v>43661</v>
      </c>
    </row>
    <row r="107" spans="1:21" s="7" customFormat="1" ht="12" x14ac:dyDescent="0.2">
      <c r="A107" s="30">
        <v>929</v>
      </c>
      <c r="B107" s="2" t="s">
        <v>373</v>
      </c>
      <c r="C107" s="1" t="s">
        <v>91</v>
      </c>
      <c r="D107" s="65">
        <v>337.50000000000006</v>
      </c>
      <c r="E107" s="2" t="s">
        <v>300</v>
      </c>
      <c r="F107" s="7" t="s">
        <v>92</v>
      </c>
      <c r="G107" s="79">
        <v>0</v>
      </c>
      <c r="H107" s="45"/>
      <c r="I107" s="14">
        <v>1340</v>
      </c>
      <c r="J107" s="15" t="s">
        <v>10</v>
      </c>
      <c r="K107" s="16">
        <v>6.9055555555555606E-2</v>
      </c>
      <c r="L107" s="17">
        <v>42816</v>
      </c>
    </row>
    <row r="108" spans="1:21" s="7" customFormat="1" ht="12" x14ac:dyDescent="0.2">
      <c r="A108" s="31">
        <v>929</v>
      </c>
      <c r="B108" s="9" t="s">
        <v>373</v>
      </c>
      <c r="C108" s="7" t="s">
        <v>151</v>
      </c>
      <c r="D108" s="64">
        <v>33.333333333333329</v>
      </c>
      <c r="E108" s="9" t="s">
        <v>313</v>
      </c>
      <c r="F108" s="7" t="s">
        <v>152</v>
      </c>
      <c r="G108" s="79">
        <v>1</v>
      </c>
      <c r="H108" s="45" t="s">
        <v>203</v>
      </c>
      <c r="I108" s="10">
        <v>979</v>
      </c>
      <c r="J108" s="11" t="s">
        <v>10</v>
      </c>
      <c r="K108" s="12">
        <v>0.13122222222222224</v>
      </c>
      <c r="L108" s="13">
        <v>43661</v>
      </c>
    </row>
    <row r="109" spans="1:21" s="7" customFormat="1" ht="12" x14ac:dyDescent="0.2">
      <c r="A109" s="31">
        <v>929</v>
      </c>
      <c r="B109" s="9" t="s">
        <v>373</v>
      </c>
      <c r="C109" s="7" t="s">
        <v>204</v>
      </c>
      <c r="D109" s="64">
        <v>13.333333333333334</v>
      </c>
      <c r="E109" s="9" t="s">
        <v>334</v>
      </c>
      <c r="F109" s="7" t="s">
        <v>205</v>
      </c>
      <c r="G109" s="79">
        <v>0</v>
      </c>
      <c r="H109" s="45"/>
      <c r="I109" s="10">
        <v>836</v>
      </c>
      <c r="J109" s="11" t="s">
        <v>10</v>
      </c>
      <c r="K109" s="12">
        <v>0.39261111111111113</v>
      </c>
      <c r="L109" s="13">
        <v>42817</v>
      </c>
    </row>
    <row r="110" spans="1:21" s="7" customFormat="1" ht="12" x14ac:dyDescent="0.2">
      <c r="A110" s="31">
        <v>929</v>
      </c>
      <c r="B110" s="36" t="s">
        <v>137</v>
      </c>
      <c r="C110" s="85" t="s">
        <v>383</v>
      </c>
      <c r="D110" s="64">
        <v>135.20833333333334</v>
      </c>
      <c r="E110" s="19" t="s">
        <v>379</v>
      </c>
      <c r="F110" s="42" t="s">
        <v>335</v>
      </c>
      <c r="G110" s="79">
        <v>1</v>
      </c>
      <c r="H110" s="45"/>
      <c r="I110" s="10">
        <v>1936</v>
      </c>
      <c r="J110" s="11" t="s">
        <v>10</v>
      </c>
      <c r="K110" s="12">
        <v>0.29135294117647054</v>
      </c>
      <c r="L110" s="13">
        <v>43570</v>
      </c>
    </row>
    <row r="111" spans="1:21" s="7" customFormat="1" ht="12" x14ac:dyDescent="0.2">
      <c r="A111" s="31">
        <v>929</v>
      </c>
      <c r="B111" s="36" t="s">
        <v>137</v>
      </c>
      <c r="C111" s="85" t="s">
        <v>384</v>
      </c>
      <c r="D111" s="64">
        <v>45.208333333333329</v>
      </c>
      <c r="E111" s="19" t="s">
        <v>336</v>
      </c>
      <c r="F111" s="42" t="s">
        <v>337</v>
      </c>
      <c r="G111" s="79">
        <v>0</v>
      </c>
      <c r="H111" s="45"/>
      <c r="I111" s="10">
        <v>1887</v>
      </c>
      <c r="J111" s="11" t="s">
        <v>10</v>
      </c>
      <c r="K111" s="12">
        <v>0.21211764705882352</v>
      </c>
      <c r="L111" s="13">
        <v>43570</v>
      </c>
    </row>
    <row r="112" spans="1:21" s="7" customFormat="1" ht="12" x14ac:dyDescent="0.2">
      <c r="A112" s="31">
        <v>929</v>
      </c>
      <c r="B112" s="36" t="s">
        <v>137</v>
      </c>
      <c r="C112" s="85" t="s">
        <v>206</v>
      </c>
      <c r="D112" s="64">
        <v>154.375</v>
      </c>
      <c r="E112" s="19" t="s">
        <v>338</v>
      </c>
      <c r="F112" s="42" t="s">
        <v>339</v>
      </c>
      <c r="G112" s="79">
        <v>0</v>
      </c>
      <c r="H112" s="45"/>
      <c r="I112" s="10">
        <v>1085</v>
      </c>
      <c r="J112" s="11" t="s">
        <v>10</v>
      </c>
      <c r="K112" s="12">
        <v>0.53904999999999992</v>
      </c>
      <c r="L112" s="13">
        <v>43570</v>
      </c>
    </row>
    <row r="113" spans="1:12" s="7" customFormat="1" thickBot="1" x14ac:dyDescent="0.25">
      <c r="A113" s="32">
        <v>929</v>
      </c>
      <c r="B113" s="38" t="s">
        <v>137</v>
      </c>
      <c r="C113" s="86" t="s">
        <v>385</v>
      </c>
      <c r="D113" s="67">
        <v>79.375</v>
      </c>
      <c r="E113" s="33" t="s">
        <v>340</v>
      </c>
      <c r="F113" s="42" t="s">
        <v>341</v>
      </c>
      <c r="G113" s="79">
        <v>0</v>
      </c>
      <c r="H113" s="45"/>
      <c r="I113" s="24">
        <v>1476</v>
      </c>
      <c r="J113" s="25" t="s">
        <v>10</v>
      </c>
      <c r="K113" s="26">
        <v>0.34075</v>
      </c>
      <c r="L113" s="27">
        <v>43570</v>
      </c>
    </row>
    <row r="114" spans="1:12" s="7" customFormat="1" ht="12" x14ac:dyDescent="0.2">
      <c r="A114" s="31">
        <v>930</v>
      </c>
      <c r="B114" s="9" t="s">
        <v>373</v>
      </c>
      <c r="C114" s="7" t="s">
        <v>185</v>
      </c>
      <c r="D114" s="64">
        <v>336.66666666666669</v>
      </c>
      <c r="E114" s="9" t="s">
        <v>326</v>
      </c>
      <c r="F114" s="30" t="s">
        <v>186</v>
      </c>
      <c r="G114" s="78">
        <v>1</v>
      </c>
      <c r="H114" s="46"/>
      <c r="I114" s="10">
        <v>1819</v>
      </c>
      <c r="J114" s="11" t="s">
        <v>10</v>
      </c>
      <c r="K114" s="12">
        <v>0.32655555555555554</v>
      </c>
      <c r="L114" s="13">
        <v>42906</v>
      </c>
    </row>
    <row r="115" spans="1:12" s="7" customFormat="1" ht="12" x14ac:dyDescent="0.2">
      <c r="A115" s="31">
        <v>930</v>
      </c>
      <c r="B115" s="9" t="s">
        <v>373</v>
      </c>
      <c r="C115" s="7" t="s">
        <v>207</v>
      </c>
      <c r="D115" s="64">
        <v>308.33333333333331</v>
      </c>
      <c r="E115" s="9" t="s">
        <v>342</v>
      </c>
      <c r="F115" s="31" t="s">
        <v>208</v>
      </c>
      <c r="G115" s="79">
        <v>0</v>
      </c>
      <c r="H115" s="45"/>
      <c r="I115" s="10">
        <v>1536</v>
      </c>
      <c r="J115" s="11" t="s">
        <v>10</v>
      </c>
      <c r="K115" s="12">
        <v>0.2044444444444444</v>
      </c>
      <c r="L115" s="13">
        <v>42906</v>
      </c>
    </row>
    <row r="116" spans="1:12" s="7" customFormat="1" ht="12" x14ac:dyDescent="0.2">
      <c r="A116" s="31">
        <v>930</v>
      </c>
      <c r="B116" s="9" t="s">
        <v>373</v>
      </c>
      <c r="C116" s="7" t="s">
        <v>24</v>
      </c>
      <c r="D116" s="64">
        <v>241.66666666666666</v>
      </c>
      <c r="E116" s="9" t="s">
        <v>278</v>
      </c>
      <c r="F116" s="31" t="s">
        <v>25</v>
      </c>
      <c r="G116" s="79">
        <v>0</v>
      </c>
      <c r="H116" s="45"/>
      <c r="I116" s="10">
        <v>1819</v>
      </c>
      <c r="J116" s="11" t="s">
        <v>10</v>
      </c>
      <c r="K116" s="12">
        <v>0.17449999999999999</v>
      </c>
      <c r="L116" s="13">
        <v>42906</v>
      </c>
    </row>
    <row r="117" spans="1:12" s="7" customFormat="1" ht="12" x14ac:dyDescent="0.2">
      <c r="A117" s="31">
        <v>930</v>
      </c>
      <c r="B117" s="9" t="s">
        <v>373</v>
      </c>
      <c r="C117" s="7" t="s">
        <v>209</v>
      </c>
      <c r="D117" s="64">
        <v>215.00000000000003</v>
      </c>
      <c r="E117" s="9" t="s">
        <v>343</v>
      </c>
      <c r="F117" s="31" t="s">
        <v>210</v>
      </c>
      <c r="G117" s="79">
        <v>0</v>
      </c>
      <c r="H117" s="45"/>
      <c r="I117" s="10">
        <v>1819</v>
      </c>
      <c r="J117" s="11" t="s">
        <v>10</v>
      </c>
      <c r="K117" s="12">
        <v>0.77222222222222214</v>
      </c>
      <c r="L117" s="13">
        <v>42906</v>
      </c>
    </row>
    <row r="118" spans="1:12" s="7" customFormat="1" ht="12" x14ac:dyDescent="0.2">
      <c r="A118" s="31">
        <v>930</v>
      </c>
      <c r="B118" s="9" t="s">
        <v>373</v>
      </c>
      <c r="C118" s="7" t="s">
        <v>211</v>
      </c>
      <c r="D118" s="64">
        <v>211.66666666666666</v>
      </c>
      <c r="E118" s="9" t="s">
        <v>344</v>
      </c>
      <c r="F118" s="31" t="s">
        <v>212</v>
      </c>
      <c r="G118" s="79">
        <v>1</v>
      </c>
      <c r="H118" s="45"/>
      <c r="I118" s="10">
        <v>1819</v>
      </c>
      <c r="J118" s="11" t="s">
        <v>10</v>
      </c>
      <c r="K118" s="12">
        <v>0.41811111111111116</v>
      </c>
      <c r="L118" s="13">
        <v>42906</v>
      </c>
    </row>
    <row r="119" spans="1:12" s="7" customFormat="1" ht="12" x14ac:dyDescent="0.2">
      <c r="A119" s="31">
        <v>930</v>
      </c>
      <c r="B119" s="9" t="s">
        <v>373</v>
      </c>
      <c r="C119" s="7" t="s">
        <v>213</v>
      </c>
      <c r="D119" s="64">
        <v>160.00000000000003</v>
      </c>
      <c r="E119" s="9" t="s">
        <v>345</v>
      </c>
      <c r="F119" s="31" t="s">
        <v>214</v>
      </c>
      <c r="G119" s="79">
        <v>0</v>
      </c>
      <c r="H119" s="45"/>
      <c r="I119" s="10">
        <v>931</v>
      </c>
      <c r="J119" s="11" t="s">
        <v>10</v>
      </c>
      <c r="K119" s="12">
        <v>0.20827777777777781</v>
      </c>
      <c r="L119" s="13">
        <v>42906</v>
      </c>
    </row>
    <row r="120" spans="1:12" s="7" customFormat="1" ht="12" x14ac:dyDescent="0.2">
      <c r="A120" s="31">
        <v>930</v>
      </c>
      <c r="B120" s="9" t="s">
        <v>373</v>
      </c>
      <c r="C120" s="7" t="s">
        <v>215</v>
      </c>
      <c r="D120" s="64">
        <v>94.999999999999986</v>
      </c>
      <c r="E120" s="9" t="s">
        <v>346</v>
      </c>
      <c r="F120" s="31" t="s">
        <v>216</v>
      </c>
      <c r="G120" s="79">
        <v>0</v>
      </c>
      <c r="H120" s="45"/>
      <c r="I120" s="10">
        <v>931</v>
      </c>
      <c r="J120" s="11" t="s">
        <v>10</v>
      </c>
      <c r="K120" s="12">
        <v>0.32499999999999996</v>
      </c>
      <c r="L120" s="13">
        <v>42906</v>
      </c>
    </row>
    <row r="121" spans="1:12" s="7" customFormat="1" ht="12" x14ac:dyDescent="0.2">
      <c r="A121" s="31">
        <v>930</v>
      </c>
      <c r="B121" s="9" t="s">
        <v>373</v>
      </c>
      <c r="C121" s="7" t="s">
        <v>217</v>
      </c>
      <c r="D121" s="64">
        <v>80.000000000000014</v>
      </c>
      <c r="E121" s="9" t="s">
        <v>347</v>
      </c>
      <c r="F121" s="31" t="s">
        <v>218</v>
      </c>
      <c r="G121" s="79">
        <v>1</v>
      </c>
      <c r="H121" s="45"/>
      <c r="I121" s="10">
        <v>1819</v>
      </c>
      <c r="J121" s="11" t="s">
        <v>10</v>
      </c>
      <c r="K121" s="12">
        <v>0.25922222222222224</v>
      </c>
      <c r="L121" s="13">
        <v>42906</v>
      </c>
    </row>
    <row r="122" spans="1:12" s="7" customFormat="1" ht="12" x14ac:dyDescent="0.2">
      <c r="A122" s="31">
        <v>930</v>
      </c>
      <c r="B122" s="9" t="s">
        <v>373</v>
      </c>
      <c r="C122" s="7" t="s">
        <v>18</v>
      </c>
      <c r="D122" s="64">
        <v>71.666666666666657</v>
      </c>
      <c r="E122" s="9" t="s">
        <v>117</v>
      </c>
      <c r="F122" s="31" t="s">
        <v>19</v>
      </c>
      <c r="G122" s="79">
        <v>1</v>
      </c>
      <c r="H122" s="45"/>
      <c r="I122" s="10">
        <v>1427</v>
      </c>
      <c r="J122" s="11" t="s">
        <v>10</v>
      </c>
      <c r="K122" s="12">
        <v>0.26483333333333342</v>
      </c>
      <c r="L122" s="13">
        <v>42906</v>
      </c>
    </row>
    <row r="123" spans="1:12" s="7" customFormat="1" ht="12" x14ac:dyDescent="0.2">
      <c r="A123" s="31">
        <v>930</v>
      </c>
      <c r="B123" s="9" t="s">
        <v>373</v>
      </c>
      <c r="C123" s="7" t="s">
        <v>219</v>
      </c>
      <c r="D123" s="64">
        <v>65</v>
      </c>
      <c r="E123" s="9" t="s">
        <v>348</v>
      </c>
      <c r="F123" s="31" t="s">
        <v>220</v>
      </c>
      <c r="G123" s="79">
        <v>0</v>
      </c>
      <c r="H123" s="45"/>
      <c r="I123" s="10">
        <v>1536</v>
      </c>
      <c r="J123" s="11" t="s">
        <v>10</v>
      </c>
      <c r="K123" s="12">
        <v>0.11816666666666666</v>
      </c>
      <c r="L123" s="13">
        <v>42906</v>
      </c>
    </row>
    <row r="124" spans="1:12" s="7" customFormat="1" ht="12" x14ac:dyDescent="0.2">
      <c r="A124" s="31">
        <v>930</v>
      </c>
      <c r="B124" s="9" t="s">
        <v>373</v>
      </c>
      <c r="C124" s="7" t="s">
        <v>65</v>
      </c>
      <c r="D124" s="64">
        <v>58.333333333333336</v>
      </c>
      <c r="E124" s="9" t="s">
        <v>291</v>
      </c>
      <c r="F124" s="31" t="s">
        <v>66</v>
      </c>
      <c r="G124" s="79">
        <v>0</v>
      </c>
      <c r="H124" s="45"/>
      <c r="I124" s="10">
        <v>1536</v>
      </c>
      <c r="J124" s="11" t="s">
        <v>10</v>
      </c>
      <c r="K124" s="12">
        <v>0.26333333333333331</v>
      </c>
      <c r="L124" s="13">
        <v>42906</v>
      </c>
    </row>
    <row r="125" spans="1:12" s="7" customFormat="1" ht="12" x14ac:dyDescent="0.2">
      <c r="A125" s="31">
        <v>930</v>
      </c>
      <c r="B125" s="9" t="s">
        <v>373</v>
      </c>
      <c r="C125" s="7" t="s">
        <v>75</v>
      </c>
      <c r="D125" s="64">
        <v>58.333333333333336</v>
      </c>
      <c r="E125" s="9" t="s">
        <v>294</v>
      </c>
      <c r="F125" s="31" t="s">
        <v>76</v>
      </c>
      <c r="G125" s="79">
        <v>1</v>
      </c>
      <c r="H125" s="45"/>
      <c r="I125" s="10">
        <v>931</v>
      </c>
      <c r="J125" s="11" t="s">
        <v>10</v>
      </c>
      <c r="K125" s="12">
        <v>0.35399999999999998</v>
      </c>
      <c r="L125" s="13">
        <v>42906</v>
      </c>
    </row>
    <row r="126" spans="1:12" s="7" customFormat="1" ht="12" x14ac:dyDescent="0.2">
      <c r="A126" s="31">
        <v>930</v>
      </c>
      <c r="B126" s="9" t="s">
        <v>373</v>
      </c>
      <c r="C126" s="7" t="s">
        <v>221</v>
      </c>
      <c r="D126" s="64">
        <v>56.666666666666664</v>
      </c>
      <c r="E126" s="9" t="s">
        <v>349</v>
      </c>
      <c r="F126" s="31" t="s">
        <v>222</v>
      </c>
      <c r="G126" s="79">
        <v>0</v>
      </c>
      <c r="H126" s="45"/>
      <c r="I126" s="10">
        <v>931</v>
      </c>
      <c r="J126" s="11" t="s">
        <v>10</v>
      </c>
      <c r="K126" s="12">
        <v>0.28894444444444445</v>
      </c>
      <c r="L126" s="13">
        <v>42906</v>
      </c>
    </row>
    <row r="127" spans="1:12" s="7" customFormat="1" ht="12" x14ac:dyDescent="0.2">
      <c r="A127" s="31">
        <v>930</v>
      </c>
      <c r="B127" s="9" t="s">
        <v>373</v>
      </c>
      <c r="C127" s="7" t="s">
        <v>87</v>
      </c>
      <c r="D127" s="64">
        <v>53.333333333333329</v>
      </c>
      <c r="E127" s="9" t="s">
        <v>298</v>
      </c>
      <c r="F127" s="31" t="s">
        <v>88</v>
      </c>
      <c r="G127" s="79">
        <v>0</v>
      </c>
      <c r="H127" s="45"/>
      <c r="I127" s="10">
        <v>931</v>
      </c>
      <c r="J127" s="11" t="s">
        <v>10</v>
      </c>
      <c r="K127" s="12">
        <v>0.19272222222222221</v>
      </c>
      <c r="L127" s="13">
        <v>42906</v>
      </c>
    </row>
    <row r="128" spans="1:12" s="7" customFormat="1" ht="12" x14ac:dyDescent="0.2">
      <c r="A128" s="31">
        <v>930</v>
      </c>
      <c r="B128" s="9" t="s">
        <v>373</v>
      </c>
      <c r="C128" s="7" t="s">
        <v>223</v>
      </c>
      <c r="D128" s="64">
        <v>48.333333333333329</v>
      </c>
      <c r="E128" s="9" t="s">
        <v>350</v>
      </c>
      <c r="F128" s="31" t="s">
        <v>224</v>
      </c>
      <c r="G128" s="79">
        <v>1</v>
      </c>
      <c r="H128" s="45"/>
      <c r="I128" s="10">
        <v>931</v>
      </c>
      <c r="J128" s="11" t="s">
        <v>10</v>
      </c>
      <c r="K128" s="12">
        <v>0.31261111111111117</v>
      </c>
      <c r="L128" s="13">
        <v>42906</v>
      </c>
    </row>
    <row r="129" spans="1:21" s="7" customFormat="1" ht="12" x14ac:dyDescent="0.2">
      <c r="A129" s="31">
        <v>930</v>
      </c>
      <c r="B129" s="9" t="s">
        <v>373</v>
      </c>
      <c r="C129" s="7" t="s">
        <v>225</v>
      </c>
      <c r="D129" s="64">
        <v>38.333333333333336</v>
      </c>
      <c r="E129" s="9" t="s">
        <v>351</v>
      </c>
      <c r="F129" s="31" t="s">
        <v>226</v>
      </c>
      <c r="G129" s="79">
        <v>1</v>
      </c>
      <c r="H129" s="45"/>
      <c r="I129" s="10">
        <v>1536</v>
      </c>
      <c r="J129" s="11" t="s">
        <v>10</v>
      </c>
      <c r="K129" s="12">
        <v>0.85605555555555546</v>
      </c>
      <c r="L129" s="13">
        <v>42906</v>
      </c>
    </row>
    <row r="130" spans="1:21" s="7" customFormat="1" ht="12" x14ac:dyDescent="0.2">
      <c r="A130" s="31">
        <v>930</v>
      </c>
      <c r="B130" s="9" t="s">
        <v>373</v>
      </c>
      <c r="C130" s="7" t="s">
        <v>227</v>
      </c>
      <c r="D130" s="64">
        <v>36.666666666666671</v>
      </c>
      <c r="E130" s="9" t="s">
        <v>352</v>
      </c>
      <c r="F130" s="31" t="s">
        <v>228</v>
      </c>
      <c r="G130" s="79">
        <v>0</v>
      </c>
      <c r="H130" s="45"/>
      <c r="I130" s="10">
        <v>1936</v>
      </c>
      <c r="J130" s="11" t="s">
        <v>10</v>
      </c>
      <c r="K130" s="12">
        <v>0.3237272727272727</v>
      </c>
      <c r="L130" s="13">
        <v>43254</v>
      </c>
    </row>
    <row r="131" spans="1:21" s="7" customFormat="1" ht="12" x14ac:dyDescent="0.2">
      <c r="A131" s="31">
        <v>930</v>
      </c>
      <c r="B131" s="9" t="s">
        <v>373</v>
      </c>
      <c r="C131" s="7" t="s">
        <v>229</v>
      </c>
      <c r="D131" s="64">
        <v>23.333333333333336</v>
      </c>
      <c r="E131" s="9" t="s">
        <v>353</v>
      </c>
      <c r="F131" s="31" t="s">
        <v>230</v>
      </c>
      <c r="G131" s="79">
        <v>0</v>
      </c>
      <c r="H131" s="45"/>
      <c r="I131" s="10">
        <v>931</v>
      </c>
      <c r="J131" s="11" t="s">
        <v>10</v>
      </c>
      <c r="K131" s="12">
        <v>8.0666666666666664E-2</v>
      </c>
      <c r="L131" s="13">
        <v>42906</v>
      </c>
    </row>
    <row r="132" spans="1:21" s="7" customFormat="1" thickBot="1" x14ac:dyDescent="0.25">
      <c r="A132" s="31">
        <v>930</v>
      </c>
      <c r="B132" s="9" t="s">
        <v>373</v>
      </c>
      <c r="C132" s="7" t="s">
        <v>147</v>
      </c>
      <c r="D132" s="64">
        <v>23.333333333333332</v>
      </c>
      <c r="E132" s="9" t="s">
        <v>311</v>
      </c>
      <c r="F132" s="32" t="s">
        <v>148</v>
      </c>
      <c r="G132" s="80">
        <v>0</v>
      </c>
      <c r="H132" s="47"/>
      <c r="I132" s="10">
        <v>1819</v>
      </c>
      <c r="J132" s="11" t="s">
        <v>10</v>
      </c>
      <c r="K132" s="12">
        <v>0.83911111111111103</v>
      </c>
      <c r="L132" s="13">
        <v>42906</v>
      </c>
    </row>
    <row r="133" spans="1:21" s="7" customFormat="1" ht="12" x14ac:dyDescent="0.2">
      <c r="A133" s="30">
        <v>937</v>
      </c>
      <c r="B133" s="2" t="s">
        <v>373</v>
      </c>
      <c r="C133" s="1" t="s">
        <v>191</v>
      </c>
      <c r="D133" s="65">
        <v>129.58333333333331</v>
      </c>
      <c r="E133" s="2" t="s">
        <v>329</v>
      </c>
      <c r="F133" s="30" t="s">
        <v>192</v>
      </c>
      <c r="G133" s="78">
        <v>0</v>
      </c>
      <c r="H133" s="46"/>
      <c r="I133" s="14">
        <v>979</v>
      </c>
      <c r="J133" s="15" t="s">
        <v>10</v>
      </c>
      <c r="K133" s="16">
        <v>0.11188888888888887</v>
      </c>
      <c r="L133" s="17">
        <v>43253</v>
      </c>
    </row>
    <row r="134" spans="1:21" s="7" customFormat="1" ht="12" x14ac:dyDescent="0.2">
      <c r="A134" s="31">
        <v>937</v>
      </c>
      <c r="B134" s="9" t="s">
        <v>373</v>
      </c>
      <c r="C134" s="7" t="s">
        <v>231</v>
      </c>
      <c r="D134" s="64">
        <v>75.416666666666671</v>
      </c>
      <c r="E134" s="9" t="s">
        <v>354</v>
      </c>
      <c r="F134" s="31" t="s">
        <v>232</v>
      </c>
      <c r="G134" s="79">
        <v>0</v>
      </c>
      <c r="H134" s="45"/>
      <c r="I134" s="10">
        <v>1887</v>
      </c>
      <c r="J134" s="11" t="s">
        <v>10</v>
      </c>
      <c r="K134" s="12">
        <v>0.21688888888888888</v>
      </c>
      <c r="L134" s="13">
        <v>43253</v>
      </c>
    </row>
    <row r="135" spans="1:21" s="7" customFormat="1" ht="12" x14ac:dyDescent="0.2">
      <c r="A135" s="31">
        <v>937</v>
      </c>
      <c r="B135" s="9" t="s">
        <v>373</v>
      </c>
      <c r="C135" s="7" t="s">
        <v>233</v>
      </c>
      <c r="D135" s="64">
        <v>42.916666666666664</v>
      </c>
      <c r="E135" s="9" t="s">
        <v>355</v>
      </c>
      <c r="F135" s="31" t="s">
        <v>234</v>
      </c>
      <c r="G135" s="79">
        <v>1</v>
      </c>
      <c r="H135" s="45"/>
      <c r="I135" s="10">
        <v>1887</v>
      </c>
      <c r="J135" s="11" t="s">
        <v>10</v>
      </c>
      <c r="K135" s="12">
        <v>0.76078571428571395</v>
      </c>
      <c r="L135" s="13">
        <v>43253</v>
      </c>
    </row>
    <row r="136" spans="1:21" s="7" customFormat="1" ht="12" x14ac:dyDescent="0.2">
      <c r="A136" s="31">
        <v>937</v>
      </c>
      <c r="B136" s="9" t="s">
        <v>373</v>
      </c>
      <c r="C136" s="7" t="s">
        <v>235</v>
      </c>
      <c r="D136" s="64">
        <v>28.750000000000004</v>
      </c>
      <c r="E136" s="9" t="s">
        <v>356</v>
      </c>
      <c r="F136" s="31" t="s">
        <v>236</v>
      </c>
      <c r="G136" s="79">
        <v>1</v>
      </c>
      <c r="H136" s="45"/>
      <c r="I136" s="10">
        <v>979</v>
      </c>
      <c r="J136" s="11" t="s">
        <v>10</v>
      </c>
      <c r="K136" s="12">
        <v>0.12111111111111111</v>
      </c>
      <c r="L136" s="13">
        <v>43253</v>
      </c>
    </row>
    <row r="137" spans="1:21" s="7" customFormat="1" thickBot="1" x14ac:dyDescent="0.25">
      <c r="A137" s="31">
        <v>937</v>
      </c>
      <c r="B137" s="9" t="s">
        <v>373</v>
      </c>
      <c r="C137" s="21" t="s">
        <v>237</v>
      </c>
      <c r="D137" s="67">
        <v>20.416666666666668</v>
      </c>
      <c r="E137" s="22" t="s">
        <v>357</v>
      </c>
      <c r="F137" s="32" t="s">
        <v>238</v>
      </c>
      <c r="G137" s="80">
        <v>1</v>
      </c>
      <c r="H137" s="47" t="s">
        <v>239</v>
      </c>
      <c r="I137" s="24">
        <v>1095</v>
      </c>
      <c r="J137" s="25" t="s">
        <v>10</v>
      </c>
      <c r="K137" s="26">
        <v>0.2203333333333333</v>
      </c>
      <c r="L137" s="27">
        <v>43661</v>
      </c>
    </row>
    <row r="138" spans="1:21" s="7" customFormat="1" thickBot="1" x14ac:dyDescent="0.25">
      <c r="A138" s="30">
        <v>941</v>
      </c>
      <c r="B138" s="2" t="s">
        <v>373</v>
      </c>
      <c r="C138" s="7" t="s">
        <v>185</v>
      </c>
      <c r="D138" s="64">
        <v>281.25</v>
      </c>
      <c r="E138" s="9" t="s">
        <v>326</v>
      </c>
      <c r="F138" s="30" t="s">
        <v>186</v>
      </c>
      <c r="G138" s="78" t="s">
        <v>240</v>
      </c>
      <c r="H138" s="46"/>
      <c r="I138" s="10">
        <v>1887</v>
      </c>
      <c r="J138" s="11" t="s">
        <v>10</v>
      </c>
      <c r="K138" s="12">
        <v>0.33444444444444443</v>
      </c>
      <c r="L138" s="13">
        <v>43254</v>
      </c>
    </row>
    <row r="139" spans="1:21" s="1" customFormat="1" ht="12" x14ac:dyDescent="0.2">
      <c r="A139" s="31">
        <v>941</v>
      </c>
      <c r="B139" s="9" t="s">
        <v>373</v>
      </c>
      <c r="C139" s="7" t="s">
        <v>241</v>
      </c>
      <c r="D139" s="64">
        <v>261.25</v>
      </c>
      <c r="E139" s="9" t="s">
        <v>358</v>
      </c>
      <c r="F139" s="31" t="s">
        <v>242</v>
      </c>
      <c r="G139" s="79" t="s">
        <v>240</v>
      </c>
      <c r="H139" s="45"/>
      <c r="I139" s="10">
        <v>1887</v>
      </c>
      <c r="J139" s="11" t="s">
        <v>10</v>
      </c>
      <c r="K139" s="29">
        <v>0.64344444444444449</v>
      </c>
      <c r="L139" s="13">
        <v>43254</v>
      </c>
      <c r="M139" s="7"/>
      <c r="N139" s="7"/>
      <c r="O139" s="7"/>
      <c r="P139" s="7"/>
      <c r="Q139" s="7"/>
      <c r="R139" s="7"/>
      <c r="S139" s="7"/>
      <c r="T139" s="7"/>
      <c r="U139" s="7"/>
    </row>
    <row r="140" spans="1:21" s="7" customFormat="1" ht="12" x14ac:dyDescent="0.2">
      <c r="A140" s="31">
        <v>941</v>
      </c>
      <c r="B140" s="9" t="s">
        <v>373</v>
      </c>
      <c r="C140" s="7" t="s">
        <v>243</v>
      </c>
      <c r="D140" s="64">
        <v>256.25</v>
      </c>
      <c r="E140" s="9" t="s">
        <v>359</v>
      </c>
      <c r="F140" s="31" t="s">
        <v>244</v>
      </c>
      <c r="G140" s="79" t="s">
        <v>240</v>
      </c>
      <c r="H140" s="45"/>
      <c r="I140" s="10">
        <v>1095</v>
      </c>
      <c r="J140" s="11" t="s">
        <v>10</v>
      </c>
      <c r="K140" s="12">
        <v>0.91176923076923089</v>
      </c>
      <c r="L140" s="13">
        <v>43254</v>
      </c>
    </row>
    <row r="141" spans="1:21" s="7" customFormat="1" ht="12" x14ac:dyDescent="0.2">
      <c r="A141" s="31">
        <v>941</v>
      </c>
      <c r="B141" s="9" t="s">
        <v>373</v>
      </c>
      <c r="C141" s="7" t="s">
        <v>245</v>
      </c>
      <c r="D141" s="64">
        <v>253.75</v>
      </c>
      <c r="E141" s="9" t="s">
        <v>360</v>
      </c>
      <c r="F141" s="31" t="s">
        <v>246</v>
      </c>
      <c r="G141" s="79" t="s">
        <v>240</v>
      </c>
      <c r="H141" s="45"/>
      <c r="I141" s="10">
        <v>1887</v>
      </c>
      <c r="J141" s="11" t="s">
        <v>10</v>
      </c>
      <c r="K141" s="12">
        <v>0.23205555555555557</v>
      </c>
      <c r="L141" s="13">
        <v>43254</v>
      </c>
    </row>
    <row r="142" spans="1:21" s="7" customFormat="1" ht="19.5" customHeight="1" x14ac:dyDescent="0.2">
      <c r="A142" s="87">
        <v>941</v>
      </c>
      <c r="B142" s="88" t="s">
        <v>373</v>
      </c>
      <c r="C142" s="89" t="s">
        <v>247</v>
      </c>
      <c r="D142" s="90">
        <v>249.58333333333334</v>
      </c>
      <c r="E142" s="91" t="s">
        <v>375</v>
      </c>
      <c r="F142" s="87" t="s">
        <v>248</v>
      </c>
      <c r="G142" s="92" t="s">
        <v>240</v>
      </c>
      <c r="H142" s="93"/>
      <c r="I142" s="94">
        <v>1002</v>
      </c>
      <c r="J142" s="95" t="s">
        <v>10</v>
      </c>
      <c r="K142" s="96">
        <v>0.68911111111111123</v>
      </c>
      <c r="L142" s="97">
        <v>43254</v>
      </c>
    </row>
    <row r="143" spans="1:21" s="21" customFormat="1" thickBot="1" x14ac:dyDescent="0.25">
      <c r="A143" s="31">
        <v>941</v>
      </c>
      <c r="B143" s="9" t="s">
        <v>373</v>
      </c>
      <c r="C143" s="7" t="s">
        <v>249</v>
      </c>
      <c r="D143" s="64">
        <v>245.41666666666669</v>
      </c>
      <c r="E143" s="9" t="s">
        <v>361</v>
      </c>
      <c r="F143" s="31" t="s">
        <v>250</v>
      </c>
      <c r="G143" s="79" t="s">
        <v>240</v>
      </c>
      <c r="H143" s="45"/>
      <c r="I143" s="10">
        <v>1936</v>
      </c>
      <c r="J143" s="11" t="s">
        <v>10</v>
      </c>
      <c r="K143" s="12">
        <v>0.39055555555555554</v>
      </c>
      <c r="L143" s="13">
        <v>43254</v>
      </c>
      <c r="M143" s="7"/>
      <c r="N143" s="7"/>
      <c r="O143" s="7"/>
      <c r="P143" s="7"/>
      <c r="Q143" s="7"/>
      <c r="R143" s="7"/>
      <c r="S143" s="7"/>
      <c r="T143" s="7"/>
      <c r="U143" s="7"/>
    </row>
    <row r="144" spans="1:21" s="7" customFormat="1" ht="12" x14ac:dyDescent="0.2">
      <c r="A144" s="31">
        <v>941</v>
      </c>
      <c r="B144" s="9" t="s">
        <v>373</v>
      </c>
      <c r="C144" s="7" t="s">
        <v>217</v>
      </c>
      <c r="D144" s="64">
        <v>217.08333333333331</v>
      </c>
      <c r="E144" s="9" t="s">
        <v>347</v>
      </c>
      <c r="F144" s="31" t="s">
        <v>218</v>
      </c>
      <c r="G144" s="79" t="s">
        <v>240</v>
      </c>
      <c r="H144" s="45"/>
      <c r="I144" s="10">
        <v>1887</v>
      </c>
      <c r="J144" s="11" t="s">
        <v>10</v>
      </c>
      <c r="K144" s="12">
        <v>0.2645555555555556</v>
      </c>
      <c r="L144" s="13">
        <v>43254</v>
      </c>
    </row>
    <row r="145" spans="1:21" s="7" customFormat="1" ht="12" x14ac:dyDescent="0.2">
      <c r="A145" s="31">
        <v>941</v>
      </c>
      <c r="B145" s="9" t="s">
        <v>373</v>
      </c>
      <c r="C145" s="7" t="s">
        <v>251</v>
      </c>
      <c r="D145" s="64">
        <v>185.41666666666669</v>
      </c>
      <c r="E145" s="9" t="s">
        <v>362</v>
      </c>
      <c r="F145" s="31" t="s">
        <v>252</v>
      </c>
      <c r="G145" s="79" t="s">
        <v>240</v>
      </c>
      <c r="H145" s="45"/>
      <c r="I145" s="10">
        <v>1936</v>
      </c>
      <c r="J145" s="11" t="s">
        <v>10</v>
      </c>
      <c r="K145" s="12">
        <v>0.37250000000000011</v>
      </c>
      <c r="L145" s="13">
        <v>43254</v>
      </c>
    </row>
    <row r="146" spans="1:21" s="7" customFormat="1" ht="12" x14ac:dyDescent="0.2">
      <c r="A146" s="31">
        <v>941</v>
      </c>
      <c r="B146" s="9" t="s">
        <v>373</v>
      </c>
      <c r="C146" s="7" t="s">
        <v>39</v>
      </c>
      <c r="D146" s="64">
        <v>164.58333333333334</v>
      </c>
      <c r="E146" s="9" t="s">
        <v>40</v>
      </c>
      <c r="F146" s="31" t="s">
        <v>41</v>
      </c>
      <c r="G146" s="79" t="s">
        <v>240</v>
      </c>
      <c r="H146" s="45"/>
      <c r="I146" s="10">
        <v>1621</v>
      </c>
      <c r="J146" s="11" t="s">
        <v>10</v>
      </c>
      <c r="K146" s="12">
        <v>0.11538888888888889</v>
      </c>
      <c r="L146" s="13">
        <v>43254</v>
      </c>
    </row>
    <row r="147" spans="1:21" s="7" customFormat="1" ht="12" x14ac:dyDescent="0.2">
      <c r="A147" s="31">
        <v>941</v>
      </c>
      <c r="B147" s="9" t="s">
        <v>373</v>
      </c>
      <c r="C147" s="7" t="s">
        <v>253</v>
      </c>
      <c r="D147" s="64">
        <v>66.25</v>
      </c>
      <c r="E147" s="9" t="s">
        <v>363</v>
      </c>
      <c r="F147" s="31" t="s">
        <v>254</v>
      </c>
      <c r="G147" s="79" t="s">
        <v>240</v>
      </c>
      <c r="H147" s="45"/>
      <c r="I147" s="10">
        <v>1887</v>
      </c>
      <c r="J147" s="11" t="s">
        <v>10</v>
      </c>
      <c r="K147" s="12">
        <v>1.6333888888888888</v>
      </c>
      <c r="L147" s="13">
        <v>43254</v>
      </c>
    </row>
    <row r="148" spans="1:21" s="7" customFormat="1" thickBot="1" x14ac:dyDescent="0.25">
      <c r="A148" s="32">
        <v>941</v>
      </c>
      <c r="B148" s="22" t="s">
        <v>373</v>
      </c>
      <c r="C148" s="7" t="s">
        <v>42</v>
      </c>
      <c r="D148" s="64">
        <v>35.416666666666664</v>
      </c>
      <c r="E148" s="9" t="s">
        <v>43</v>
      </c>
      <c r="F148" s="32" t="s">
        <v>44</v>
      </c>
      <c r="G148" s="80" t="s">
        <v>240</v>
      </c>
      <c r="H148" s="47"/>
      <c r="I148" s="10">
        <v>1621</v>
      </c>
      <c r="J148" s="11" t="s">
        <v>10</v>
      </c>
      <c r="K148" s="12">
        <v>0.32211111111111113</v>
      </c>
      <c r="L148" s="13">
        <v>43254</v>
      </c>
    </row>
    <row r="149" spans="1:21" s="1" customFormat="1" thickBot="1" x14ac:dyDescent="0.25">
      <c r="A149" s="31">
        <v>1014</v>
      </c>
      <c r="B149" s="9" t="s">
        <v>373</v>
      </c>
      <c r="C149" s="1" t="s">
        <v>24</v>
      </c>
      <c r="D149" s="65">
        <v>757.08333333333337</v>
      </c>
      <c r="E149" s="2" t="s">
        <v>278</v>
      </c>
      <c r="F149" s="7" t="s">
        <v>25</v>
      </c>
      <c r="G149" s="79">
        <v>0</v>
      </c>
      <c r="H149" s="45"/>
      <c r="I149" s="14">
        <v>1819</v>
      </c>
      <c r="J149" s="15" t="s">
        <v>10</v>
      </c>
      <c r="K149" s="16">
        <v>0.17449999999999999</v>
      </c>
      <c r="L149" s="17">
        <v>43195</v>
      </c>
      <c r="M149" s="7"/>
      <c r="N149" s="7"/>
      <c r="O149" s="7"/>
      <c r="P149" s="7"/>
      <c r="Q149" s="7"/>
      <c r="R149" s="7"/>
      <c r="S149" s="7"/>
      <c r="T149" s="7"/>
      <c r="U149" s="7"/>
    </row>
    <row r="150" spans="1:21" s="6" customFormat="1" thickBot="1" x14ac:dyDescent="0.25">
      <c r="A150" s="31">
        <v>1014</v>
      </c>
      <c r="B150" s="9" t="s">
        <v>373</v>
      </c>
      <c r="C150" s="7" t="s">
        <v>81</v>
      </c>
      <c r="D150" s="64">
        <v>324.58333333333331</v>
      </c>
      <c r="E150" s="9" t="s">
        <v>98</v>
      </c>
      <c r="F150" s="7" t="s">
        <v>82</v>
      </c>
      <c r="G150" s="79">
        <v>0</v>
      </c>
      <c r="H150" s="45"/>
      <c r="I150" s="10">
        <v>1839</v>
      </c>
      <c r="J150" s="11" t="s">
        <v>10</v>
      </c>
      <c r="K150" s="12">
        <v>0.41583333333333333</v>
      </c>
      <c r="L150" s="13">
        <v>43195</v>
      </c>
      <c r="M150" s="7"/>
      <c r="N150" s="7"/>
      <c r="O150" s="7"/>
      <c r="P150" s="7"/>
      <c r="Q150" s="7"/>
      <c r="R150" s="7"/>
      <c r="S150" s="7"/>
      <c r="T150" s="7"/>
      <c r="U150" s="7"/>
    </row>
    <row r="151" spans="1:21" s="1" customFormat="1" ht="12" x14ac:dyDescent="0.2">
      <c r="A151" s="31">
        <v>1014</v>
      </c>
      <c r="B151" s="9" t="s">
        <v>373</v>
      </c>
      <c r="C151" s="7" t="s">
        <v>84</v>
      </c>
      <c r="D151" s="64">
        <v>127.08333333333333</v>
      </c>
      <c r="E151" s="9" t="s">
        <v>297</v>
      </c>
      <c r="F151" s="7" t="s">
        <v>85</v>
      </c>
      <c r="G151" s="79">
        <v>1</v>
      </c>
      <c r="H151" s="45"/>
      <c r="I151" s="10">
        <v>1819</v>
      </c>
      <c r="J151" s="11" t="s">
        <v>10</v>
      </c>
      <c r="K151" s="12">
        <v>0.31788888888888889</v>
      </c>
      <c r="L151" s="13">
        <v>43195</v>
      </c>
      <c r="M151" s="7"/>
      <c r="N151" s="7"/>
      <c r="O151" s="7"/>
      <c r="P151" s="7"/>
      <c r="Q151" s="7"/>
      <c r="R151" s="7"/>
      <c r="S151" s="7"/>
      <c r="T151" s="7"/>
      <c r="U151" s="7"/>
    </row>
    <row r="152" spans="1:21" s="7" customFormat="1" ht="12" x14ac:dyDescent="0.2">
      <c r="A152" s="31">
        <v>1014</v>
      </c>
      <c r="B152" s="9" t="s">
        <v>373</v>
      </c>
      <c r="C152" s="7" t="s">
        <v>262</v>
      </c>
      <c r="D152" s="64">
        <v>47.916666666666664</v>
      </c>
      <c r="E152" s="9" t="s">
        <v>366</v>
      </c>
      <c r="F152" s="7" t="s">
        <v>263</v>
      </c>
      <c r="G152" s="79">
        <v>0</v>
      </c>
      <c r="H152" s="45"/>
      <c r="I152" s="10">
        <v>931</v>
      </c>
      <c r="J152" s="11" t="s">
        <v>10</v>
      </c>
      <c r="K152" s="12">
        <v>8.266666666666668E-2</v>
      </c>
      <c r="L152" s="13">
        <v>43195</v>
      </c>
    </row>
    <row r="153" spans="1:21" s="7" customFormat="1" ht="12" x14ac:dyDescent="0.2">
      <c r="A153" s="31">
        <v>1014</v>
      </c>
      <c r="B153" s="9" t="s">
        <v>373</v>
      </c>
      <c r="C153" s="7" t="s">
        <v>264</v>
      </c>
      <c r="D153" s="64">
        <v>42.916666666666664</v>
      </c>
      <c r="E153" s="9" t="s">
        <v>367</v>
      </c>
      <c r="F153" s="7" t="s">
        <v>265</v>
      </c>
      <c r="G153" s="79">
        <v>0</v>
      </c>
      <c r="H153" s="45"/>
      <c r="I153" s="10">
        <v>1536</v>
      </c>
      <c r="J153" s="11" t="s">
        <v>10</v>
      </c>
      <c r="K153" s="12">
        <v>0.97411111111111104</v>
      </c>
      <c r="L153" s="13">
        <v>43195</v>
      </c>
    </row>
    <row r="154" spans="1:21" s="21" customFormat="1" thickBot="1" x14ac:dyDescent="0.25">
      <c r="A154" s="31">
        <v>1014</v>
      </c>
      <c r="B154" s="9" t="s">
        <v>373</v>
      </c>
      <c r="C154" s="7" t="s">
        <v>231</v>
      </c>
      <c r="D154" s="64">
        <v>41.25</v>
      </c>
      <c r="E154" s="9" t="s">
        <v>354</v>
      </c>
      <c r="F154" s="7" t="s">
        <v>232</v>
      </c>
      <c r="G154" s="79">
        <v>1</v>
      </c>
      <c r="H154" s="45"/>
      <c r="I154" s="10">
        <v>1819</v>
      </c>
      <c r="J154" s="11" t="s">
        <v>10</v>
      </c>
      <c r="K154" s="12">
        <v>0.21566666666666667</v>
      </c>
      <c r="L154" s="13">
        <v>43195</v>
      </c>
      <c r="M154" s="7"/>
      <c r="N154" s="7"/>
      <c r="O154" s="7"/>
      <c r="P154" s="7"/>
      <c r="Q154" s="7"/>
      <c r="R154" s="7"/>
      <c r="S154" s="7"/>
      <c r="T154" s="7"/>
      <c r="U154" s="7"/>
    </row>
    <row r="155" spans="1:21" s="1" customFormat="1" ht="12" x14ac:dyDescent="0.2">
      <c r="A155" s="31">
        <v>1014</v>
      </c>
      <c r="B155" s="9" t="s">
        <v>373</v>
      </c>
      <c r="C155" s="7" t="s">
        <v>266</v>
      </c>
      <c r="D155" s="64">
        <v>30.416666666666668</v>
      </c>
      <c r="E155" s="9" t="s">
        <v>368</v>
      </c>
      <c r="F155" s="7" t="s">
        <v>267</v>
      </c>
      <c r="G155" s="79">
        <v>1</v>
      </c>
      <c r="H155" s="45"/>
      <c r="I155" s="10">
        <v>1839</v>
      </c>
      <c r="J155" s="11" t="s">
        <v>10</v>
      </c>
      <c r="K155" s="12">
        <v>0.82683333333333353</v>
      </c>
      <c r="L155" s="13">
        <v>43195</v>
      </c>
      <c r="M155" s="7"/>
      <c r="N155" s="7"/>
      <c r="O155" s="7"/>
      <c r="P155" s="7"/>
      <c r="Q155" s="7"/>
      <c r="R155" s="7"/>
      <c r="S155" s="7"/>
      <c r="T155" s="7"/>
      <c r="U155" s="7"/>
    </row>
    <row r="156" spans="1:21" s="7" customFormat="1" ht="12" x14ac:dyDescent="0.2">
      <c r="A156" s="31">
        <v>1014</v>
      </c>
      <c r="B156" s="36" t="s">
        <v>137</v>
      </c>
      <c r="C156" s="85" t="s">
        <v>268</v>
      </c>
      <c r="D156" s="64">
        <v>72.916666666666657</v>
      </c>
      <c r="E156" s="19" t="s">
        <v>369</v>
      </c>
      <c r="F156" s="42" t="s">
        <v>370</v>
      </c>
      <c r="G156" s="79">
        <v>1</v>
      </c>
      <c r="H156" s="45"/>
      <c r="I156" s="10">
        <v>979</v>
      </c>
      <c r="J156" s="11" t="s">
        <v>10</v>
      </c>
      <c r="K156" s="12">
        <v>0.13747058823529412</v>
      </c>
      <c r="L156" s="13">
        <v>43570</v>
      </c>
    </row>
    <row r="157" spans="1:21" s="21" customFormat="1" thickBot="1" x14ac:dyDescent="0.25">
      <c r="A157" s="31">
        <v>1014</v>
      </c>
      <c r="B157" s="38" t="s">
        <v>137</v>
      </c>
      <c r="C157" s="86" t="s">
        <v>269</v>
      </c>
      <c r="D157" s="67">
        <v>18.749999999999996</v>
      </c>
      <c r="E157" s="33" t="s">
        <v>371</v>
      </c>
      <c r="F157" s="42" t="s">
        <v>372</v>
      </c>
      <c r="G157" s="79">
        <v>0</v>
      </c>
      <c r="H157" s="45"/>
      <c r="I157" s="24">
        <v>979</v>
      </c>
      <c r="J157" s="25" t="s">
        <v>10</v>
      </c>
      <c r="K157" s="26">
        <v>0.22841176470588237</v>
      </c>
      <c r="L157" s="27">
        <v>43570</v>
      </c>
      <c r="M157" s="7"/>
      <c r="N157" s="7"/>
      <c r="O157" s="7"/>
      <c r="P157" s="7"/>
      <c r="Q157" s="7"/>
      <c r="R157" s="7"/>
      <c r="S157" s="7"/>
      <c r="T157" s="7"/>
      <c r="U157" s="7"/>
    </row>
    <row r="158" spans="1:21" s="7" customFormat="1" ht="12" x14ac:dyDescent="0.2">
      <c r="A158" s="30">
        <v>1086</v>
      </c>
      <c r="B158" s="2" t="s">
        <v>373</v>
      </c>
      <c r="C158" s="49" t="s">
        <v>65</v>
      </c>
      <c r="D158" s="65">
        <v>183.33333333333334</v>
      </c>
      <c r="E158" s="2" t="s">
        <v>291</v>
      </c>
      <c r="F158" s="30" t="s">
        <v>66</v>
      </c>
      <c r="G158" s="78">
        <v>1</v>
      </c>
      <c r="H158" s="46" t="s">
        <v>255</v>
      </c>
      <c r="I158" s="14">
        <v>1621</v>
      </c>
      <c r="J158" s="15" t="s">
        <v>10</v>
      </c>
      <c r="K158" s="16">
        <v>0.26166666666666666</v>
      </c>
      <c r="L158" s="17">
        <v>43661</v>
      </c>
    </row>
    <row r="159" spans="1:21" s="7" customFormat="1" ht="12" x14ac:dyDescent="0.2">
      <c r="A159" s="31">
        <v>1086</v>
      </c>
      <c r="B159" s="9" t="s">
        <v>373</v>
      </c>
      <c r="C159" s="7" t="s">
        <v>39</v>
      </c>
      <c r="D159" s="64">
        <v>59.999999999999993</v>
      </c>
      <c r="E159" s="9" t="s">
        <v>40</v>
      </c>
      <c r="F159" s="31" t="s">
        <v>41</v>
      </c>
      <c r="G159" s="79">
        <v>0</v>
      </c>
      <c r="H159" s="45"/>
      <c r="I159" s="10">
        <v>1621</v>
      </c>
      <c r="J159" s="11" t="s">
        <v>10</v>
      </c>
      <c r="K159" s="12">
        <v>0.11538888888888889</v>
      </c>
      <c r="L159" s="13">
        <v>43253</v>
      </c>
    </row>
    <row r="160" spans="1:21" s="7" customFormat="1" thickBot="1" x14ac:dyDescent="0.25">
      <c r="A160" s="32">
        <v>1086</v>
      </c>
      <c r="B160" s="22" t="s">
        <v>373</v>
      </c>
      <c r="C160" s="21" t="s">
        <v>57</v>
      </c>
      <c r="D160" s="67">
        <v>14.166666666666668</v>
      </c>
      <c r="E160" s="22" t="s">
        <v>58</v>
      </c>
      <c r="F160" s="32" t="s">
        <v>59</v>
      </c>
      <c r="G160" s="80">
        <v>0</v>
      </c>
      <c r="H160" s="47"/>
      <c r="I160" s="24">
        <v>1621</v>
      </c>
      <c r="J160" s="25" t="s">
        <v>10</v>
      </c>
      <c r="K160" s="26">
        <v>0.12361111111111106</v>
      </c>
      <c r="L160" s="27">
        <v>43253</v>
      </c>
    </row>
    <row r="161" spans="1:21" s="7" customFormat="1" ht="12" x14ac:dyDescent="0.2">
      <c r="A161" s="31">
        <v>1095</v>
      </c>
      <c r="B161" s="9" t="s">
        <v>373</v>
      </c>
      <c r="C161" s="7" t="s">
        <v>87</v>
      </c>
      <c r="D161" s="64">
        <v>1390.4166666666665</v>
      </c>
      <c r="E161" s="9" t="s">
        <v>298</v>
      </c>
      <c r="F161" s="30" t="s">
        <v>88</v>
      </c>
      <c r="G161" s="78">
        <v>0</v>
      </c>
      <c r="H161" s="77" t="s">
        <v>256</v>
      </c>
      <c r="I161" s="10">
        <v>979</v>
      </c>
      <c r="J161" s="11" t="s">
        <v>10</v>
      </c>
      <c r="K161" s="12">
        <v>0.20122222222222225</v>
      </c>
      <c r="L161" s="13">
        <v>43661</v>
      </c>
    </row>
    <row r="162" spans="1:21" s="7" customFormat="1" ht="12" x14ac:dyDescent="0.2">
      <c r="A162" s="31">
        <v>1095</v>
      </c>
      <c r="B162" s="9" t="s">
        <v>373</v>
      </c>
      <c r="C162" s="7" t="s">
        <v>164</v>
      </c>
      <c r="D162" s="64">
        <v>656.25</v>
      </c>
      <c r="E162" s="9" t="s">
        <v>318</v>
      </c>
      <c r="F162" s="31" t="s">
        <v>165</v>
      </c>
      <c r="G162" s="79">
        <v>0</v>
      </c>
      <c r="H162" s="45"/>
      <c r="I162" s="10">
        <v>979</v>
      </c>
      <c r="J162" s="11" t="s">
        <v>10</v>
      </c>
      <c r="K162" s="12">
        <v>0.22333333333333336</v>
      </c>
      <c r="L162" s="13">
        <v>43253</v>
      </c>
    </row>
    <row r="163" spans="1:21" s="7" customFormat="1" thickBot="1" x14ac:dyDescent="0.25">
      <c r="A163" s="31">
        <v>1095</v>
      </c>
      <c r="B163" s="9" t="s">
        <v>373</v>
      </c>
      <c r="C163" s="7" t="s">
        <v>77</v>
      </c>
      <c r="D163" s="64">
        <v>245.41666666666669</v>
      </c>
      <c r="E163" s="9" t="s">
        <v>295</v>
      </c>
      <c r="F163" s="31" t="s">
        <v>78</v>
      </c>
      <c r="G163" s="79">
        <v>1</v>
      </c>
      <c r="H163" s="45"/>
      <c r="I163" s="10">
        <v>1621</v>
      </c>
      <c r="J163" s="11" t="s">
        <v>10</v>
      </c>
      <c r="K163" s="12">
        <v>0.24061111111111114</v>
      </c>
      <c r="L163" s="13">
        <v>43253</v>
      </c>
    </row>
    <row r="164" spans="1:21" s="1" customFormat="1" thickBot="1" x14ac:dyDescent="0.25">
      <c r="A164" s="31">
        <v>1095</v>
      </c>
      <c r="B164" s="9" t="s">
        <v>373</v>
      </c>
      <c r="C164" s="7" t="s">
        <v>215</v>
      </c>
      <c r="D164" s="64">
        <v>44.583333333333329</v>
      </c>
      <c r="E164" s="9" t="s">
        <v>346</v>
      </c>
      <c r="F164" s="32" t="s">
        <v>216</v>
      </c>
      <c r="G164" s="80">
        <v>1</v>
      </c>
      <c r="H164" s="47"/>
      <c r="I164" s="10">
        <v>979</v>
      </c>
      <c r="J164" s="11" t="s">
        <v>10</v>
      </c>
      <c r="K164" s="12">
        <v>0.32538888888888889</v>
      </c>
      <c r="L164" s="13">
        <v>43253</v>
      </c>
      <c r="M164" s="7"/>
      <c r="N164" s="7"/>
      <c r="O164" s="7"/>
      <c r="P164" s="7"/>
      <c r="Q164" s="7"/>
      <c r="R164" s="7"/>
      <c r="S164" s="7"/>
      <c r="T164" s="7"/>
      <c r="U164" s="7"/>
    </row>
    <row r="165" spans="1:21" s="7" customFormat="1" thickBot="1" x14ac:dyDescent="0.25">
      <c r="A165" s="4">
        <v>10430</v>
      </c>
      <c r="B165" s="5" t="s">
        <v>373</v>
      </c>
      <c r="C165" s="6" t="s">
        <v>257</v>
      </c>
      <c r="D165" s="68">
        <v>156.66666666666666</v>
      </c>
      <c r="E165" s="5" t="s">
        <v>364</v>
      </c>
      <c r="F165" s="7" t="s">
        <v>258</v>
      </c>
      <c r="G165" s="79">
        <v>1</v>
      </c>
      <c r="H165" s="45" t="s">
        <v>259</v>
      </c>
      <c r="I165" s="50">
        <v>1887</v>
      </c>
      <c r="J165" s="51" t="s">
        <v>10</v>
      </c>
      <c r="K165" s="52">
        <v>0.22933333333333333</v>
      </c>
      <c r="L165" s="40">
        <v>43661</v>
      </c>
    </row>
    <row r="166" spans="1:21" s="21" customFormat="1" thickBot="1" x14ac:dyDescent="0.25">
      <c r="A166" s="30">
        <v>20296</v>
      </c>
      <c r="B166" s="2" t="s">
        <v>373</v>
      </c>
      <c r="C166" s="1" t="s">
        <v>139</v>
      </c>
      <c r="D166" s="65">
        <f>57*10/4</f>
        <v>142.5</v>
      </c>
      <c r="E166" s="2" t="s">
        <v>307</v>
      </c>
      <c r="F166" s="30" t="s">
        <v>140</v>
      </c>
      <c r="G166" s="2" t="s">
        <v>240</v>
      </c>
      <c r="H166" s="46"/>
      <c r="I166" s="14">
        <v>1340</v>
      </c>
      <c r="J166" s="15" t="s">
        <v>10</v>
      </c>
      <c r="K166" s="16">
        <v>0.15488888888888888</v>
      </c>
      <c r="L166" s="17">
        <v>42818</v>
      </c>
      <c r="M166" s="7"/>
      <c r="N166" s="7"/>
      <c r="O166" s="7"/>
      <c r="P166" s="7"/>
      <c r="Q166" s="7"/>
      <c r="R166" s="7"/>
      <c r="S166" s="7"/>
      <c r="T166" s="7"/>
      <c r="U166" s="7"/>
    </row>
    <row r="167" spans="1:21" s="7" customFormat="1" ht="12" x14ac:dyDescent="0.2">
      <c r="A167" s="31">
        <v>20296</v>
      </c>
      <c r="B167" s="9" t="s">
        <v>373</v>
      </c>
      <c r="C167" s="7" t="s">
        <v>20</v>
      </c>
      <c r="D167" s="64">
        <f>27.7*10/4</f>
        <v>69.25</v>
      </c>
      <c r="E167" s="9" t="s">
        <v>276</v>
      </c>
      <c r="F167" s="31" t="s">
        <v>21</v>
      </c>
      <c r="G167" s="9" t="s">
        <v>240</v>
      </c>
      <c r="H167" s="45"/>
      <c r="I167" s="10">
        <v>1340</v>
      </c>
      <c r="J167" s="11" t="s">
        <v>10</v>
      </c>
      <c r="K167" s="12">
        <v>0.13766666666666663</v>
      </c>
      <c r="L167" s="13">
        <v>42818</v>
      </c>
    </row>
    <row r="168" spans="1:21" s="7" customFormat="1" ht="12" x14ac:dyDescent="0.2">
      <c r="A168" s="31">
        <v>20296</v>
      </c>
      <c r="B168" s="9" t="s">
        <v>373</v>
      </c>
      <c r="C168" s="7" t="s">
        <v>260</v>
      </c>
      <c r="D168" s="64">
        <f>25.7*10/4</f>
        <v>64.25</v>
      </c>
      <c r="E168" s="9" t="s">
        <v>365</v>
      </c>
      <c r="F168" s="31" t="s">
        <v>261</v>
      </c>
      <c r="G168" s="9" t="s">
        <v>240</v>
      </c>
      <c r="H168" s="45"/>
      <c r="I168" s="10">
        <v>701</v>
      </c>
      <c r="J168" s="11" t="s">
        <v>10</v>
      </c>
      <c r="K168" s="12">
        <v>0.26333333333333342</v>
      </c>
      <c r="L168" s="13">
        <v>42818</v>
      </c>
    </row>
    <row r="169" spans="1:21" s="7" customFormat="1" thickBot="1" x14ac:dyDescent="0.25">
      <c r="A169" s="32">
        <v>20296</v>
      </c>
      <c r="B169" s="22" t="s">
        <v>373</v>
      </c>
      <c r="C169" s="21" t="s">
        <v>30</v>
      </c>
      <c r="D169" s="67">
        <f>22*10/4</f>
        <v>55</v>
      </c>
      <c r="E169" s="22" t="s">
        <v>280</v>
      </c>
      <c r="F169" s="32" t="s">
        <v>31</v>
      </c>
      <c r="G169" s="22" t="s">
        <v>240</v>
      </c>
      <c r="H169" s="47"/>
      <c r="I169" s="24">
        <v>1340</v>
      </c>
      <c r="J169" s="25" t="s">
        <v>10</v>
      </c>
      <c r="K169" s="26">
        <v>0.12438888888888891</v>
      </c>
      <c r="L169" s="27">
        <v>42818</v>
      </c>
    </row>
    <row r="170" spans="1:21" x14ac:dyDescent="0.25">
      <c r="B170" s="7"/>
      <c r="D170" s="41"/>
      <c r="F170" s="7"/>
      <c r="H170" s="7"/>
    </row>
    <row r="171" spans="1:21" x14ac:dyDescent="0.25">
      <c r="B171" s="7"/>
      <c r="D171" s="41"/>
      <c r="F171" s="7"/>
      <c r="H171" s="7"/>
    </row>
    <row r="172" spans="1:21" s="7" customFormat="1" x14ac:dyDescent="0.25">
      <c r="A172" s="34"/>
      <c r="D172" s="41"/>
      <c r="I172" s="10"/>
      <c r="J172" s="11"/>
      <c r="K172" s="12"/>
      <c r="L172" s="12"/>
      <c r="M172" s="35"/>
      <c r="N172" s="12"/>
      <c r="O172" s="10"/>
    </row>
    <row r="173" spans="1:21" s="7" customFormat="1" x14ac:dyDescent="0.25">
      <c r="A173" s="34"/>
      <c r="D173" s="41"/>
      <c r="I173" s="10"/>
      <c r="J173" s="11"/>
      <c r="K173" s="12"/>
      <c r="L173" s="12"/>
      <c r="M173" s="35"/>
      <c r="N173" s="12"/>
      <c r="O173" s="10"/>
    </row>
    <row r="174" spans="1:21" s="7" customFormat="1" x14ac:dyDescent="0.25">
      <c r="A174" s="34"/>
      <c r="D174" s="41"/>
      <c r="I174" s="10"/>
      <c r="J174" s="11"/>
      <c r="K174" s="12"/>
      <c r="L174" s="12"/>
      <c r="M174" s="35"/>
      <c r="N174" s="12"/>
      <c r="O174" s="10"/>
    </row>
    <row r="175" spans="1:21" s="7" customFormat="1" x14ac:dyDescent="0.25">
      <c r="A175" s="34"/>
      <c r="D175" s="41"/>
      <c r="I175" s="10"/>
      <c r="J175" s="11"/>
      <c r="K175" s="12"/>
      <c r="L175" s="12"/>
      <c r="M175" s="35"/>
      <c r="N175" s="12"/>
      <c r="O175" s="10"/>
    </row>
    <row r="176" spans="1:21" s="7" customFormat="1" x14ac:dyDescent="0.25">
      <c r="A176" s="34"/>
      <c r="D176" s="41"/>
      <c r="I176" s="10"/>
      <c r="J176" s="11"/>
      <c r="K176" s="12"/>
      <c r="L176" s="12"/>
      <c r="M176" s="35"/>
      <c r="N176" s="12"/>
      <c r="O176" s="10"/>
    </row>
    <row r="177" spans="1:15" s="7" customFormat="1" x14ac:dyDescent="0.25">
      <c r="A177" s="34"/>
      <c r="D177" s="41"/>
      <c r="I177" s="10"/>
      <c r="J177" s="11"/>
      <c r="K177" s="12"/>
      <c r="L177" s="12"/>
      <c r="M177" s="35"/>
      <c r="N177" s="12"/>
      <c r="O177" s="10"/>
    </row>
    <row r="178" spans="1:15" s="7" customFormat="1" x14ac:dyDescent="0.25">
      <c r="A178" s="34"/>
      <c r="D178" s="41"/>
      <c r="I178" s="10"/>
      <c r="J178" s="11"/>
      <c r="K178" s="12"/>
      <c r="L178" s="12"/>
      <c r="M178" s="35"/>
      <c r="N178" s="12"/>
      <c r="O178" s="10"/>
    </row>
    <row r="179" spans="1:15" s="7" customFormat="1" ht="12" x14ac:dyDescent="0.2">
      <c r="D179" s="41"/>
      <c r="I179" s="58"/>
      <c r="J179" s="81"/>
      <c r="K179" s="58"/>
      <c r="L179" s="58"/>
      <c r="M179" s="58"/>
      <c r="N179" s="59"/>
    </row>
    <row r="180" spans="1:15" s="7" customFormat="1" ht="12" x14ac:dyDescent="0.2">
      <c r="D180" s="41"/>
      <c r="I180" s="58"/>
      <c r="J180" s="81"/>
      <c r="K180" s="58"/>
      <c r="L180" s="58"/>
      <c r="M180" s="58"/>
      <c r="N180" s="59"/>
    </row>
    <row r="181" spans="1:15" s="7" customFormat="1" ht="12" x14ac:dyDescent="0.2">
      <c r="D181" s="41"/>
      <c r="I181" s="58"/>
      <c r="J181" s="81"/>
      <c r="K181" s="58"/>
      <c r="L181" s="58"/>
      <c r="M181" s="58"/>
      <c r="N181" s="59"/>
    </row>
    <row r="182" spans="1:15" s="7" customFormat="1" ht="12" x14ac:dyDescent="0.2">
      <c r="D182" s="41"/>
      <c r="I182" s="58"/>
      <c r="J182" s="81"/>
      <c r="K182" s="58"/>
      <c r="L182" s="58"/>
      <c r="M182" s="58"/>
      <c r="N182" s="59"/>
    </row>
    <row r="183" spans="1:15" s="7" customFormat="1" ht="12" x14ac:dyDescent="0.2">
      <c r="D183" s="41"/>
      <c r="I183" s="58"/>
      <c r="J183" s="81"/>
      <c r="K183" s="58"/>
      <c r="L183" s="58"/>
      <c r="M183" s="58"/>
      <c r="N183" s="59"/>
    </row>
    <row r="184" spans="1:15" s="7" customFormat="1" ht="12" x14ac:dyDescent="0.2">
      <c r="D184" s="41"/>
      <c r="I184" s="58"/>
      <c r="J184" s="81"/>
      <c r="K184" s="58"/>
      <c r="L184" s="58"/>
      <c r="M184" s="58"/>
      <c r="N184" s="59"/>
    </row>
    <row r="185" spans="1:15" s="7" customFormat="1" ht="12" x14ac:dyDescent="0.2">
      <c r="D185" s="41"/>
      <c r="I185" s="58"/>
      <c r="J185" s="81"/>
      <c r="K185" s="58"/>
      <c r="L185" s="58"/>
      <c r="M185" s="58"/>
      <c r="N185" s="59"/>
    </row>
    <row r="186" spans="1:15" s="7" customFormat="1" ht="12" x14ac:dyDescent="0.2">
      <c r="D186" s="41"/>
      <c r="I186" s="58"/>
      <c r="J186" s="81"/>
      <c r="K186" s="58"/>
      <c r="L186" s="58"/>
      <c r="M186" s="58"/>
      <c r="N186" s="59"/>
    </row>
    <row r="187" spans="1:15" s="7" customFormat="1" ht="12" x14ac:dyDescent="0.2">
      <c r="D187" s="41"/>
      <c r="I187" s="58"/>
      <c r="J187" s="81"/>
      <c r="K187" s="58"/>
      <c r="L187" s="58"/>
      <c r="M187" s="58"/>
      <c r="N187" s="59"/>
    </row>
    <row r="188" spans="1:15" s="7" customFormat="1" ht="12" x14ac:dyDescent="0.2">
      <c r="D188" s="41"/>
      <c r="I188" s="58"/>
      <c r="J188" s="81"/>
      <c r="K188" s="58"/>
      <c r="L188" s="58"/>
      <c r="M188" s="58"/>
      <c r="N188" s="59"/>
    </row>
    <row r="189" spans="1:15" s="7" customFormat="1" ht="12" x14ac:dyDescent="0.2">
      <c r="D189" s="41"/>
      <c r="I189" s="58"/>
      <c r="J189" s="81"/>
      <c r="K189" s="58"/>
      <c r="L189" s="58"/>
      <c r="M189" s="58"/>
      <c r="N189" s="59"/>
    </row>
    <row r="190" spans="1:15" s="7" customFormat="1" ht="12" x14ac:dyDescent="0.2">
      <c r="D190" s="41"/>
      <c r="I190" s="10"/>
      <c r="J190" s="11"/>
      <c r="K190" s="12"/>
      <c r="L190" s="12"/>
      <c r="M190" s="12"/>
      <c r="N190" s="12"/>
    </row>
    <row r="191" spans="1:15" s="7" customFormat="1" x14ac:dyDescent="0.25">
      <c r="A191" s="34"/>
      <c r="D191" s="41"/>
      <c r="I191" s="10"/>
      <c r="J191" s="11"/>
      <c r="K191" s="12"/>
      <c r="L191" s="12"/>
      <c r="M191" s="35"/>
      <c r="N191" s="12"/>
      <c r="O191" s="10"/>
    </row>
    <row r="192" spans="1:15" s="7" customFormat="1" x14ac:dyDescent="0.25">
      <c r="A192" s="34"/>
      <c r="D192" s="41"/>
      <c r="I192" s="10"/>
      <c r="J192" s="11"/>
      <c r="K192" s="12"/>
      <c r="L192" s="12"/>
      <c r="M192" s="35"/>
      <c r="N192" s="12"/>
      <c r="O192" s="10"/>
    </row>
    <row r="193" spans="1:15" s="7" customFormat="1" x14ac:dyDescent="0.25">
      <c r="A193" s="34"/>
      <c r="D193" s="41"/>
      <c r="I193" s="10"/>
      <c r="J193" s="11"/>
      <c r="K193" s="12"/>
      <c r="L193" s="12"/>
      <c r="M193" s="35"/>
      <c r="N193" s="12"/>
      <c r="O193" s="10"/>
    </row>
    <row r="194" spans="1:15" s="7" customFormat="1" x14ac:dyDescent="0.25">
      <c r="A194" s="34"/>
      <c r="D194" s="41"/>
      <c r="I194" s="10"/>
      <c r="J194" s="11"/>
      <c r="K194" s="12"/>
      <c r="L194" s="12"/>
      <c r="M194" s="35"/>
      <c r="N194" s="12"/>
      <c r="O194" s="10"/>
    </row>
    <row r="195" spans="1:15" s="7" customFormat="1" x14ac:dyDescent="0.25">
      <c r="A195" s="34"/>
      <c r="D195" s="41"/>
      <c r="I195" s="10"/>
      <c r="J195" s="11"/>
      <c r="K195" s="12"/>
      <c r="L195" s="12"/>
      <c r="M195" s="35"/>
      <c r="N195" s="12"/>
      <c r="O195" s="10"/>
    </row>
    <row r="196" spans="1:15" s="7" customFormat="1" x14ac:dyDescent="0.25">
      <c r="A196" s="34"/>
      <c r="D196" s="41"/>
      <c r="I196" s="10"/>
      <c r="J196" s="11"/>
      <c r="K196" s="12"/>
      <c r="L196" s="12"/>
      <c r="M196" s="35"/>
      <c r="N196" s="12"/>
      <c r="O196" s="10"/>
    </row>
    <row r="197" spans="1:15" s="7" customFormat="1" x14ac:dyDescent="0.25">
      <c r="A197" s="34"/>
      <c r="D197" s="41"/>
      <c r="I197" s="10"/>
      <c r="J197" s="11"/>
      <c r="K197" s="12"/>
      <c r="L197" s="12"/>
      <c r="M197" s="35"/>
      <c r="N197" s="12"/>
      <c r="O197" s="10"/>
    </row>
    <row r="198" spans="1:15" s="7" customFormat="1" x14ac:dyDescent="0.25">
      <c r="A198" s="34"/>
      <c r="D198" s="41"/>
      <c r="I198" s="10"/>
      <c r="J198" s="11"/>
      <c r="K198" s="12"/>
      <c r="L198" s="12"/>
      <c r="M198" s="35"/>
      <c r="N198" s="12"/>
      <c r="O198" s="10"/>
    </row>
    <row r="199" spans="1:15" s="7" customFormat="1" x14ac:dyDescent="0.25">
      <c r="A199" s="34"/>
      <c r="D199" s="41"/>
      <c r="I199" s="10"/>
      <c r="J199" s="11"/>
      <c r="K199" s="12"/>
      <c r="L199" s="12"/>
      <c r="M199" s="35"/>
      <c r="N199" s="12"/>
      <c r="O199" s="10"/>
    </row>
    <row r="200" spans="1:15" s="7" customFormat="1" x14ac:dyDescent="0.25">
      <c r="A200" s="34"/>
      <c r="D200" s="41"/>
      <c r="I200" s="10"/>
      <c r="J200" s="11"/>
      <c r="K200" s="12"/>
      <c r="L200" s="12"/>
      <c r="M200" s="35"/>
      <c r="N200" s="12"/>
      <c r="O200" s="10"/>
    </row>
    <row r="201" spans="1:15" s="7" customFormat="1" x14ac:dyDescent="0.25">
      <c r="A201" s="34"/>
      <c r="D201" s="41"/>
      <c r="I201" s="10"/>
      <c r="J201" s="11"/>
      <c r="K201" s="12"/>
      <c r="L201" s="12"/>
      <c r="M201" s="35"/>
      <c r="N201" s="12"/>
      <c r="O201" s="10"/>
    </row>
    <row r="202" spans="1:15" s="7" customFormat="1" x14ac:dyDescent="0.25">
      <c r="A202" s="34"/>
      <c r="D202" s="41"/>
      <c r="I202" s="10"/>
      <c r="J202" s="11"/>
      <c r="K202" s="12"/>
      <c r="L202" s="12"/>
      <c r="M202" s="35"/>
      <c r="N202" s="12"/>
      <c r="O202" s="10"/>
    </row>
    <row r="203" spans="1:15" s="7" customFormat="1" x14ac:dyDescent="0.25">
      <c r="A203" s="34"/>
      <c r="D203" s="41"/>
      <c r="I203" s="10"/>
      <c r="J203" s="11"/>
      <c r="K203" s="12"/>
      <c r="L203" s="12"/>
      <c r="M203" s="35"/>
      <c r="N203" s="12"/>
      <c r="O203" s="10"/>
    </row>
    <row r="204" spans="1:15" s="7" customFormat="1" x14ac:dyDescent="0.25">
      <c r="A204" s="34"/>
      <c r="D204" s="41"/>
      <c r="I204" s="10"/>
      <c r="J204" s="11"/>
      <c r="K204" s="12"/>
      <c r="L204" s="12"/>
      <c r="M204" s="35"/>
      <c r="N204" s="12"/>
      <c r="O204" s="10"/>
    </row>
    <row r="205" spans="1:15" s="7" customFormat="1" x14ac:dyDescent="0.25">
      <c r="A205" s="34"/>
      <c r="D205" s="41"/>
      <c r="I205" s="10"/>
      <c r="J205" s="11"/>
      <c r="K205" s="12"/>
      <c r="L205" s="12"/>
      <c r="M205" s="35"/>
      <c r="N205" s="12"/>
      <c r="O205" s="10"/>
    </row>
    <row r="206" spans="1:15" s="7" customFormat="1" x14ac:dyDescent="0.25">
      <c r="A206" s="34"/>
      <c r="D206" s="41"/>
      <c r="I206" s="10"/>
      <c r="J206" s="11"/>
      <c r="K206" s="12"/>
      <c r="L206" s="12"/>
      <c r="M206" s="35"/>
      <c r="N206" s="12"/>
      <c r="O206" s="10"/>
    </row>
    <row r="207" spans="1:15" s="7" customFormat="1" x14ac:dyDescent="0.25">
      <c r="A207" s="34"/>
      <c r="D207" s="41"/>
      <c r="I207" s="10"/>
      <c r="J207" s="11"/>
      <c r="K207" s="12"/>
      <c r="L207" s="12"/>
      <c r="M207" s="35"/>
      <c r="N207" s="12"/>
      <c r="O207" s="10"/>
    </row>
    <row r="208" spans="1:15" s="7" customFormat="1" x14ac:dyDescent="0.25">
      <c r="A208" s="34"/>
      <c r="D208" s="41"/>
      <c r="I208" s="10"/>
      <c r="J208" s="11"/>
      <c r="K208" s="12"/>
      <c r="L208" s="12"/>
      <c r="M208" s="35"/>
      <c r="N208" s="12"/>
      <c r="O208" s="10"/>
    </row>
    <row r="209" spans="1:15" s="7" customFormat="1" x14ac:dyDescent="0.25">
      <c r="A209" s="34"/>
      <c r="D209" s="41"/>
      <c r="I209" s="10"/>
      <c r="J209" s="11"/>
      <c r="K209" s="12"/>
      <c r="L209" s="12"/>
      <c r="M209" s="35"/>
      <c r="N209" s="12"/>
      <c r="O209" s="10"/>
    </row>
    <row r="210" spans="1:15" s="7" customFormat="1" x14ac:dyDescent="0.25">
      <c r="A210" s="34"/>
      <c r="D210" s="41"/>
      <c r="I210" s="10"/>
      <c r="J210" s="11"/>
      <c r="K210" s="12"/>
      <c r="L210" s="12"/>
      <c r="M210" s="35"/>
      <c r="N210" s="12"/>
      <c r="O210" s="10"/>
    </row>
    <row r="211" spans="1:15" s="7" customFormat="1" x14ac:dyDescent="0.25">
      <c r="A211" s="34"/>
      <c r="D211" s="41"/>
      <c r="I211" s="10"/>
      <c r="J211" s="11"/>
      <c r="K211" s="12"/>
      <c r="L211" s="12"/>
      <c r="M211" s="35"/>
      <c r="N211" s="12"/>
      <c r="O211" s="10"/>
    </row>
    <row r="212" spans="1:15" s="7" customFormat="1" x14ac:dyDescent="0.25">
      <c r="A212" s="34"/>
      <c r="D212" s="41"/>
      <c r="I212" s="10"/>
      <c r="J212" s="11"/>
      <c r="K212" s="12"/>
      <c r="L212" s="12"/>
      <c r="M212" s="35"/>
      <c r="N212" s="12"/>
      <c r="O212" s="10"/>
    </row>
    <row r="213" spans="1:15" s="7" customFormat="1" x14ac:dyDescent="0.25">
      <c r="A213" s="34"/>
      <c r="D213" s="41"/>
      <c r="I213" s="10"/>
      <c r="J213" s="11"/>
      <c r="K213" s="12"/>
      <c r="L213" s="12"/>
      <c r="M213" s="35"/>
      <c r="N213" s="12"/>
      <c r="O213" s="10"/>
    </row>
    <row r="214" spans="1:15" s="7" customFormat="1" x14ac:dyDescent="0.25">
      <c r="A214" s="34"/>
      <c r="D214" s="41"/>
      <c r="I214" s="10"/>
      <c r="J214" s="11"/>
      <c r="K214" s="12"/>
      <c r="L214" s="12"/>
      <c r="M214" s="35"/>
      <c r="N214" s="12"/>
      <c r="O214" s="10"/>
    </row>
    <row r="215" spans="1:15" s="7" customFormat="1" x14ac:dyDescent="0.25">
      <c r="A215" s="34"/>
      <c r="D215" s="41"/>
      <c r="I215" s="10"/>
      <c r="J215" s="11"/>
      <c r="K215" s="12"/>
      <c r="L215" s="12"/>
      <c r="M215" s="35"/>
      <c r="N215" s="12"/>
      <c r="O215" s="10"/>
    </row>
    <row r="216" spans="1:15" s="7" customFormat="1" x14ac:dyDescent="0.25">
      <c r="A216" s="34"/>
      <c r="D216" s="41"/>
      <c r="I216" s="10"/>
      <c r="J216" s="11"/>
      <c r="K216" s="12"/>
      <c r="L216" s="12"/>
      <c r="M216" s="35"/>
      <c r="N216" s="12"/>
      <c r="O216" s="10"/>
    </row>
    <row r="217" spans="1:15" s="7" customFormat="1" x14ac:dyDescent="0.25">
      <c r="A217" s="34"/>
      <c r="D217" s="41"/>
      <c r="I217" s="10"/>
      <c r="J217" s="11"/>
      <c r="K217" s="12"/>
      <c r="L217" s="12"/>
      <c r="M217" s="35"/>
      <c r="N217" s="12"/>
      <c r="O217" s="10"/>
    </row>
    <row r="218" spans="1:15" s="7" customFormat="1" x14ac:dyDescent="0.25">
      <c r="A218" s="34"/>
      <c r="D218" s="41"/>
      <c r="I218" s="10"/>
      <c r="J218" s="11"/>
      <c r="K218" s="12"/>
      <c r="L218" s="12"/>
      <c r="M218" s="35"/>
      <c r="N218" s="12"/>
      <c r="O218" s="10"/>
    </row>
    <row r="219" spans="1:15" s="7" customFormat="1" x14ac:dyDescent="0.25">
      <c r="A219" s="34"/>
      <c r="D219" s="41"/>
      <c r="I219" s="10"/>
      <c r="J219" s="11"/>
      <c r="K219" s="12"/>
      <c r="L219" s="12"/>
      <c r="M219" s="35"/>
      <c r="N219" s="12"/>
      <c r="O219" s="10"/>
    </row>
    <row r="220" spans="1:15" s="7" customFormat="1" x14ac:dyDescent="0.25">
      <c r="A220" s="34"/>
      <c r="D220" s="41"/>
      <c r="I220" s="10"/>
      <c r="J220" s="11"/>
      <c r="K220" s="12"/>
      <c r="L220" s="12"/>
      <c r="M220" s="35"/>
      <c r="N220" s="12"/>
      <c r="O220" s="10"/>
    </row>
    <row r="221" spans="1:15" s="7" customFormat="1" x14ac:dyDescent="0.25">
      <c r="A221" s="34"/>
      <c r="D221" s="41"/>
      <c r="I221" s="10"/>
      <c r="J221" s="11"/>
      <c r="K221" s="12"/>
      <c r="L221" s="12"/>
      <c r="M221" s="35"/>
      <c r="N221" s="12"/>
      <c r="O221" s="10"/>
    </row>
    <row r="222" spans="1:15" s="7" customFormat="1" x14ac:dyDescent="0.25">
      <c r="A222" s="34"/>
      <c r="D222" s="41"/>
      <c r="I222" s="10"/>
      <c r="J222" s="11"/>
      <c r="K222" s="12"/>
      <c r="L222" s="12"/>
      <c r="M222" s="35"/>
      <c r="N222" s="12"/>
      <c r="O222" s="10"/>
    </row>
    <row r="223" spans="1:15" s="7" customFormat="1" x14ac:dyDescent="0.25">
      <c r="A223" s="34"/>
      <c r="D223" s="41"/>
      <c r="I223" s="10"/>
      <c r="J223" s="11"/>
      <c r="K223" s="12"/>
      <c r="L223" s="12"/>
      <c r="M223" s="35"/>
      <c r="N223" s="12"/>
      <c r="O223" s="10"/>
    </row>
    <row r="224" spans="1:15" s="7" customFormat="1" x14ac:dyDescent="0.25">
      <c r="A224" s="34"/>
      <c r="D224" s="41"/>
      <c r="I224" s="10"/>
      <c r="J224" s="11"/>
      <c r="K224" s="12"/>
      <c r="L224" s="12"/>
      <c r="M224" s="35"/>
      <c r="N224" s="12"/>
      <c r="O224" s="10"/>
    </row>
    <row r="225" spans="2:8" x14ac:dyDescent="0.25">
      <c r="B225" s="7"/>
      <c r="D225" s="41"/>
      <c r="F225" s="7"/>
      <c r="H225" s="7"/>
    </row>
    <row r="226" spans="2:8" x14ac:dyDescent="0.25">
      <c r="B226" s="7"/>
      <c r="D226" s="41"/>
      <c r="F226" s="7"/>
      <c r="H226" s="7"/>
    </row>
    <row r="227" spans="2:8" x14ac:dyDescent="0.25">
      <c r="B227" s="7"/>
      <c r="D227" s="41"/>
      <c r="F227" s="7"/>
      <c r="H227" s="7"/>
    </row>
    <row r="228" spans="2:8" x14ac:dyDescent="0.25">
      <c r="B228" s="7"/>
      <c r="D228" s="41"/>
      <c r="F228" s="7"/>
      <c r="H228" s="7"/>
    </row>
    <row r="229" spans="2:8" x14ac:dyDescent="0.25">
      <c r="B229" s="7"/>
      <c r="D229" s="41"/>
      <c r="F229" s="7"/>
      <c r="H229" s="7"/>
    </row>
    <row r="230" spans="2:8" x14ac:dyDescent="0.25">
      <c r="B230" s="7"/>
      <c r="D230" s="41"/>
      <c r="F230" s="7"/>
      <c r="H230" s="7"/>
    </row>
    <row r="231" spans="2:8" x14ac:dyDescent="0.25">
      <c r="B231" s="7"/>
      <c r="D231" s="41"/>
      <c r="F231" s="7"/>
      <c r="H231" s="7"/>
    </row>
    <row r="232" spans="2:8" x14ac:dyDescent="0.25">
      <c r="B232" s="7"/>
      <c r="D232" s="41"/>
      <c r="F232" s="7"/>
      <c r="H232" s="7"/>
    </row>
    <row r="233" spans="2:8" x14ac:dyDescent="0.25">
      <c r="B233" s="7"/>
      <c r="D233" s="41"/>
      <c r="F233" s="7"/>
      <c r="H233" s="7"/>
    </row>
    <row r="234" spans="2:8" x14ac:dyDescent="0.25">
      <c r="B234" s="7"/>
      <c r="D234" s="41"/>
      <c r="F234" s="7"/>
      <c r="H234" s="7"/>
    </row>
    <row r="235" spans="2:8" x14ac:dyDescent="0.25">
      <c r="B235" s="7"/>
      <c r="D235" s="41"/>
      <c r="F235" s="7"/>
      <c r="H235" s="7"/>
    </row>
    <row r="236" spans="2:8" x14ac:dyDescent="0.25">
      <c r="B236" s="7"/>
      <c r="D236" s="41"/>
      <c r="F236" s="7"/>
      <c r="H236" s="7"/>
    </row>
    <row r="237" spans="2:8" x14ac:dyDescent="0.25">
      <c r="B237" s="7"/>
      <c r="D237" s="41"/>
      <c r="F237" s="7"/>
      <c r="H237" s="7"/>
    </row>
    <row r="238" spans="2:8" x14ac:dyDescent="0.25">
      <c r="B238" s="7"/>
      <c r="D238" s="41"/>
      <c r="F238" s="7"/>
      <c r="H238" s="7"/>
    </row>
    <row r="239" spans="2:8" x14ac:dyDescent="0.25">
      <c r="B239" s="7"/>
      <c r="D239" s="41"/>
      <c r="F239" s="7"/>
      <c r="H239" s="7"/>
    </row>
    <row r="240" spans="2:8" x14ac:dyDescent="0.25">
      <c r="B240" s="7"/>
      <c r="D240" s="41"/>
      <c r="F240" s="7"/>
      <c r="H240" s="7"/>
    </row>
    <row r="241" spans="2:8" x14ac:dyDescent="0.25">
      <c r="B241" s="7"/>
      <c r="D241" s="41"/>
      <c r="F241" s="7"/>
      <c r="H241" s="7"/>
    </row>
    <row r="242" spans="2:8" x14ac:dyDescent="0.25">
      <c r="B242" s="7"/>
      <c r="D242" s="41"/>
      <c r="F242" s="7"/>
      <c r="H242" s="7"/>
    </row>
    <row r="243" spans="2:8" x14ac:dyDescent="0.25">
      <c r="B243" s="7"/>
      <c r="D243" s="41"/>
      <c r="F243" s="7"/>
      <c r="H243" s="7"/>
    </row>
    <row r="244" spans="2:8" x14ac:dyDescent="0.25">
      <c r="B244" s="7"/>
      <c r="D244" s="41"/>
      <c r="F244" s="7"/>
      <c r="H244" s="7"/>
    </row>
    <row r="245" spans="2:8" x14ac:dyDescent="0.25">
      <c r="B245" s="7"/>
      <c r="D245" s="41"/>
      <c r="F245" s="7"/>
      <c r="H245" s="7"/>
    </row>
    <row r="246" spans="2:8" x14ac:dyDescent="0.25">
      <c r="B246" s="7"/>
      <c r="D246" s="41"/>
      <c r="F246" s="7"/>
      <c r="H246" s="7"/>
    </row>
    <row r="247" spans="2:8" x14ac:dyDescent="0.25">
      <c r="B247" s="7"/>
      <c r="D247" s="41"/>
      <c r="F247" s="7"/>
      <c r="H247" s="7"/>
    </row>
    <row r="248" spans="2:8" x14ac:dyDescent="0.25">
      <c r="B248" s="7"/>
      <c r="D248" s="41"/>
      <c r="F248" s="7"/>
      <c r="H248" s="7"/>
    </row>
    <row r="249" spans="2:8" x14ac:dyDescent="0.25">
      <c r="B249" s="7"/>
      <c r="D249" s="41"/>
      <c r="F249" s="7"/>
      <c r="H249" s="7"/>
    </row>
    <row r="250" spans="2:8" x14ac:dyDescent="0.25">
      <c r="B250" s="7"/>
      <c r="D250" s="41"/>
      <c r="F250" s="7"/>
      <c r="H250" s="7"/>
    </row>
    <row r="251" spans="2:8" x14ac:dyDescent="0.25">
      <c r="B251" s="7"/>
      <c r="D251" s="41"/>
      <c r="F251" s="7"/>
      <c r="H251" s="7"/>
    </row>
    <row r="252" spans="2:8" x14ac:dyDescent="0.25">
      <c r="B252" s="7"/>
      <c r="D252" s="41"/>
      <c r="F252" s="7"/>
      <c r="H252" s="7"/>
    </row>
    <row r="253" spans="2:8" x14ac:dyDescent="0.25">
      <c r="B253" s="7"/>
      <c r="D253" s="41"/>
      <c r="F253" s="7"/>
      <c r="H253" s="7"/>
    </row>
    <row r="254" spans="2:8" x14ac:dyDescent="0.25">
      <c r="B254" s="7"/>
      <c r="D254" s="41"/>
      <c r="F254" s="7"/>
      <c r="H254" s="7"/>
    </row>
    <row r="255" spans="2:8" x14ac:dyDescent="0.25">
      <c r="B255" s="7"/>
      <c r="D255" s="41"/>
      <c r="F255" s="7"/>
      <c r="H255" s="7"/>
    </row>
    <row r="256" spans="2:8" x14ac:dyDescent="0.25">
      <c r="B256" s="7"/>
      <c r="D256" s="41"/>
      <c r="F256" s="7"/>
      <c r="H256" s="7"/>
    </row>
    <row r="257" spans="2:8" x14ac:dyDescent="0.25">
      <c r="B257" s="7"/>
      <c r="D257" s="41"/>
      <c r="F257" s="7"/>
      <c r="H257" s="7"/>
    </row>
    <row r="258" spans="2:8" x14ac:dyDescent="0.25">
      <c r="B258" s="7"/>
      <c r="D258" s="41"/>
      <c r="F258" s="7"/>
      <c r="H258" s="7"/>
    </row>
    <row r="259" spans="2:8" x14ac:dyDescent="0.25">
      <c r="B259" s="7"/>
      <c r="D259" s="41"/>
      <c r="F259" s="7"/>
      <c r="H259" s="7"/>
    </row>
    <row r="260" spans="2:8" x14ac:dyDescent="0.25">
      <c r="B260" s="7"/>
      <c r="D260" s="41"/>
      <c r="F260" s="7"/>
      <c r="H260" s="7"/>
    </row>
    <row r="261" spans="2:8" x14ac:dyDescent="0.25">
      <c r="B261" s="7"/>
      <c r="D261" s="41"/>
      <c r="F261" s="7"/>
      <c r="H261" s="7"/>
    </row>
    <row r="262" spans="2:8" x14ac:dyDescent="0.25">
      <c r="B262" s="7"/>
      <c r="D262" s="41"/>
      <c r="F262" s="7"/>
      <c r="H262" s="7"/>
    </row>
    <row r="263" spans="2:8" x14ac:dyDescent="0.25">
      <c r="B263" s="7"/>
      <c r="D263" s="41"/>
      <c r="F263" s="7"/>
      <c r="H263" s="7"/>
    </row>
    <row r="264" spans="2:8" x14ac:dyDescent="0.25">
      <c r="B264" s="7"/>
      <c r="D264" s="41"/>
      <c r="F264" s="7"/>
      <c r="H264" s="7"/>
    </row>
    <row r="265" spans="2:8" x14ac:dyDescent="0.25">
      <c r="B265" s="7"/>
      <c r="D265" s="41"/>
      <c r="F265" s="7"/>
      <c r="H265" s="7"/>
    </row>
    <row r="266" spans="2:8" x14ac:dyDescent="0.25">
      <c r="B266" s="7"/>
      <c r="D266" s="41"/>
      <c r="F266" s="7"/>
      <c r="H266" s="7"/>
    </row>
    <row r="267" spans="2:8" x14ac:dyDescent="0.25">
      <c r="B267" s="7"/>
      <c r="D267" s="41"/>
      <c r="F267" s="7"/>
      <c r="H267" s="7"/>
    </row>
    <row r="268" spans="2:8" x14ac:dyDescent="0.25">
      <c r="B268" s="7"/>
      <c r="D268" s="41"/>
      <c r="F268" s="7"/>
      <c r="H268" s="7"/>
    </row>
    <row r="269" spans="2:8" x14ac:dyDescent="0.25">
      <c r="B269" s="7"/>
      <c r="D269" s="41"/>
      <c r="F269" s="7"/>
      <c r="H269" s="7"/>
    </row>
    <row r="270" spans="2:8" x14ac:dyDescent="0.25">
      <c r="B270" s="7"/>
      <c r="D270" s="41"/>
      <c r="F270" s="7"/>
      <c r="H270" s="7"/>
    </row>
    <row r="271" spans="2:8" x14ac:dyDescent="0.25">
      <c r="B271" s="7"/>
      <c r="D271" s="41"/>
      <c r="F271" s="7"/>
      <c r="H271" s="7"/>
    </row>
    <row r="272" spans="2:8" x14ac:dyDescent="0.25">
      <c r="B272" s="7"/>
      <c r="D272" s="41"/>
      <c r="F272" s="7"/>
      <c r="H272" s="7"/>
    </row>
    <row r="273" spans="2:8" x14ac:dyDescent="0.25">
      <c r="B273" s="7"/>
      <c r="D273" s="41"/>
      <c r="F273" s="7"/>
      <c r="H273" s="7"/>
    </row>
    <row r="274" spans="2:8" x14ac:dyDescent="0.25">
      <c r="B274" s="7"/>
      <c r="D274" s="41"/>
      <c r="F274" s="7"/>
      <c r="H274" s="7"/>
    </row>
    <row r="275" spans="2:8" x14ac:dyDescent="0.25">
      <c r="B275" s="7"/>
      <c r="D275" s="41"/>
      <c r="F275" s="7"/>
      <c r="H275" s="7"/>
    </row>
    <row r="276" spans="2:8" x14ac:dyDescent="0.25">
      <c r="B276" s="7"/>
      <c r="D276" s="41"/>
      <c r="F276" s="7"/>
      <c r="H276" s="7"/>
    </row>
    <row r="277" spans="2:8" x14ac:dyDescent="0.25">
      <c r="B277" s="7"/>
      <c r="D277" s="41"/>
      <c r="F277" s="7"/>
      <c r="H277" s="7"/>
    </row>
    <row r="278" spans="2:8" x14ac:dyDescent="0.25">
      <c r="B278" s="7"/>
      <c r="D278" s="41"/>
      <c r="F278" s="7"/>
      <c r="H278" s="7"/>
    </row>
    <row r="279" spans="2:8" x14ac:dyDescent="0.25">
      <c r="B279" s="7"/>
      <c r="D279" s="41"/>
      <c r="F279" s="7"/>
      <c r="H279" s="7"/>
    </row>
    <row r="280" spans="2:8" x14ac:dyDescent="0.25">
      <c r="B280" s="7"/>
      <c r="D280" s="41"/>
      <c r="F280" s="7"/>
      <c r="H280" s="7"/>
    </row>
    <row r="281" spans="2:8" x14ac:dyDescent="0.25">
      <c r="B281" s="7"/>
      <c r="D281" s="41"/>
      <c r="F281" s="7"/>
      <c r="H281" s="7"/>
    </row>
    <row r="282" spans="2:8" x14ac:dyDescent="0.25">
      <c r="B282" s="7"/>
      <c r="D282" s="41"/>
      <c r="F282" s="7"/>
      <c r="H282" s="7"/>
    </row>
    <row r="283" spans="2:8" x14ac:dyDescent="0.25">
      <c r="B283" s="7"/>
      <c r="D283" s="41"/>
      <c r="F283" s="7"/>
      <c r="H283" s="7"/>
    </row>
    <row r="284" spans="2:8" x14ac:dyDescent="0.25">
      <c r="B284" s="7"/>
      <c r="D284" s="41"/>
      <c r="F284" s="7"/>
      <c r="H284" s="7"/>
    </row>
    <row r="285" spans="2:8" x14ac:dyDescent="0.25">
      <c r="B285" s="7"/>
      <c r="D285" s="41"/>
      <c r="F285" s="7"/>
      <c r="H285" s="7"/>
    </row>
    <row r="286" spans="2:8" x14ac:dyDescent="0.25">
      <c r="B286" s="7"/>
      <c r="D286" s="41"/>
      <c r="F286" s="7"/>
      <c r="H286" s="7"/>
    </row>
    <row r="287" spans="2:8" x14ac:dyDescent="0.25">
      <c r="B287" s="7"/>
      <c r="D287" s="41"/>
      <c r="F287" s="7"/>
      <c r="H287" s="7"/>
    </row>
    <row r="288" spans="2:8" x14ac:dyDescent="0.25">
      <c r="B288" s="7"/>
      <c r="D288" s="41"/>
      <c r="F288" s="7"/>
      <c r="H288" s="7"/>
    </row>
    <row r="289" spans="2:8" x14ac:dyDescent="0.25">
      <c r="B289" s="7"/>
      <c r="D289" s="41"/>
      <c r="F289" s="7"/>
      <c r="H289" s="7"/>
    </row>
    <row r="290" spans="2:8" x14ac:dyDescent="0.25">
      <c r="B290" s="7"/>
      <c r="D290" s="41"/>
      <c r="F290" s="7"/>
      <c r="H290" s="7"/>
    </row>
    <row r="291" spans="2:8" x14ac:dyDescent="0.25">
      <c r="B291" s="7"/>
      <c r="D291" s="41"/>
      <c r="F291" s="7"/>
      <c r="H291" s="7"/>
    </row>
    <row r="292" spans="2:8" x14ac:dyDescent="0.25">
      <c r="B292" s="7"/>
      <c r="D292" s="41"/>
      <c r="F292" s="7"/>
      <c r="H292" s="7"/>
    </row>
    <row r="293" spans="2:8" x14ac:dyDescent="0.25">
      <c r="B293" s="7"/>
      <c r="D293" s="41"/>
      <c r="F293" s="7"/>
      <c r="H293" s="7"/>
    </row>
    <row r="294" spans="2:8" x14ac:dyDescent="0.25">
      <c r="B294" s="7"/>
      <c r="D294" s="41"/>
      <c r="F294" s="7"/>
      <c r="H294" s="7"/>
    </row>
    <row r="295" spans="2:8" x14ac:dyDescent="0.25">
      <c r="B295" s="7"/>
      <c r="D295" s="41"/>
      <c r="F295" s="7"/>
      <c r="H295" s="7"/>
    </row>
    <row r="296" spans="2:8" x14ac:dyDescent="0.25">
      <c r="B296" s="7"/>
      <c r="D296" s="41"/>
      <c r="F296" s="7"/>
      <c r="H296" s="7"/>
    </row>
    <row r="297" spans="2:8" x14ac:dyDescent="0.25">
      <c r="B297" s="7"/>
      <c r="D297" s="41"/>
      <c r="F297" s="7"/>
      <c r="H297" s="7"/>
    </row>
    <row r="298" spans="2:8" x14ac:dyDescent="0.25">
      <c r="B298" s="7"/>
      <c r="D298" s="41"/>
      <c r="F298" s="7"/>
      <c r="H298" s="7"/>
    </row>
    <row r="299" spans="2:8" x14ac:dyDescent="0.25">
      <c r="B299" s="7"/>
      <c r="D299" s="41"/>
      <c r="F299" s="7"/>
      <c r="H299" s="7"/>
    </row>
    <row r="300" spans="2:8" x14ac:dyDescent="0.25">
      <c r="B300" s="7"/>
      <c r="D300" s="41"/>
      <c r="F300" s="7"/>
      <c r="H300" s="7"/>
    </row>
    <row r="301" spans="2:8" x14ac:dyDescent="0.25">
      <c r="B301" s="7"/>
      <c r="D301" s="41"/>
      <c r="F301" s="7"/>
      <c r="H301" s="7"/>
    </row>
    <row r="302" spans="2:8" x14ac:dyDescent="0.25">
      <c r="B302" s="7"/>
      <c r="D302" s="41"/>
      <c r="F302" s="7"/>
      <c r="H302" s="7"/>
    </row>
    <row r="303" spans="2:8" x14ac:dyDescent="0.25">
      <c r="B303" s="7"/>
      <c r="D303" s="41"/>
      <c r="F303" s="7"/>
      <c r="H303" s="7"/>
    </row>
    <row r="304" spans="2:8" x14ac:dyDescent="0.25">
      <c r="B304" s="7"/>
      <c r="D304" s="41"/>
      <c r="F304" s="7"/>
      <c r="H304" s="7"/>
    </row>
    <row r="305" spans="2:8" x14ac:dyDescent="0.25">
      <c r="B305" s="7"/>
      <c r="D305" s="41"/>
      <c r="F305" s="7"/>
      <c r="H305" s="7"/>
    </row>
    <row r="306" spans="2:8" x14ac:dyDescent="0.25">
      <c r="B306" s="7"/>
      <c r="D306" s="41"/>
      <c r="F306" s="7"/>
      <c r="H306" s="7"/>
    </row>
    <row r="307" spans="2:8" x14ac:dyDescent="0.25">
      <c r="B307" s="7"/>
      <c r="D307" s="41"/>
      <c r="F307" s="7"/>
      <c r="H307" s="7"/>
    </row>
    <row r="308" spans="2:8" x14ac:dyDescent="0.25">
      <c r="B308" s="7"/>
      <c r="D308" s="41"/>
      <c r="F308" s="7"/>
      <c r="H308" s="7"/>
    </row>
    <row r="309" spans="2:8" x14ac:dyDescent="0.25">
      <c r="B309" s="7"/>
      <c r="D309" s="41"/>
      <c r="F309" s="7"/>
      <c r="H309" s="7"/>
    </row>
    <row r="310" spans="2:8" x14ac:dyDescent="0.25">
      <c r="B310" s="7"/>
      <c r="D310" s="41"/>
      <c r="F310" s="7"/>
      <c r="H310" s="7"/>
    </row>
    <row r="311" spans="2:8" x14ac:dyDescent="0.25">
      <c r="B311" s="7"/>
      <c r="D311" s="41"/>
      <c r="F311" s="7"/>
      <c r="H311" s="7"/>
    </row>
    <row r="312" spans="2:8" x14ac:dyDescent="0.25">
      <c r="B312" s="7"/>
      <c r="D312" s="41"/>
      <c r="F312" s="7"/>
      <c r="H312" s="7"/>
    </row>
    <row r="313" spans="2:8" x14ac:dyDescent="0.25">
      <c r="B313" s="7"/>
      <c r="D313" s="41"/>
      <c r="F313" s="7"/>
      <c r="H313" s="7"/>
    </row>
    <row r="314" spans="2:8" x14ac:dyDescent="0.25">
      <c r="B314" s="7"/>
      <c r="D314" s="41"/>
      <c r="F314" s="7"/>
      <c r="H314" s="7"/>
    </row>
    <row r="315" spans="2:8" x14ac:dyDescent="0.25">
      <c r="B315" s="7"/>
      <c r="D315" s="41"/>
      <c r="F315" s="7"/>
      <c r="H315" s="7"/>
    </row>
    <row r="316" spans="2:8" x14ac:dyDescent="0.25">
      <c r="B316" s="7"/>
      <c r="D316" s="41"/>
      <c r="F316" s="7"/>
      <c r="H316" s="7"/>
    </row>
    <row r="317" spans="2:8" x14ac:dyDescent="0.25">
      <c r="B317" s="7"/>
      <c r="D317" s="41"/>
      <c r="F317" s="7"/>
      <c r="H317" s="7"/>
    </row>
    <row r="318" spans="2:8" x14ac:dyDescent="0.25">
      <c r="B318" s="7"/>
      <c r="D318" s="41"/>
      <c r="F318" s="7"/>
      <c r="H318" s="7"/>
    </row>
    <row r="319" spans="2:8" x14ac:dyDescent="0.25">
      <c r="B319" s="7"/>
      <c r="D319" s="41"/>
      <c r="F319" s="7"/>
      <c r="H319" s="7"/>
    </row>
    <row r="320" spans="2:8" x14ac:dyDescent="0.25">
      <c r="B320" s="7"/>
      <c r="D320" s="41"/>
      <c r="F320" s="7"/>
      <c r="H320" s="7"/>
    </row>
    <row r="321" spans="2:8" x14ac:dyDescent="0.25">
      <c r="B321" s="7"/>
      <c r="D321" s="41"/>
      <c r="F321" s="7"/>
      <c r="H321" s="7"/>
    </row>
    <row r="322" spans="2:8" x14ac:dyDescent="0.25">
      <c r="B322" s="7"/>
      <c r="D322" s="41"/>
      <c r="F322" s="7"/>
      <c r="H322" s="7"/>
    </row>
    <row r="323" spans="2:8" x14ac:dyDescent="0.25">
      <c r="B323" s="7"/>
      <c r="D323" s="41"/>
      <c r="F323" s="7"/>
      <c r="H323" s="7"/>
    </row>
    <row r="324" spans="2:8" x14ac:dyDescent="0.25">
      <c r="B324" s="7"/>
      <c r="D324" s="41"/>
      <c r="F324" s="7"/>
      <c r="H324" s="7"/>
    </row>
    <row r="325" spans="2:8" x14ac:dyDescent="0.25">
      <c r="B325" s="7"/>
      <c r="D325" s="41"/>
      <c r="F325" s="7"/>
      <c r="H325" s="7"/>
    </row>
    <row r="326" spans="2:8" x14ac:dyDescent="0.25">
      <c r="B326" s="7"/>
      <c r="D326" s="41"/>
      <c r="F326" s="7"/>
      <c r="H326" s="7"/>
    </row>
    <row r="327" spans="2:8" x14ac:dyDescent="0.25">
      <c r="B327" s="7"/>
      <c r="D327" s="41"/>
      <c r="F327" s="7"/>
      <c r="H327" s="7"/>
    </row>
    <row r="328" spans="2:8" x14ac:dyDescent="0.25">
      <c r="B328" s="7"/>
      <c r="D328" s="41"/>
      <c r="F328" s="7"/>
      <c r="H328" s="7"/>
    </row>
    <row r="329" spans="2:8" x14ac:dyDescent="0.25">
      <c r="B329" s="7"/>
      <c r="D329" s="41"/>
      <c r="F329" s="7"/>
      <c r="H329" s="7"/>
    </row>
    <row r="330" spans="2:8" x14ac:dyDescent="0.25">
      <c r="B330" s="7"/>
      <c r="D330" s="41"/>
      <c r="F330" s="7"/>
      <c r="H330" s="7"/>
    </row>
    <row r="331" spans="2:8" x14ac:dyDescent="0.25">
      <c r="B331" s="7"/>
      <c r="D331" s="41"/>
      <c r="F331" s="7"/>
      <c r="H331" s="7"/>
    </row>
    <row r="332" spans="2:8" x14ac:dyDescent="0.25">
      <c r="B332" s="7"/>
      <c r="D332" s="41"/>
      <c r="F332" s="7"/>
      <c r="H332" s="7"/>
    </row>
    <row r="333" spans="2:8" x14ac:dyDescent="0.25">
      <c r="B333" s="7"/>
      <c r="D333" s="41"/>
      <c r="F333" s="7"/>
      <c r="H333" s="7"/>
    </row>
    <row r="334" spans="2:8" x14ac:dyDescent="0.25">
      <c r="B334" s="7"/>
      <c r="D334" s="41"/>
      <c r="F334" s="7"/>
      <c r="H334" s="7"/>
    </row>
    <row r="335" spans="2:8" x14ac:dyDescent="0.25">
      <c r="B335" s="7"/>
      <c r="D335" s="41"/>
      <c r="F335" s="7"/>
      <c r="H335" s="7"/>
    </row>
    <row r="336" spans="2:8" x14ac:dyDescent="0.25">
      <c r="B336" s="7"/>
      <c r="D336" s="41"/>
      <c r="F336" s="7"/>
      <c r="H336" s="7"/>
    </row>
    <row r="337" spans="2:8" x14ac:dyDescent="0.25">
      <c r="B337" s="7"/>
      <c r="D337" s="41"/>
      <c r="F337" s="7"/>
      <c r="H337" s="7"/>
    </row>
    <row r="338" spans="2:8" x14ac:dyDescent="0.25">
      <c r="B338" s="7"/>
      <c r="D338" s="41"/>
      <c r="F338" s="7"/>
      <c r="H338" s="7"/>
    </row>
    <row r="339" spans="2:8" x14ac:dyDescent="0.25">
      <c r="B339" s="7"/>
      <c r="D339" s="41"/>
      <c r="F339" s="7"/>
      <c r="H339" s="7"/>
    </row>
    <row r="340" spans="2:8" x14ac:dyDescent="0.25">
      <c r="B340" s="7"/>
      <c r="D340" s="41"/>
      <c r="F340" s="7"/>
      <c r="H340" s="7"/>
    </row>
    <row r="341" spans="2:8" x14ac:dyDescent="0.25">
      <c r="B341" s="7"/>
      <c r="D341" s="41"/>
      <c r="F341" s="7"/>
      <c r="H341" s="7"/>
    </row>
    <row r="342" spans="2:8" x14ac:dyDescent="0.25">
      <c r="B342" s="7"/>
      <c r="D342" s="41"/>
      <c r="F342" s="7"/>
      <c r="H342" s="7"/>
    </row>
    <row r="343" spans="2:8" x14ac:dyDescent="0.25">
      <c r="B343" s="7"/>
      <c r="D343" s="41"/>
      <c r="F343" s="7"/>
      <c r="H343" s="7"/>
    </row>
    <row r="344" spans="2:8" x14ac:dyDescent="0.25">
      <c r="B344" s="7"/>
      <c r="D344" s="41"/>
      <c r="F344" s="7"/>
      <c r="H344" s="7"/>
    </row>
    <row r="345" spans="2:8" x14ac:dyDescent="0.25">
      <c r="B345" s="7"/>
      <c r="D345" s="41"/>
      <c r="F345" s="7"/>
      <c r="H345" s="7"/>
    </row>
    <row r="346" spans="2:8" x14ac:dyDescent="0.25">
      <c r="B346" s="7"/>
      <c r="D346" s="41"/>
      <c r="F346" s="7"/>
      <c r="H346" s="7"/>
    </row>
    <row r="347" spans="2:8" x14ac:dyDescent="0.25">
      <c r="B347" s="7"/>
      <c r="D347" s="41"/>
      <c r="F347" s="7"/>
      <c r="H347" s="7"/>
    </row>
    <row r="348" spans="2:8" x14ac:dyDescent="0.25">
      <c r="B348" s="7"/>
      <c r="D348" s="41"/>
      <c r="F348" s="7"/>
      <c r="H348" s="7"/>
    </row>
    <row r="349" spans="2:8" x14ac:dyDescent="0.25">
      <c r="B349" s="7"/>
      <c r="D349" s="41"/>
      <c r="F349" s="7"/>
      <c r="H349" s="7"/>
    </row>
    <row r="350" spans="2:8" x14ac:dyDescent="0.25">
      <c r="B350" s="7"/>
      <c r="D350" s="41"/>
      <c r="F350" s="7"/>
      <c r="H350" s="7"/>
    </row>
    <row r="351" spans="2:8" x14ac:dyDescent="0.25">
      <c r="B351" s="7"/>
      <c r="D351" s="41"/>
      <c r="F351" s="7"/>
      <c r="H351" s="7"/>
    </row>
    <row r="352" spans="2:8" x14ac:dyDescent="0.25">
      <c r="B352" s="7"/>
      <c r="D352" s="41"/>
      <c r="F352" s="7"/>
      <c r="H352" s="7"/>
    </row>
    <row r="353" spans="2:8" x14ac:dyDescent="0.25">
      <c r="B353" s="7"/>
      <c r="D353" s="41"/>
      <c r="F353" s="7"/>
      <c r="H353" s="7"/>
    </row>
    <row r="354" spans="2:8" x14ac:dyDescent="0.25">
      <c r="B354" s="7"/>
      <c r="D354" s="41"/>
      <c r="F354" s="7"/>
      <c r="H354" s="7"/>
    </row>
    <row r="355" spans="2:8" x14ac:dyDescent="0.25">
      <c r="B355" s="7"/>
      <c r="D355" s="41"/>
      <c r="F355" s="7"/>
      <c r="H355" s="7"/>
    </row>
    <row r="356" spans="2:8" x14ac:dyDescent="0.25">
      <c r="B356" s="7"/>
      <c r="D356" s="41"/>
      <c r="F356" s="7"/>
      <c r="H356" s="7"/>
    </row>
    <row r="357" spans="2:8" x14ac:dyDescent="0.25">
      <c r="B357" s="7"/>
      <c r="D357" s="41"/>
      <c r="F357" s="7"/>
      <c r="H357" s="7"/>
    </row>
    <row r="358" spans="2:8" x14ac:dyDescent="0.25">
      <c r="B358" s="7"/>
      <c r="D358" s="41"/>
      <c r="F358" s="7"/>
      <c r="H358" s="7"/>
    </row>
    <row r="359" spans="2:8" x14ac:dyDescent="0.25">
      <c r="B359" s="7"/>
      <c r="D359" s="41"/>
      <c r="F359" s="7"/>
      <c r="H359" s="7"/>
    </row>
    <row r="360" spans="2:8" x14ac:dyDescent="0.25">
      <c r="B360" s="7"/>
      <c r="D360" s="41"/>
      <c r="F360" s="7"/>
      <c r="H360" s="7"/>
    </row>
    <row r="361" spans="2:8" x14ac:dyDescent="0.25">
      <c r="B361" s="7"/>
      <c r="D361" s="41"/>
      <c r="F361" s="7"/>
      <c r="H361" s="7"/>
    </row>
    <row r="362" spans="2:8" x14ac:dyDescent="0.25">
      <c r="B362" s="7"/>
      <c r="D362" s="41"/>
      <c r="F362" s="7"/>
      <c r="H362" s="7"/>
    </row>
    <row r="363" spans="2:8" x14ac:dyDescent="0.25">
      <c r="B363" s="7"/>
      <c r="D363" s="41"/>
      <c r="F363" s="7"/>
      <c r="H363" s="7"/>
    </row>
    <row r="364" spans="2:8" x14ac:dyDescent="0.25">
      <c r="B364" s="7"/>
      <c r="D364" s="41"/>
      <c r="F364" s="7"/>
      <c r="H364" s="7"/>
    </row>
    <row r="365" spans="2:8" x14ac:dyDescent="0.25">
      <c r="B365" s="7"/>
      <c r="D365" s="41"/>
      <c r="F365" s="7"/>
      <c r="H365" s="7"/>
    </row>
    <row r="366" spans="2:8" x14ac:dyDescent="0.25">
      <c r="B366" s="7"/>
      <c r="D366" s="41"/>
      <c r="F366" s="7"/>
      <c r="H366" s="7"/>
    </row>
    <row r="367" spans="2:8" x14ac:dyDescent="0.25">
      <c r="B367" s="7"/>
      <c r="D367" s="41"/>
      <c r="F367" s="7"/>
      <c r="H367" s="7"/>
    </row>
    <row r="368" spans="2:8" x14ac:dyDescent="0.25">
      <c r="B368" s="7"/>
      <c r="D368" s="41"/>
      <c r="F368" s="7"/>
      <c r="H368" s="7"/>
    </row>
    <row r="369" spans="2:8" x14ac:dyDescent="0.25">
      <c r="B369" s="7"/>
      <c r="D369" s="41"/>
      <c r="F369" s="7"/>
      <c r="H369" s="7"/>
    </row>
    <row r="370" spans="2:8" x14ac:dyDescent="0.25">
      <c r="B370" s="7"/>
      <c r="D370" s="41"/>
      <c r="F370" s="7"/>
      <c r="H370" s="7"/>
    </row>
    <row r="371" spans="2:8" x14ac:dyDescent="0.25">
      <c r="B371" s="7"/>
      <c r="D371" s="41"/>
      <c r="F371" s="7"/>
      <c r="H371" s="7"/>
    </row>
    <row r="372" spans="2:8" x14ac:dyDescent="0.25">
      <c r="B372" s="7"/>
      <c r="D372" s="41"/>
      <c r="F372" s="7"/>
      <c r="H372" s="7"/>
    </row>
    <row r="373" spans="2:8" x14ac:dyDescent="0.25">
      <c r="B373" s="7"/>
      <c r="D373" s="41"/>
      <c r="F373" s="7"/>
      <c r="H373" s="7"/>
    </row>
    <row r="374" spans="2:8" x14ac:dyDescent="0.25">
      <c r="B374" s="7"/>
      <c r="D374" s="41"/>
      <c r="F374" s="7"/>
      <c r="H374" s="7"/>
    </row>
    <row r="375" spans="2:8" x14ac:dyDescent="0.25">
      <c r="B375" s="7"/>
      <c r="D375" s="41"/>
      <c r="F375" s="7"/>
      <c r="H375" s="7"/>
    </row>
    <row r="376" spans="2:8" x14ac:dyDescent="0.25">
      <c r="B376" s="7"/>
      <c r="D376" s="41"/>
      <c r="F376" s="7"/>
      <c r="H376" s="7"/>
    </row>
    <row r="377" spans="2:8" x14ac:dyDescent="0.25">
      <c r="B377" s="7"/>
      <c r="D377" s="41"/>
      <c r="F377" s="7"/>
      <c r="H377" s="7"/>
    </row>
    <row r="378" spans="2:8" x14ac:dyDescent="0.25">
      <c r="B378" s="7"/>
      <c r="D378" s="41"/>
      <c r="F378" s="7"/>
      <c r="H378" s="7"/>
    </row>
    <row r="379" spans="2:8" x14ac:dyDescent="0.25">
      <c r="B379" s="7"/>
      <c r="D379" s="41"/>
      <c r="F379" s="7"/>
      <c r="H379" s="7"/>
    </row>
    <row r="380" spans="2:8" x14ac:dyDescent="0.25">
      <c r="B380" s="7"/>
      <c r="D380" s="41"/>
      <c r="F380" s="7"/>
      <c r="H380" s="7"/>
    </row>
    <row r="381" spans="2:8" x14ac:dyDescent="0.25">
      <c r="B381" s="7"/>
      <c r="D381" s="41"/>
      <c r="F381" s="7"/>
      <c r="H381" s="7"/>
    </row>
    <row r="382" spans="2:8" x14ac:dyDescent="0.25">
      <c r="B382" s="7"/>
      <c r="D382" s="41"/>
      <c r="F382" s="7"/>
      <c r="H382" s="7"/>
    </row>
    <row r="383" spans="2:8" x14ac:dyDescent="0.25">
      <c r="B383" s="7"/>
      <c r="D383" s="41"/>
      <c r="F383" s="7"/>
      <c r="H383" s="7"/>
    </row>
    <row r="384" spans="2:8" x14ac:dyDescent="0.25">
      <c r="B384" s="7"/>
      <c r="D384" s="41"/>
      <c r="F384" s="7"/>
      <c r="H384" s="7"/>
    </row>
    <row r="385" spans="2:8" x14ac:dyDescent="0.25">
      <c r="B385" s="7"/>
      <c r="D385" s="41"/>
      <c r="F385" s="7"/>
      <c r="H385" s="7"/>
    </row>
    <row r="386" spans="2:8" x14ac:dyDescent="0.25">
      <c r="B386" s="7"/>
      <c r="D386" s="41"/>
      <c r="F386" s="7"/>
      <c r="H386" s="7"/>
    </row>
    <row r="387" spans="2:8" x14ac:dyDescent="0.25">
      <c r="B387" s="7"/>
      <c r="D387" s="41"/>
      <c r="F387" s="7"/>
      <c r="H387" s="7"/>
    </row>
    <row r="388" spans="2:8" x14ac:dyDescent="0.25">
      <c r="B388" s="7"/>
      <c r="D388" s="41"/>
      <c r="F388" s="7"/>
      <c r="H388" s="7"/>
    </row>
    <row r="389" spans="2:8" x14ac:dyDescent="0.25">
      <c r="B389" s="7"/>
      <c r="D389" s="41"/>
      <c r="F389" s="7"/>
      <c r="H389" s="7"/>
    </row>
    <row r="390" spans="2:8" x14ac:dyDescent="0.25">
      <c r="B390" s="7"/>
      <c r="D390" s="41"/>
      <c r="F390" s="7"/>
      <c r="H390" s="7"/>
    </row>
    <row r="391" spans="2:8" x14ac:dyDescent="0.25">
      <c r="B391" s="7"/>
      <c r="D391" s="41"/>
      <c r="F391" s="7"/>
      <c r="H391" s="7"/>
    </row>
    <row r="392" spans="2:8" x14ac:dyDescent="0.25">
      <c r="B392" s="7"/>
      <c r="D392" s="41"/>
      <c r="F392" s="7"/>
      <c r="H392" s="7"/>
    </row>
    <row r="393" spans="2:8" x14ac:dyDescent="0.25">
      <c r="B393" s="7"/>
      <c r="D393" s="41"/>
      <c r="F393" s="7"/>
      <c r="H393" s="7"/>
    </row>
    <row r="394" spans="2:8" x14ac:dyDescent="0.25">
      <c r="B394" s="7"/>
      <c r="D394" s="41"/>
      <c r="F394" s="7"/>
      <c r="H394" s="7"/>
    </row>
    <row r="395" spans="2:8" x14ac:dyDescent="0.25">
      <c r="B395" s="7"/>
      <c r="D395" s="41"/>
      <c r="F395" s="7"/>
      <c r="H395" s="7"/>
    </row>
    <row r="396" spans="2:8" x14ac:dyDescent="0.25">
      <c r="B396" s="7"/>
      <c r="D396" s="41"/>
      <c r="F396" s="7"/>
      <c r="H396" s="7"/>
    </row>
    <row r="397" spans="2:8" x14ac:dyDescent="0.25">
      <c r="B397" s="7"/>
      <c r="D397" s="41"/>
      <c r="F397" s="7"/>
      <c r="H397" s="7"/>
    </row>
    <row r="398" spans="2:8" x14ac:dyDescent="0.25">
      <c r="B398" s="7"/>
      <c r="D398" s="41"/>
      <c r="F398" s="7"/>
      <c r="H398" s="7"/>
    </row>
    <row r="399" spans="2:8" x14ac:dyDescent="0.25">
      <c r="B399" s="7"/>
      <c r="D399" s="41"/>
      <c r="F399" s="7"/>
      <c r="H399" s="7"/>
    </row>
    <row r="400" spans="2:8" x14ac:dyDescent="0.25">
      <c r="B400" s="7"/>
      <c r="D400" s="41"/>
      <c r="F400" s="7"/>
      <c r="H400" s="7"/>
    </row>
    <row r="401" spans="2:8" x14ac:dyDescent="0.25">
      <c r="B401" s="7"/>
      <c r="D401" s="41"/>
      <c r="F401" s="7"/>
      <c r="H401" s="7"/>
    </row>
    <row r="402" spans="2:8" x14ac:dyDescent="0.25">
      <c r="B402" s="7"/>
      <c r="D402" s="41"/>
      <c r="F402" s="7"/>
      <c r="H402" s="7"/>
    </row>
    <row r="403" spans="2:8" x14ac:dyDescent="0.25">
      <c r="B403" s="7"/>
      <c r="D403" s="41"/>
      <c r="F403" s="7"/>
      <c r="H403" s="7"/>
    </row>
    <row r="404" spans="2:8" x14ac:dyDescent="0.25">
      <c r="B404" s="7"/>
      <c r="D404" s="41"/>
      <c r="F404" s="7"/>
      <c r="H404" s="7"/>
    </row>
    <row r="405" spans="2:8" x14ac:dyDescent="0.25">
      <c r="B405" s="7"/>
      <c r="D405" s="41"/>
      <c r="F405" s="7"/>
      <c r="H405" s="7"/>
    </row>
    <row r="406" spans="2:8" x14ac:dyDescent="0.25">
      <c r="B406" s="7"/>
      <c r="D406" s="41"/>
      <c r="F406" s="7"/>
      <c r="H406" s="7"/>
    </row>
    <row r="407" spans="2:8" x14ac:dyDescent="0.25">
      <c r="B407" s="7"/>
      <c r="D407" s="41"/>
      <c r="F407" s="7"/>
      <c r="H407" s="7"/>
    </row>
    <row r="408" spans="2:8" x14ac:dyDescent="0.25">
      <c r="B408" s="7"/>
      <c r="D408" s="41"/>
      <c r="F408" s="7"/>
      <c r="H408" s="7"/>
    </row>
  </sheetData>
  <mergeCells count="5">
    <mergeCell ref="I2:L2"/>
    <mergeCell ref="E2:F2"/>
    <mergeCell ref="B3:C3"/>
    <mergeCell ref="E3:F3"/>
    <mergeCell ref="I83:K83"/>
  </mergeCells>
  <phoneticPr fontId="10" type="noConversion"/>
  <conditionalFormatting sqref="G78:H83 G164:H164 G4:H6 G9:H18 G7 G20:H22 G19 G24:H26 G23 G28:H28 G27 G31:H32 G29:G30 G34:H36 G33 G39:H43 G37:G38 G46:H47 G44:G45 G49:H50 G48 G52:H57 G51 G59:H70 G58 G72:H72 G71 G73:G74 G86:H99 G84:G85 G101:H105 G100 G107:H107 G106 G109:H136 G108 G137 G159:H160 G162:H162 G161 G158 G165 G166:H169 G138:H157">
    <cfRule type="cellIs" dxfId="1" priority="1" operator="equal">
      <formula>1</formula>
    </cfRule>
  </conditionalFormatting>
  <conditionalFormatting sqref="G163:H163">
    <cfRule type="cellIs" dxfId="0" priority="2" operator="equal">
      <formula>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Warren, Joanna A</cp:lastModifiedBy>
  <cp:lastPrinted>2019-10-15T12:48:45Z</cp:lastPrinted>
  <dcterms:created xsi:type="dcterms:W3CDTF">2019-07-17T18:12:06Z</dcterms:created>
  <dcterms:modified xsi:type="dcterms:W3CDTF">2020-03-19T17:12:15Z</dcterms:modified>
</cp:coreProperties>
</file>