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ID\Nilu Lab\G Lab\Manuscripts\2019\Warren_CARE25\A.Elife Submission\"/>
    </mc:Choice>
  </mc:AlternateContent>
  <bookViews>
    <workbookView xWindow="0" yWindow="0" windowWidth="28110" windowHeight="12255"/>
  </bookViews>
  <sheets>
    <sheet name="Sheet1" sheetId="1" r:id="rId1"/>
  </sheets>
  <definedNames>
    <definedName name="_xlnm._FilterDatabase" localSheetId="0" hidden="1">Sheet1!$H$1:$H$910</definedName>
    <definedName name="_xlnm.Print_Area" localSheetId="0">Sheet1!$A$1:$J$541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0" i="1" l="1"/>
  <c r="J169" i="1"/>
</calcChain>
</file>

<file path=xl/sharedStrings.xml><?xml version="1.0" encoding="utf-8"?>
<sst xmlns="http://schemas.openxmlformats.org/spreadsheetml/2006/main" count="1299" uniqueCount="570">
  <si>
    <t>PID</t>
  </si>
  <si>
    <t>cells used per well</t>
  </si>
  <si>
    <t xml:space="preserve">Clade B = 18mer from Clade B consensus peptide; Variant = outgrowth sequence </t>
  </si>
  <si>
    <t xml:space="preserve">sequence </t>
  </si>
  <si>
    <t xml:space="preserve">Magnitude to individual peptide(10^6),&gt;4x mock, 10um </t>
  </si>
  <si>
    <t>SEM (assays done in triplicate)</t>
  </si>
  <si>
    <t xml:space="preserve">Notes </t>
  </si>
  <si>
    <t>Escape (1=yes 0=no)</t>
  </si>
  <si>
    <t>Total # of seq across all timepoints</t>
  </si>
  <si>
    <t>Total Freq across all timepoints</t>
  </si>
  <si>
    <t>Clade B</t>
  </si>
  <si>
    <t>LITPKKIKPPLPSVTKLT</t>
  </si>
  <si>
    <t>escape</t>
  </si>
  <si>
    <t>N/A</t>
  </si>
  <si>
    <t>Variant</t>
  </si>
  <si>
    <r>
      <t>LI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PKK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KPPLPSVRKLT</t>
    </r>
  </si>
  <si>
    <t>HTGERDWHLGQGVSIEWR</t>
  </si>
  <si>
    <t>no escape</t>
  </si>
  <si>
    <r>
      <t>HTGE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DW</t>
    </r>
    <r>
      <rPr>
        <sz val="8"/>
        <color rgb="FFFF0000"/>
        <rFont val="Courier New"/>
        <family val="3"/>
      </rPr>
      <t>Q</t>
    </r>
    <r>
      <rPr>
        <sz val="8"/>
        <color theme="1"/>
        <rFont val="Courier New"/>
        <family val="3"/>
      </rPr>
      <t>LGHGVSIEWR</t>
    </r>
  </si>
  <si>
    <t>FFREDLAFPQGKAREFSS</t>
  </si>
  <si>
    <r>
      <t>FFRE</t>
    </r>
    <r>
      <rPr>
        <sz val="8"/>
        <color rgb="FFFF0000"/>
        <rFont val="Courier New"/>
        <family val="3"/>
      </rPr>
      <t>N</t>
    </r>
    <r>
      <rPr>
        <sz val="8"/>
        <color theme="1"/>
        <rFont val="Courier New"/>
        <family val="3"/>
      </rPr>
      <t>LAFPQGKAREFSS</t>
    </r>
  </si>
  <si>
    <t>CVPTDPNPQEVVLENVTE</t>
  </si>
  <si>
    <t xml:space="preserve">variant </t>
  </si>
  <si>
    <t>optimal variant</t>
  </si>
  <si>
    <r>
      <t xml:space="preserve">    DPNPQEV</t>
    </r>
    <r>
      <rPr>
        <sz val="8"/>
        <color rgb="FFFF0000"/>
        <rFont val="Courier New"/>
        <family val="3"/>
      </rPr>
      <t>V</t>
    </r>
    <r>
      <rPr>
        <sz val="8"/>
        <rFont val="Courier New"/>
        <family val="3"/>
      </rPr>
      <t>L</t>
    </r>
  </si>
  <si>
    <t>optimal</t>
  </si>
  <si>
    <r>
      <t xml:space="preserve">    DPNPQEV</t>
    </r>
    <r>
      <rPr>
        <sz val="8"/>
        <color rgb="FFFF0000"/>
        <rFont val="Courier New"/>
        <family val="3"/>
      </rPr>
      <t>I</t>
    </r>
    <r>
      <rPr>
        <sz val="8"/>
        <rFont val="Courier New"/>
        <family val="3"/>
      </rPr>
      <t>L</t>
    </r>
  </si>
  <si>
    <t>GPQREPYNEWTLELLEEL</t>
  </si>
  <si>
    <r>
      <t>GPQREP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NEWTLELLEEL</t>
    </r>
  </si>
  <si>
    <t>LGLNKIVRMYSPTSILDI</t>
  </si>
  <si>
    <r>
      <t>LGLNKIVRMYSP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SILDI</t>
    </r>
  </si>
  <si>
    <t>variant/ Clade B</t>
  </si>
  <si>
    <t>EVGFPVRPQVPLRPMTYK</t>
  </si>
  <si>
    <r>
      <t>EVGFPVRPQ</t>
    </r>
    <r>
      <rPr>
        <sz val="8"/>
        <color rgb="FFFF0000"/>
        <rFont val="Courier New"/>
        <family val="3"/>
      </rPr>
      <t>I</t>
    </r>
    <r>
      <rPr>
        <sz val="8"/>
        <rFont val="Courier New"/>
        <family val="3"/>
      </rPr>
      <t>PLRPMTYK</t>
    </r>
  </si>
  <si>
    <t>KTGKYARMRGAHTNDVKQ</t>
  </si>
  <si>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TGKYARMRGAHTNDVKQ</t>
    </r>
  </si>
  <si>
    <t>WDRLHPVHAGPIAPGQMR</t>
  </si>
  <si>
    <r>
      <t>WDR</t>
    </r>
    <r>
      <rPr>
        <sz val="8"/>
        <color rgb="FFFF0000"/>
        <rFont val="Courier New"/>
        <family val="3"/>
      </rPr>
      <t>M</t>
    </r>
    <r>
      <rPr>
        <sz val="8"/>
        <color theme="1"/>
        <rFont val="Courier New"/>
        <family val="3"/>
      </rPr>
      <t>HPVQAGPIAPGQLR</t>
    </r>
  </si>
  <si>
    <t xml:space="preserve">Clade B </t>
  </si>
  <si>
    <t>LFSYHRLRDLLLIVTRIV</t>
  </si>
  <si>
    <t xml:space="preserve">escape </t>
  </si>
  <si>
    <t xml:space="preserve">new variant </t>
  </si>
  <si>
    <t>IFLYHRLRDLLLIVTRIV</t>
  </si>
  <si>
    <r>
      <t>IFLYHRLRDLLLIVT</t>
    </r>
    <r>
      <rPr>
        <sz val="8"/>
        <color rgb="FFFF0000"/>
        <rFont val="Courier New"/>
        <family val="3"/>
      </rPr>
      <t>Q</t>
    </r>
    <r>
      <rPr>
        <sz val="8"/>
        <rFont val="Courier New"/>
        <family val="3"/>
      </rPr>
      <t>IV</t>
    </r>
  </si>
  <si>
    <t xml:space="preserve">       RDLLLIVTR</t>
  </si>
  <si>
    <r>
      <t xml:space="preserve">       RDLLLIV</t>
    </r>
    <r>
      <rPr>
        <sz val="8"/>
        <color rgb="FFFF0000"/>
        <rFont val="Courier New"/>
        <family val="3"/>
      </rPr>
      <t>Q</t>
    </r>
    <r>
      <rPr>
        <sz val="8"/>
        <rFont val="Courier New"/>
        <family val="3"/>
      </rPr>
      <t>R</t>
    </r>
  </si>
  <si>
    <t>EIYKRWIVMGLNKIVRMY</t>
  </si>
  <si>
    <r>
      <t>EIYKRWI</t>
    </r>
    <r>
      <rPr>
        <sz val="8"/>
        <color rgb="FFFF0000"/>
        <rFont val="Courier New"/>
        <family val="3"/>
      </rPr>
      <t>IL</t>
    </r>
    <r>
      <rPr>
        <sz val="8"/>
        <rFont val="Courier New"/>
        <family val="3"/>
      </rPr>
      <t>GLNKIVRMY</t>
    </r>
  </si>
  <si>
    <t>variant optimal</t>
  </si>
  <si>
    <r>
      <t xml:space="preserve">    RWI</t>
    </r>
    <r>
      <rPr>
        <sz val="8"/>
        <color rgb="FFFF0000"/>
        <rFont val="Courier New"/>
        <family val="3"/>
      </rPr>
      <t>VM</t>
    </r>
    <r>
      <rPr>
        <sz val="8"/>
        <rFont val="Courier New"/>
        <family val="3"/>
      </rPr>
      <t>GLNK</t>
    </r>
  </si>
  <si>
    <t xml:space="preserve">    RWIILGLNK</t>
  </si>
  <si>
    <t>TVKCFNCGKEGHIAKNCR</t>
  </si>
  <si>
    <t>variant</t>
  </si>
  <si>
    <t>VVKCFNCGKEGHIAKNCR</t>
  </si>
  <si>
    <r>
      <rPr>
        <sz val="8"/>
        <color rgb="FFFF0000"/>
        <rFont val="Courier New"/>
        <family val="3"/>
      </rPr>
      <t>TI</t>
    </r>
    <r>
      <rPr>
        <sz val="8"/>
        <rFont val="Courier New"/>
        <family val="3"/>
      </rPr>
      <t>KCFNCGKEGHIA</t>
    </r>
    <r>
      <rPr>
        <sz val="8"/>
        <color rgb="FFFF0000"/>
        <rFont val="Courier New"/>
        <family val="3"/>
      </rPr>
      <t>R</t>
    </r>
    <r>
      <rPr>
        <sz val="8"/>
        <rFont val="Courier New"/>
        <family val="3"/>
      </rPr>
      <t>NCR</t>
    </r>
  </si>
  <si>
    <r>
      <t xml:space="preserve">      CGKEGHIA</t>
    </r>
    <r>
      <rPr>
        <sz val="8"/>
        <color rgb="FFFF0000"/>
        <rFont val="Courier New"/>
        <family val="3"/>
      </rPr>
      <t>K</t>
    </r>
  </si>
  <si>
    <t xml:space="preserve">      CGKEGHIAR</t>
  </si>
  <si>
    <t>HCQVCFITKGLGISYGRK</t>
  </si>
  <si>
    <t xml:space="preserve">no escape </t>
  </si>
  <si>
    <r>
      <t>HCQ</t>
    </r>
    <r>
      <rPr>
        <sz val="8"/>
        <color rgb="FFFF0000"/>
        <rFont val="Courier New"/>
        <family val="3"/>
      </rPr>
      <t>K</t>
    </r>
    <r>
      <rPr>
        <sz val="8"/>
        <rFont val="Courier New"/>
        <family val="3"/>
      </rPr>
      <t>CFTTKGLGISYGRK</t>
    </r>
  </si>
  <si>
    <t>LERFAVNPGLLETSEGCR</t>
  </si>
  <si>
    <r>
      <t>LERFAVNPGLLETSEGC</t>
    </r>
    <r>
      <rPr>
        <sz val="8"/>
        <color rgb="FFFF0000"/>
        <rFont val="Courier New"/>
        <family val="3"/>
      </rPr>
      <t>K</t>
    </r>
  </si>
  <si>
    <t>variant opitmal</t>
  </si>
  <si>
    <t xml:space="preserve">         LLETSEGCR</t>
  </si>
  <si>
    <r>
      <t xml:space="preserve">         LLETSEGC</t>
    </r>
    <r>
      <rPr>
        <sz val="8"/>
        <color rgb="FFFF0000"/>
        <rFont val="Courier New"/>
        <family val="3"/>
      </rPr>
      <t>K</t>
    </r>
  </si>
  <si>
    <r>
      <rPr>
        <sz val="8"/>
        <color rgb="FFFF0000"/>
        <rFont val="Courier New"/>
        <family val="3"/>
      </rPr>
      <t>S</t>
    </r>
    <r>
      <rPr>
        <sz val="8"/>
        <rFont val="Courier New"/>
        <family val="3"/>
      </rPr>
      <t>DLQTKELQKQITKIQNF</t>
    </r>
  </si>
  <si>
    <t xml:space="preserve">Clade B/variant </t>
  </si>
  <si>
    <r>
      <rPr>
        <sz val="8"/>
        <color rgb="FFFF0000"/>
        <rFont val="Courier New"/>
        <family val="3"/>
      </rPr>
      <t>T</t>
    </r>
    <r>
      <rPr>
        <sz val="8"/>
        <rFont val="Courier New"/>
        <family val="3"/>
      </rPr>
      <t>D</t>
    </r>
    <r>
      <rPr>
        <sz val="8"/>
        <color rgb="FFFF0000"/>
        <rFont val="Courier New"/>
        <family val="3"/>
      </rPr>
      <t>I</t>
    </r>
    <r>
      <rPr>
        <sz val="8"/>
        <rFont val="Courier New"/>
        <family val="3"/>
      </rPr>
      <t>QTKELQKQITKIQNF</t>
    </r>
  </si>
  <si>
    <t xml:space="preserve">   QTKELQKQI</t>
  </si>
  <si>
    <t xml:space="preserve">      ELQKQI</t>
  </si>
  <si>
    <t xml:space="preserve">Stripes </t>
  </si>
  <si>
    <t>ASDAKAYeTEVHNVWATH</t>
  </si>
  <si>
    <r>
      <t>ASDAKAY</t>
    </r>
    <r>
      <rPr>
        <sz val="8"/>
        <color rgb="FFFF0000"/>
        <rFont val="Courier New"/>
        <family val="3"/>
      </rPr>
      <t>G</t>
    </r>
    <r>
      <rPr>
        <sz val="8"/>
        <color rgb="FF424242"/>
        <rFont val="Courier New"/>
        <family val="3"/>
      </rPr>
      <t>TEVHNVWATH</t>
    </r>
  </si>
  <si>
    <r>
      <t>TVLEDI</t>
    </r>
    <r>
      <rPr>
        <sz val="8"/>
        <color rgb="FFFF0000"/>
        <rFont val="Courier New"/>
        <family val="3"/>
      </rPr>
      <t>D</t>
    </r>
    <r>
      <rPr>
        <sz val="8"/>
        <color rgb="FF424242"/>
        <rFont val="Courier New"/>
        <family val="3"/>
      </rPr>
      <t>LPGRWKPKMIG</t>
    </r>
  </si>
  <si>
    <r>
      <t>TVLEDI</t>
    </r>
    <r>
      <rPr>
        <sz val="8"/>
        <color rgb="FFFF0000"/>
        <rFont val="Courier New"/>
        <family val="3"/>
      </rPr>
      <t>N</t>
    </r>
    <r>
      <rPr>
        <sz val="8"/>
        <color rgb="FF424242"/>
        <rFont val="Courier New"/>
        <family val="3"/>
      </rPr>
      <t>LPGRWKPKMIG</t>
    </r>
  </si>
  <si>
    <t>GHKARVLAEAMSQVTNSA</t>
  </si>
  <si>
    <r>
      <t>GHKARVLAEAMSQVT</t>
    </r>
    <r>
      <rPr>
        <sz val="8"/>
        <color rgb="FFFF0000"/>
        <rFont val="Courier New"/>
        <family val="3"/>
      </rPr>
      <t>n</t>
    </r>
    <r>
      <rPr>
        <sz val="8"/>
        <color theme="1"/>
        <rFont val="Courier New"/>
        <family val="3"/>
      </rPr>
      <t>PP</t>
    </r>
  </si>
  <si>
    <r>
      <t>GHKARVLAEAMSQVT</t>
    </r>
    <r>
      <rPr>
        <sz val="8"/>
        <color rgb="FFFF0000"/>
        <rFont val="Courier New"/>
        <family val="3"/>
      </rPr>
      <t>S</t>
    </r>
    <r>
      <rPr>
        <sz val="8"/>
        <color theme="1"/>
        <rFont val="Courier New"/>
        <family val="3"/>
      </rPr>
      <t>PP</t>
    </r>
  </si>
  <si>
    <t xml:space="preserve">     VLAEAMSQV</t>
  </si>
  <si>
    <t xml:space="preserve">     VLAEAMSQVT </t>
  </si>
  <si>
    <r>
      <t xml:space="preserve">       AEAMSQVT</t>
    </r>
    <r>
      <rPr>
        <sz val="8"/>
        <color rgb="FFFF0000"/>
        <rFont val="Courier New"/>
        <family val="3"/>
      </rPr>
      <t>N</t>
    </r>
    <r>
      <rPr>
        <sz val="8"/>
        <rFont val="Courier New"/>
        <family val="3"/>
      </rPr>
      <t xml:space="preserve">P </t>
    </r>
  </si>
  <si>
    <r>
      <t xml:space="preserve">       AEAMSQVT</t>
    </r>
    <r>
      <rPr>
        <sz val="8"/>
        <color rgb="FFFF0000"/>
        <rFont val="Courier New"/>
        <family val="3"/>
      </rPr>
      <t>S</t>
    </r>
    <r>
      <rPr>
        <sz val="8"/>
        <rFont val="Courier New"/>
        <family val="3"/>
      </rPr>
      <t xml:space="preserve">P </t>
    </r>
  </si>
  <si>
    <t xml:space="preserve">optimal clade B </t>
  </si>
  <si>
    <t xml:space="preserve">       AEAMSQVTNS</t>
  </si>
  <si>
    <t xml:space="preserve">Clade B/ variant </t>
  </si>
  <si>
    <r>
      <t>EKIRLRPGGKKKY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LKH</t>
    </r>
    <r>
      <rPr>
        <sz val="8"/>
        <color rgb="FFFF0000"/>
        <rFont val="Courier New"/>
        <family val="3"/>
      </rPr>
      <t>i</t>
    </r>
  </si>
  <si>
    <r>
      <t>EKIRLRPGGKKKY</t>
    </r>
    <r>
      <rPr>
        <sz val="8"/>
        <color rgb="FFFF0000"/>
        <rFont val="Courier New"/>
        <family val="3"/>
      </rPr>
      <t>Q</t>
    </r>
    <r>
      <rPr>
        <sz val="8"/>
        <color theme="1"/>
        <rFont val="Courier New"/>
        <family val="3"/>
      </rPr>
      <t>LKHi</t>
    </r>
  </si>
  <si>
    <r>
      <t>EKIRLRPGGKKKY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LKH</t>
    </r>
    <r>
      <rPr>
        <sz val="8"/>
        <color rgb="FFFF0000"/>
        <rFont val="Courier New"/>
        <family val="3"/>
      </rPr>
      <t>L</t>
    </r>
  </si>
  <si>
    <r>
      <t>EKIRLRPGGKK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Y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LKHI</t>
    </r>
  </si>
  <si>
    <r>
      <t xml:space="preserve">   RLRPGGKK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 xml:space="preserve">Y </t>
    </r>
  </si>
  <si>
    <r>
      <t xml:space="preserve">      PGGKKKY</t>
    </r>
    <r>
      <rPr>
        <sz val="8"/>
        <color rgb="FFFF0000"/>
        <rFont val="Courier New"/>
        <family val="3"/>
      </rPr>
      <t>Q</t>
    </r>
    <r>
      <rPr>
        <sz val="8"/>
        <rFont val="Courier New"/>
        <family val="3"/>
      </rPr>
      <t>L</t>
    </r>
  </si>
  <si>
    <r>
      <t xml:space="preserve">      PGGKKKY</t>
    </r>
    <r>
      <rPr>
        <sz val="8"/>
        <color rgb="FFFF0000"/>
        <rFont val="Courier New"/>
        <family val="3"/>
      </rPr>
      <t>K</t>
    </r>
    <r>
      <rPr>
        <sz val="8"/>
        <rFont val="Courier New"/>
        <family val="3"/>
      </rPr>
      <t>L</t>
    </r>
  </si>
  <si>
    <r>
      <t xml:space="preserve">     RPGGKKKY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L</t>
    </r>
  </si>
  <si>
    <r>
      <t xml:space="preserve">     RPGGKKKY</t>
    </r>
    <r>
      <rPr>
        <sz val="8"/>
        <color rgb="FFFF0000"/>
        <rFont val="Courier New"/>
        <family val="3"/>
      </rPr>
      <t>Q</t>
    </r>
    <r>
      <rPr>
        <sz val="8"/>
        <color theme="1"/>
        <rFont val="Courier New"/>
        <family val="3"/>
      </rPr>
      <t>L</t>
    </r>
  </si>
  <si>
    <r>
      <t xml:space="preserve">       GGKKKY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L</t>
    </r>
  </si>
  <si>
    <r>
      <t xml:space="preserve">       GGKKKY</t>
    </r>
    <r>
      <rPr>
        <sz val="8"/>
        <color rgb="FFFF0000"/>
        <rFont val="Courier New"/>
        <family val="3"/>
      </rPr>
      <t>Q</t>
    </r>
    <r>
      <rPr>
        <sz val="8"/>
        <color theme="1"/>
        <rFont val="Courier New"/>
        <family val="3"/>
      </rPr>
      <t>L</t>
    </r>
  </si>
  <si>
    <r>
      <t xml:space="preserve">       GGKKKY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 xml:space="preserve">LK </t>
    </r>
  </si>
  <si>
    <r>
      <t xml:space="preserve">       GGKKKY</t>
    </r>
    <r>
      <rPr>
        <sz val="8"/>
        <color rgb="FFFF0000"/>
        <rFont val="Courier New"/>
        <family val="3"/>
      </rPr>
      <t>Q</t>
    </r>
    <r>
      <rPr>
        <sz val="8"/>
        <color theme="1"/>
        <rFont val="Courier New"/>
        <family val="3"/>
      </rPr>
      <t xml:space="preserve">LK </t>
    </r>
  </si>
  <si>
    <r>
      <t xml:space="preserve">     RPGGKK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Y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L</t>
    </r>
  </si>
  <si>
    <r>
      <t xml:space="preserve">      PGGKK</t>
    </r>
    <r>
      <rPr>
        <sz val="8"/>
        <color rgb="FFFF0000"/>
        <rFont val="Courier New"/>
        <family val="3"/>
      </rPr>
      <t>R</t>
    </r>
    <r>
      <rPr>
        <sz val="8"/>
        <color rgb="FF333333"/>
        <rFont val="Courier New"/>
        <family val="3"/>
      </rPr>
      <t>Y</t>
    </r>
    <r>
      <rPr>
        <sz val="8"/>
        <color rgb="FFFF0000"/>
        <rFont val="Courier New"/>
        <family val="3"/>
      </rPr>
      <t>K</t>
    </r>
    <r>
      <rPr>
        <sz val="8"/>
        <rFont val="Courier New"/>
        <family val="3"/>
      </rPr>
      <t>L</t>
    </r>
  </si>
  <si>
    <r>
      <t xml:space="preserve">       GGKK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Y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 xml:space="preserve">LK </t>
    </r>
  </si>
  <si>
    <t>LTFGWCFKLVPVEPEKIE</t>
  </si>
  <si>
    <r>
      <t>LTFGWCFKLVPVEPEK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E</t>
    </r>
  </si>
  <si>
    <r>
      <t>LTFGWCFKLVPV</t>
    </r>
    <r>
      <rPr>
        <sz val="8"/>
        <color rgb="FFFF0000"/>
        <rFont val="Courier New"/>
        <family val="3"/>
      </rPr>
      <t>D</t>
    </r>
    <r>
      <rPr>
        <sz val="8"/>
        <color theme="1"/>
        <rFont val="Courier New"/>
        <family val="3"/>
      </rPr>
      <t>PEKIE</t>
    </r>
  </si>
  <si>
    <t>LTFGWCFKL</t>
  </si>
  <si>
    <t xml:space="preserve">        LVPVDPEKI</t>
  </si>
  <si>
    <r>
      <t xml:space="preserve">        LVPVDP</t>
    </r>
    <r>
      <rPr>
        <sz val="8"/>
        <color rgb="FFFF0000"/>
        <rFont val="Courier New"/>
        <family val="3"/>
      </rPr>
      <t>D</t>
    </r>
    <r>
      <rPr>
        <sz val="8"/>
        <color rgb="FF333333"/>
        <rFont val="Courier New"/>
        <family val="3"/>
      </rPr>
      <t>KI</t>
    </r>
  </si>
  <si>
    <t xml:space="preserve">primer ID sequencing </t>
  </si>
  <si>
    <r>
      <t>QVPLRPMTYK</t>
    </r>
    <r>
      <rPr>
        <sz val="8"/>
        <color rgb="FFFF0000"/>
        <rFont val="Courier New"/>
        <family val="3"/>
      </rPr>
      <t>A</t>
    </r>
    <r>
      <rPr>
        <sz val="8"/>
        <rFont val="Courier New"/>
        <family val="3"/>
      </rPr>
      <t>ALDLSHF</t>
    </r>
  </si>
  <si>
    <t>VKTIHTDNGSNFISTTVK</t>
  </si>
  <si>
    <t>Clade B/ variant</t>
  </si>
  <si>
    <r>
      <t>VKTIHTDNG</t>
    </r>
    <r>
      <rPr>
        <sz val="8"/>
        <color rgb="FFFF0000"/>
        <rFont val="Courier New"/>
        <family val="3"/>
      </rPr>
      <t>S</t>
    </r>
    <r>
      <rPr>
        <sz val="8"/>
        <color theme="1"/>
        <rFont val="Courier New"/>
        <family val="3"/>
      </rPr>
      <t>NF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STTVK</t>
    </r>
  </si>
  <si>
    <r>
      <t>VKTIHTDNG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NF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STTVK</t>
    </r>
  </si>
  <si>
    <r>
      <t>VKTIHTDNG</t>
    </r>
    <r>
      <rPr>
        <sz val="8"/>
        <color rgb="FFFF0000"/>
        <rFont val="Courier New"/>
        <family val="3"/>
      </rPr>
      <t>G</t>
    </r>
    <r>
      <rPr>
        <sz val="8"/>
        <color theme="1"/>
        <rFont val="Courier New"/>
        <family val="3"/>
      </rPr>
      <t>NF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STTVK</t>
    </r>
  </si>
  <si>
    <r>
      <t xml:space="preserve">    HTDNG</t>
    </r>
    <r>
      <rPr>
        <sz val="8"/>
        <color rgb="FFFF0000"/>
        <rFont val="Courier New"/>
        <family val="3"/>
      </rPr>
      <t>S</t>
    </r>
    <r>
      <rPr>
        <sz val="8"/>
        <rFont val="Courier New"/>
        <family val="3"/>
      </rPr>
      <t>NF</t>
    </r>
  </si>
  <si>
    <r>
      <t xml:space="preserve">    HTDNG</t>
    </r>
    <r>
      <rPr>
        <sz val="8"/>
        <color rgb="FFFF0000"/>
        <rFont val="Courier New"/>
        <family val="3"/>
      </rPr>
      <t>R</t>
    </r>
    <r>
      <rPr>
        <sz val="8"/>
        <rFont val="Courier New"/>
        <family val="3"/>
      </rPr>
      <t>NF</t>
    </r>
  </si>
  <si>
    <r>
      <t xml:space="preserve">    HTDNG</t>
    </r>
    <r>
      <rPr>
        <sz val="8"/>
        <color rgb="FFFF0000"/>
        <rFont val="Courier New"/>
        <family val="3"/>
      </rPr>
      <t>G</t>
    </r>
    <r>
      <rPr>
        <sz val="8"/>
        <rFont val="Courier New"/>
        <family val="3"/>
      </rPr>
      <t>NF</t>
    </r>
  </si>
  <si>
    <t>LTFGWCFKLVPVEPEKVE</t>
  </si>
  <si>
    <r>
      <t>LTFGWCFKLVPV</t>
    </r>
    <r>
      <rPr>
        <sz val="8"/>
        <color rgb="FFFF0000"/>
        <rFont val="Courier New"/>
        <family val="3"/>
      </rPr>
      <t>D</t>
    </r>
    <r>
      <rPr>
        <sz val="8"/>
        <color theme="1"/>
        <rFont val="Courier New"/>
        <family val="3"/>
      </rPr>
      <t>P</t>
    </r>
    <r>
      <rPr>
        <sz val="8"/>
        <color rgb="FFFF0000"/>
        <rFont val="Courier New"/>
        <family val="3"/>
      </rPr>
      <t>D</t>
    </r>
    <r>
      <rPr>
        <sz val="8"/>
        <color theme="1"/>
        <rFont val="Courier New"/>
        <family val="3"/>
      </rPr>
      <t xml:space="preserve">KVE </t>
    </r>
  </si>
  <si>
    <t>NLLQYWSQELKNSAVSLL</t>
  </si>
  <si>
    <r>
      <t>NLLQYWSQELK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SA</t>
    </r>
    <r>
      <rPr>
        <sz val="8"/>
        <color rgb="FFFF0000"/>
        <rFont val="Courier New"/>
        <family val="3"/>
      </rPr>
      <t>I</t>
    </r>
    <r>
      <rPr>
        <sz val="8"/>
        <color theme="1"/>
        <rFont val="Courier New"/>
        <family val="3"/>
      </rPr>
      <t>SL</t>
    </r>
    <r>
      <rPr>
        <sz val="8"/>
        <color rgb="FFFF0000"/>
        <rFont val="Courier New"/>
        <family val="3"/>
      </rPr>
      <t>F</t>
    </r>
  </si>
  <si>
    <t>RAILHIPRRIRQGLERAL</t>
  </si>
  <si>
    <r>
      <t>RA</t>
    </r>
    <r>
      <rPr>
        <sz val="8"/>
        <color rgb="FFFF0000"/>
        <rFont val="Courier New"/>
        <family val="3"/>
      </rPr>
      <t>il</t>
    </r>
    <r>
      <rPr>
        <sz val="8"/>
        <color theme="1"/>
        <rFont val="Courier New"/>
        <family val="3"/>
      </rPr>
      <t>HIP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RIRQGLER</t>
    </r>
    <r>
      <rPr>
        <sz val="8"/>
        <color rgb="FFFF0000"/>
        <rFont val="Courier New"/>
        <family val="3"/>
      </rPr>
      <t>s</t>
    </r>
    <r>
      <rPr>
        <sz val="8"/>
        <color theme="1"/>
        <rFont val="Courier New"/>
        <family val="3"/>
      </rPr>
      <t>L</t>
    </r>
  </si>
  <si>
    <r>
      <t>RA</t>
    </r>
    <r>
      <rPr>
        <sz val="8"/>
        <color rgb="FFFF0000"/>
        <rFont val="Courier New"/>
        <family val="3"/>
      </rPr>
      <t>F</t>
    </r>
    <r>
      <rPr>
        <sz val="8"/>
        <color theme="1"/>
        <rFont val="Courier New"/>
        <family val="3"/>
      </rPr>
      <t>lHIP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RIRQGLER</t>
    </r>
    <r>
      <rPr>
        <sz val="8"/>
        <color rgb="FFFF0000"/>
        <rFont val="Courier New"/>
        <family val="3"/>
      </rPr>
      <t>S</t>
    </r>
    <r>
      <rPr>
        <sz val="8"/>
        <color theme="1"/>
        <rFont val="Courier New"/>
        <family val="3"/>
      </rPr>
      <t>L</t>
    </r>
  </si>
  <si>
    <r>
      <t>RA</t>
    </r>
    <r>
      <rPr>
        <sz val="8"/>
        <color rgb="FFFF0000"/>
        <rFont val="Courier New"/>
        <family val="3"/>
      </rPr>
      <t>F</t>
    </r>
    <r>
      <rPr>
        <sz val="8"/>
        <color theme="1"/>
        <rFont val="Courier New"/>
        <family val="3"/>
      </rPr>
      <t>lHIP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RIRQGLER</t>
    </r>
    <r>
      <rPr>
        <sz val="8"/>
        <color rgb="FFFF0000"/>
        <rFont val="Courier New"/>
        <family val="3"/>
      </rPr>
      <t>I</t>
    </r>
    <r>
      <rPr>
        <sz val="8"/>
        <color theme="1"/>
        <rFont val="Courier New"/>
        <family val="3"/>
      </rPr>
      <t>L</t>
    </r>
  </si>
  <si>
    <r>
      <t>RA</t>
    </r>
    <r>
      <rPr>
        <sz val="8"/>
        <color rgb="FFFF0000"/>
        <rFont val="Courier New"/>
        <family val="3"/>
      </rPr>
      <t>il</t>
    </r>
    <r>
      <rPr>
        <sz val="8"/>
        <color theme="1"/>
        <rFont val="Courier New"/>
        <family val="3"/>
      </rPr>
      <t>HIP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RIRQGLER</t>
    </r>
    <r>
      <rPr>
        <sz val="8"/>
        <color rgb="FFFF0000"/>
        <rFont val="Courier New"/>
        <family val="3"/>
      </rPr>
      <t>s</t>
    </r>
    <r>
      <rPr>
        <sz val="8"/>
        <color theme="1"/>
        <rFont val="Courier New"/>
        <family val="3"/>
      </rPr>
      <t>L</t>
    </r>
  </si>
  <si>
    <r>
      <t>RA</t>
    </r>
    <r>
      <rPr>
        <sz val="8"/>
        <color rgb="FFFF0000"/>
        <rFont val="Courier New"/>
        <family val="3"/>
      </rPr>
      <t>iR</t>
    </r>
    <r>
      <rPr>
        <sz val="8"/>
        <color theme="1"/>
        <rFont val="Courier New"/>
        <family val="3"/>
      </rPr>
      <t>HIP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RIRQGLER</t>
    </r>
    <r>
      <rPr>
        <sz val="8"/>
        <color rgb="FFFF0000"/>
        <rFont val="Courier New"/>
        <family val="3"/>
      </rPr>
      <t>s</t>
    </r>
    <r>
      <rPr>
        <sz val="8"/>
        <color theme="1"/>
        <rFont val="Courier New"/>
        <family val="3"/>
      </rPr>
      <t>L</t>
    </r>
  </si>
  <si>
    <r>
      <t xml:space="preserve">         IRQGLER</t>
    </r>
    <r>
      <rPr>
        <sz val="8"/>
        <color rgb="FFFF0000"/>
        <rFont val="Courier New"/>
        <family val="3"/>
      </rPr>
      <t>s</t>
    </r>
    <r>
      <rPr>
        <sz val="8"/>
        <color theme="1"/>
        <rFont val="Courier New"/>
        <family val="3"/>
      </rPr>
      <t>L</t>
    </r>
  </si>
  <si>
    <r>
      <t xml:space="preserve">         IRQGLER</t>
    </r>
    <r>
      <rPr>
        <sz val="8"/>
        <color rgb="FFFF0000"/>
        <rFont val="Courier New"/>
        <family val="3"/>
      </rPr>
      <t>I</t>
    </r>
    <r>
      <rPr>
        <sz val="8"/>
        <color theme="1"/>
        <rFont val="Courier New"/>
        <family val="3"/>
      </rPr>
      <t>L</t>
    </r>
  </si>
  <si>
    <r>
      <t xml:space="preserve">     IP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RIRQGL</t>
    </r>
  </si>
  <si>
    <r>
      <t xml:space="preserve">        RIRQGLER</t>
    </r>
    <r>
      <rPr>
        <sz val="8"/>
        <color rgb="FFFF0000"/>
        <rFont val="Courier New"/>
        <family val="3"/>
      </rPr>
      <t>S</t>
    </r>
  </si>
  <si>
    <r>
      <t xml:space="preserve">        RIRQGLER</t>
    </r>
    <r>
      <rPr>
        <sz val="8"/>
        <color rgb="FFFF0000"/>
        <rFont val="Courier New"/>
        <family val="3"/>
      </rPr>
      <t>I</t>
    </r>
  </si>
  <si>
    <t>variant/Clade B</t>
  </si>
  <si>
    <r>
      <t>HFLKEKGGL</t>
    </r>
    <r>
      <rPr>
        <sz val="8"/>
        <color rgb="FFFF0000"/>
        <rFont val="Courier New"/>
        <family val="3"/>
      </rPr>
      <t>e</t>
    </r>
    <r>
      <rPr>
        <sz val="8"/>
        <color theme="1"/>
        <rFont val="Courier New"/>
        <family val="3"/>
      </rPr>
      <t>GLIYSQKR</t>
    </r>
  </si>
  <si>
    <r>
      <t>HFLKEKGGL</t>
    </r>
    <r>
      <rPr>
        <sz val="8"/>
        <color rgb="FFFF0000"/>
        <rFont val="Courier New"/>
        <family val="3"/>
      </rPr>
      <t>D</t>
    </r>
    <r>
      <rPr>
        <sz val="8"/>
        <color theme="1"/>
        <rFont val="Courier New"/>
        <family val="3"/>
      </rPr>
      <t>GLIYSQKR</t>
    </r>
  </si>
  <si>
    <r>
      <t xml:space="preserve">   KEKGGL</t>
    </r>
    <r>
      <rPr>
        <sz val="8"/>
        <color rgb="FFFF0000"/>
        <rFont val="Courier New"/>
        <family val="3"/>
      </rPr>
      <t>e</t>
    </r>
    <r>
      <rPr>
        <sz val="8"/>
        <color theme="1"/>
        <rFont val="Courier New"/>
        <family val="3"/>
      </rPr>
      <t>GL</t>
    </r>
  </si>
  <si>
    <r>
      <t xml:space="preserve">   KEKGGL</t>
    </r>
    <r>
      <rPr>
        <sz val="8"/>
        <color rgb="FFFF0000"/>
        <rFont val="Courier New"/>
        <family val="3"/>
      </rPr>
      <t>D</t>
    </r>
    <r>
      <rPr>
        <sz val="8"/>
        <color theme="1"/>
        <rFont val="Courier New"/>
        <family val="3"/>
      </rPr>
      <t>GL</t>
    </r>
  </si>
  <si>
    <t xml:space="preserve"> FLKEKGGL</t>
  </si>
  <si>
    <t>AIFQSSMTKILEPFRKQN</t>
  </si>
  <si>
    <r>
      <t>AIFQ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SMTKILEPFRKQN</t>
    </r>
  </si>
  <si>
    <r>
      <t>AIFQ</t>
    </r>
    <r>
      <rPr>
        <sz val="8"/>
        <color rgb="FFFF0000"/>
        <rFont val="Courier New"/>
        <family val="3"/>
      </rPr>
      <t>S</t>
    </r>
    <r>
      <rPr>
        <sz val="8"/>
        <color theme="1"/>
        <rFont val="Courier New"/>
        <family val="3"/>
      </rPr>
      <t>SMTK</t>
    </r>
  </si>
  <si>
    <r>
      <t>AIFQ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SMTK</t>
    </r>
  </si>
  <si>
    <r>
      <t>GP</t>
    </r>
    <r>
      <rPr>
        <sz val="8"/>
        <color rgb="FFFF0000"/>
        <rFont val="Courier New"/>
        <family val="3"/>
      </rPr>
      <t>P</t>
    </r>
    <r>
      <rPr>
        <sz val="8"/>
        <color theme="1"/>
        <rFont val="Courier New"/>
        <family val="3"/>
      </rPr>
      <t>REPYNEWTLELLE</t>
    </r>
    <r>
      <rPr>
        <sz val="8"/>
        <color rgb="FFFF0000"/>
        <rFont val="Courier New"/>
        <family val="3"/>
      </rPr>
      <t>D</t>
    </r>
    <r>
      <rPr>
        <sz val="8"/>
        <color theme="1"/>
        <rFont val="Courier New"/>
        <family val="3"/>
      </rPr>
      <t>L</t>
    </r>
  </si>
  <si>
    <r>
      <t>EVGFPVRPQVPLRPM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YK</t>
    </r>
  </si>
  <si>
    <r>
      <t>EVGFPVRPQVPLRPM</t>
    </r>
    <r>
      <rPr>
        <sz val="8"/>
        <color rgb="FFFF0000"/>
        <rFont val="Courier New"/>
        <family val="3"/>
      </rPr>
      <t>S</t>
    </r>
    <r>
      <rPr>
        <sz val="8"/>
        <color theme="1"/>
        <rFont val="Courier New"/>
        <family val="3"/>
      </rPr>
      <t>YK</t>
    </r>
  </si>
  <si>
    <r>
      <t>EVGFPVRPQVPLRPM</t>
    </r>
    <r>
      <rPr>
        <sz val="8"/>
        <color rgb="FFFF0000"/>
        <rFont val="Courier New"/>
        <family val="3"/>
      </rPr>
      <t>N</t>
    </r>
    <r>
      <rPr>
        <sz val="8"/>
        <color theme="1"/>
        <rFont val="Courier New"/>
        <family val="3"/>
      </rPr>
      <t>YK</t>
    </r>
  </si>
  <si>
    <r>
      <t xml:space="preserve">         VPLRPM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Y</t>
    </r>
  </si>
  <si>
    <r>
      <t xml:space="preserve">         VPLRPM</t>
    </r>
    <r>
      <rPr>
        <sz val="8"/>
        <color rgb="FFFF0000"/>
        <rFont val="Courier New"/>
        <family val="3"/>
      </rPr>
      <t>S</t>
    </r>
    <r>
      <rPr>
        <sz val="8"/>
        <color theme="1"/>
        <rFont val="Courier New"/>
        <family val="3"/>
      </rPr>
      <t>YK</t>
    </r>
  </si>
  <si>
    <r>
      <t xml:space="preserve">         VPLRPM</t>
    </r>
    <r>
      <rPr>
        <sz val="8"/>
        <color rgb="FFFF0000"/>
        <rFont val="Courier New"/>
        <family val="3"/>
      </rPr>
      <t>N</t>
    </r>
    <r>
      <rPr>
        <sz val="8"/>
        <color theme="1"/>
        <rFont val="Courier New"/>
        <family val="3"/>
      </rPr>
      <t>YK</t>
    </r>
  </si>
  <si>
    <t>KQLTEAVQKIATESIVIW</t>
  </si>
  <si>
    <r>
      <t>RQLAEAVQKI</t>
    </r>
    <r>
      <rPr>
        <sz val="8"/>
        <color rgb="FFFF0000"/>
        <rFont val="Courier New"/>
        <family val="3"/>
      </rPr>
      <t>s</t>
    </r>
    <r>
      <rPr>
        <sz val="8"/>
        <color theme="1"/>
        <rFont val="Courier New"/>
        <family val="3"/>
      </rPr>
      <t>TE</t>
    </r>
    <r>
      <rPr>
        <sz val="8"/>
        <color rgb="FFFF0000"/>
        <rFont val="Courier New"/>
        <family val="3"/>
      </rPr>
      <t>s</t>
    </r>
    <r>
      <rPr>
        <sz val="8"/>
        <color theme="1"/>
        <rFont val="Courier New"/>
        <family val="3"/>
      </rPr>
      <t>I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IW</t>
    </r>
  </si>
  <si>
    <r>
      <t>RQLAEAVQKI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TE</t>
    </r>
    <r>
      <rPr>
        <sz val="8"/>
        <color rgb="FFFF0000"/>
        <rFont val="Courier New"/>
        <family val="3"/>
      </rPr>
      <t>s</t>
    </r>
    <r>
      <rPr>
        <sz val="8"/>
        <color theme="1"/>
        <rFont val="Courier New"/>
        <family val="3"/>
      </rPr>
      <t>I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IW</t>
    </r>
  </si>
  <si>
    <r>
      <t>RQLAEAVQKI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TE</t>
    </r>
    <r>
      <rPr>
        <sz val="8"/>
        <color rgb="FFFF0000"/>
        <rFont val="Courier New"/>
        <family val="3"/>
      </rPr>
      <t>G</t>
    </r>
    <r>
      <rPr>
        <sz val="8"/>
        <color theme="1"/>
        <rFont val="Courier New"/>
        <family val="3"/>
      </rPr>
      <t>I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IW</t>
    </r>
  </si>
  <si>
    <r>
      <t>RQLAEAVQKI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TE</t>
    </r>
    <r>
      <rPr>
        <sz val="8"/>
        <color rgb="FFFF0000"/>
        <rFont val="Courier New"/>
        <family val="3"/>
      </rPr>
      <t>G</t>
    </r>
    <r>
      <rPr>
        <sz val="8"/>
        <color theme="1"/>
        <rFont val="Courier New"/>
        <family val="3"/>
      </rPr>
      <t>I</t>
    </r>
    <r>
      <rPr>
        <sz val="8"/>
        <color rgb="FFFF0000"/>
        <rFont val="Courier New"/>
        <family val="3"/>
      </rPr>
      <t>I</t>
    </r>
    <r>
      <rPr>
        <sz val="8"/>
        <color theme="1"/>
        <rFont val="Courier New"/>
        <family val="3"/>
      </rPr>
      <t>IW</t>
    </r>
  </si>
  <si>
    <r>
      <t>RQLAEAVQKI</t>
    </r>
    <r>
      <rPr>
        <sz val="8"/>
        <color rgb="FFFF0000"/>
        <rFont val="Courier New"/>
        <family val="3"/>
      </rPr>
      <t>A</t>
    </r>
    <r>
      <rPr>
        <sz val="8"/>
        <color indexed="8"/>
        <rFont val="Courier New"/>
        <family val="3"/>
      </rPr>
      <t>TE</t>
    </r>
    <r>
      <rPr>
        <sz val="8"/>
        <color rgb="FFFF0000"/>
        <rFont val="Courier New"/>
        <family val="3"/>
      </rPr>
      <t>S</t>
    </r>
    <r>
      <rPr>
        <sz val="8"/>
        <rFont val="Courier New"/>
        <family val="3"/>
      </rPr>
      <t>I</t>
    </r>
    <r>
      <rPr>
        <sz val="8"/>
        <color rgb="FFFF0000"/>
        <rFont val="Courier New"/>
        <family val="3"/>
      </rPr>
      <t>VL</t>
    </r>
    <r>
      <rPr>
        <sz val="8"/>
        <color indexed="8"/>
        <rFont val="Courier New"/>
        <family val="3"/>
      </rPr>
      <t>W</t>
    </r>
  </si>
  <si>
    <r>
      <t>RQLAEAVQKI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T</t>
    </r>
    <r>
      <rPr>
        <sz val="8"/>
        <rFont val="Courier New"/>
        <family val="3"/>
      </rPr>
      <t>ES</t>
    </r>
    <r>
      <rPr>
        <sz val="8"/>
        <color theme="1"/>
        <rFont val="Courier New"/>
        <family val="3"/>
      </rPr>
      <t>I</t>
    </r>
    <r>
      <rPr>
        <sz val="8"/>
        <rFont val="Courier New"/>
        <family val="3"/>
      </rPr>
      <t>VIW</t>
    </r>
  </si>
  <si>
    <r>
      <t>RQLAEAVQKI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T</t>
    </r>
    <r>
      <rPr>
        <sz val="8"/>
        <rFont val="Courier New"/>
        <family val="3"/>
      </rPr>
      <t>ES</t>
    </r>
    <r>
      <rPr>
        <sz val="8"/>
        <color theme="1"/>
        <rFont val="Courier New"/>
        <family val="3"/>
      </rPr>
      <t>I</t>
    </r>
    <r>
      <rPr>
        <sz val="8"/>
        <rFont val="Courier New"/>
        <family val="3"/>
      </rPr>
      <t>VIW</t>
    </r>
  </si>
  <si>
    <r>
      <t xml:space="preserve">         I</t>
    </r>
    <r>
      <rPr>
        <sz val="8"/>
        <color rgb="FFFF0000"/>
        <rFont val="Courier New"/>
        <family val="3"/>
      </rPr>
      <t>S</t>
    </r>
    <r>
      <rPr>
        <sz val="8"/>
        <color indexed="8"/>
        <rFont val="Courier New"/>
        <family val="3"/>
      </rPr>
      <t>TE</t>
    </r>
    <r>
      <rPr>
        <sz val="8"/>
        <color rgb="FFFF0000"/>
        <rFont val="Courier New"/>
        <family val="3"/>
      </rPr>
      <t>S</t>
    </r>
    <r>
      <rPr>
        <sz val="8"/>
        <color indexed="8"/>
        <rFont val="Courier New"/>
        <family val="3"/>
      </rPr>
      <t>I</t>
    </r>
    <r>
      <rPr>
        <sz val="8"/>
        <color rgb="FFFF0000"/>
        <rFont val="Courier New"/>
        <family val="3"/>
      </rPr>
      <t>V</t>
    </r>
    <r>
      <rPr>
        <sz val="8"/>
        <color indexed="8"/>
        <rFont val="Courier New"/>
        <family val="3"/>
      </rPr>
      <t>IW</t>
    </r>
  </si>
  <si>
    <r>
      <t xml:space="preserve">         I</t>
    </r>
    <r>
      <rPr>
        <sz val="8"/>
        <color rgb="FFFF0000"/>
        <rFont val="Courier New"/>
        <family val="3"/>
      </rPr>
      <t>A</t>
    </r>
    <r>
      <rPr>
        <sz val="8"/>
        <color indexed="8"/>
        <rFont val="Courier New"/>
        <family val="3"/>
      </rPr>
      <t>TE</t>
    </r>
    <r>
      <rPr>
        <sz val="8"/>
        <color rgb="FFFF0000"/>
        <rFont val="Courier New"/>
        <family val="3"/>
      </rPr>
      <t>S</t>
    </r>
    <r>
      <rPr>
        <sz val="8"/>
        <color indexed="8"/>
        <rFont val="Courier New"/>
        <family val="3"/>
      </rPr>
      <t>I</t>
    </r>
    <r>
      <rPr>
        <sz val="8"/>
        <color rgb="FFFF0000"/>
        <rFont val="Courier New"/>
        <family val="3"/>
      </rPr>
      <t>V</t>
    </r>
    <r>
      <rPr>
        <sz val="8"/>
        <color indexed="8"/>
        <rFont val="Courier New"/>
        <family val="3"/>
      </rPr>
      <t>IW</t>
    </r>
  </si>
  <si>
    <r>
      <t xml:space="preserve">         I</t>
    </r>
    <r>
      <rPr>
        <sz val="8"/>
        <color rgb="FFFF0000"/>
        <rFont val="Courier New"/>
        <family val="3"/>
      </rPr>
      <t>A</t>
    </r>
    <r>
      <rPr>
        <sz val="8"/>
        <color indexed="8"/>
        <rFont val="Courier New"/>
        <family val="3"/>
      </rPr>
      <t>TE</t>
    </r>
    <r>
      <rPr>
        <sz val="8"/>
        <color rgb="FFFF0000"/>
        <rFont val="Courier New"/>
        <family val="3"/>
      </rPr>
      <t>G</t>
    </r>
    <r>
      <rPr>
        <sz val="8"/>
        <color indexed="8"/>
        <rFont val="Courier New"/>
        <family val="3"/>
      </rPr>
      <t>I</t>
    </r>
    <r>
      <rPr>
        <sz val="8"/>
        <color rgb="FFFF0000"/>
        <rFont val="Courier New"/>
        <family val="3"/>
      </rPr>
      <t>I</t>
    </r>
    <r>
      <rPr>
        <sz val="8"/>
        <color indexed="8"/>
        <rFont val="Courier New"/>
        <family val="3"/>
      </rPr>
      <t>IW</t>
    </r>
  </si>
  <si>
    <r>
      <t xml:space="preserve">         I</t>
    </r>
    <r>
      <rPr>
        <sz val="8"/>
        <color rgb="FFFF0000"/>
        <rFont val="Courier New"/>
        <family val="3"/>
      </rPr>
      <t>A</t>
    </r>
    <r>
      <rPr>
        <sz val="8"/>
        <color indexed="8"/>
        <rFont val="Courier New"/>
        <family val="3"/>
      </rPr>
      <t>TE</t>
    </r>
    <r>
      <rPr>
        <sz val="8"/>
        <color rgb="FFFF0000"/>
        <rFont val="Courier New"/>
        <family val="3"/>
      </rPr>
      <t>G</t>
    </r>
    <r>
      <rPr>
        <sz val="8"/>
        <color indexed="8"/>
        <rFont val="Courier New"/>
        <family val="3"/>
      </rPr>
      <t>I</t>
    </r>
    <r>
      <rPr>
        <sz val="8"/>
        <color rgb="FFFF0000"/>
        <rFont val="Courier New"/>
        <family val="3"/>
      </rPr>
      <t>V</t>
    </r>
    <r>
      <rPr>
        <sz val="8"/>
        <color indexed="8"/>
        <rFont val="Courier New"/>
        <family val="3"/>
      </rPr>
      <t>IW</t>
    </r>
  </si>
  <si>
    <r>
      <t xml:space="preserve">   AEAVQKI</t>
    </r>
    <r>
      <rPr>
        <sz val="8"/>
        <color rgb="FFFF0000"/>
        <rFont val="Courier New"/>
        <family val="3"/>
      </rPr>
      <t>S</t>
    </r>
    <r>
      <rPr>
        <sz val="8"/>
        <color indexed="8"/>
        <rFont val="Courier New"/>
        <family val="3"/>
      </rPr>
      <t>T</t>
    </r>
  </si>
  <si>
    <r>
      <t xml:space="preserve">   AEAVQKI</t>
    </r>
    <r>
      <rPr>
        <sz val="8"/>
        <color rgb="FFFF0000"/>
        <rFont val="Courier New"/>
        <family val="3"/>
      </rPr>
      <t>A</t>
    </r>
    <r>
      <rPr>
        <sz val="8"/>
        <color indexed="8"/>
        <rFont val="Courier New"/>
        <family val="3"/>
      </rPr>
      <t>T</t>
    </r>
  </si>
  <si>
    <t xml:space="preserve">RAILHIPRRIRQGLERAL
</t>
  </si>
  <si>
    <r>
      <t>RA</t>
    </r>
    <r>
      <rPr>
        <sz val="8"/>
        <color rgb="FFFF0000"/>
        <rFont val="Courier New"/>
        <family val="3"/>
      </rPr>
      <t>V</t>
    </r>
    <r>
      <rPr>
        <sz val="8"/>
        <color indexed="8"/>
        <rFont val="Courier New"/>
        <family val="3"/>
      </rPr>
      <t>LHIPRRIRQGFERAL</t>
    </r>
  </si>
  <si>
    <r>
      <t>RA</t>
    </r>
    <r>
      <rPr>
        <sz val="8"/>
        <color rgb="FFFF0000"/>
        <rFont val="Courier New"/>
        <family val="3"/>
      </rPr>
      <t>I</t>
    </r>
    <r>
      <rPr>
        <sz val="8"/>
        <color indexed="8"/>
        <rFont val="Courier New"/>
        <family val="3"/>
      </rPr>
      <t>LHIPRRIRQGFERAL</t>
    </r>
  </si>
  <si>
    <r>
      <t>RA</t>
    </r>
    <r>
      <rPr>
        <sz val="8"/>
        <color rgb="FFFF0000"/>
        <rFont val="Courier New"/>
        <family val="3"/>
      </rPr>
      <t>L</t>
    </r>
    <r>
      <rPr>
        <sz val="8"/>
        <color indexed="8"/>
        <rFont val="Courier New"/>
        <family val="3"/>
      </rPr>
      <t>LHIPRRIRQGFERAL</t>
    </r>
  </si>
  <si>
    <r>
      <t>RA</t>
    </r>
    <r>
      <rPr>
        <sz val="8"/>
        <color rgb="FFFF0000"/>
        <rFont val="Courier New"/>
        <family val="3"/>
      </rPr>
      <t>F</t>
    </r>
    <r>
      <rPr>
        <sz val="8"/>
        <color indexed="8"/>
        <rFont val="Courier New"/>
        <family val="3"/>
      </rPr>
      <t>LHIPRRIRQGFERAL</t>
    </r>
  </si>
  <si>
    <r>
      <t>RA</t>
    </r>
    <r>
      <rPr>
        <sz val="8"/>
        <color rgb="FFFF0000"/>
        <rFont val="Courier New"/>
        <family val="3"/>
      </rPr>
      <t>I</t>
    </r>
    <r>
      <rPr>
        <sz val="8"/>
        <color indexed="8"/>
        <rFont val="Courier New"/>
        <family val="3"/>
      </rPr>
      <t>LHIP</t>
    </r>
    <r>
      <rPr>
        <sz val="8"/>
        <color rgb="FFFF0000"/>
        <rFont val="Courier New"/>
        <family val="3"/>
      </rPr>
      <t>T</t>
    </r>
    <r>
      <rPr>
        <sz val="8"/>
        <color indexed="8"/>
        <rFont val="Courier New"/>
        <family val="3"/>
      </rPr>
      <t>RIRQG</t>
    </r>
    <r>
      <rPr>
        <sz val="8"/>
        <color rgb="FFFF0000"/>
        <rFont val="Courier New"/>
        <family val="3"/>
      </rPr>
      <t>L</t>
    </r>
    <r>
      <rPr>
        <sz val="8"/>
        <color indexed="8"/>
        <rFont val="Courier New"/>
        <family val="3"/>
      </rPr>
      <t>ERAL</t>
    </r>
  </si>
  <si>
    <t xml:space="preserve">     IPRRIRQGFA</t>
  </si>
  <si>
    <t xml:space="preserve">optimal variant </t>
  </si>
  <si>
    <r>
      <t xml:space="preserve">     IPRRIRQG</t>
    </r>
    <r>
      <rPr>
        <sz val="8"/>
        <color rgb="FFFF0000"/>
        <rFont val="Courier New"/>
        <family val="3"/>
      </rPr>
      <t>L</t>
    </r>
    <r>
      <rPr>
        <sz val="8"/>
        <color indexed="8"/>
        <rFont val="Courier New"/>
        <family val="3"/>
      </rPr>
      <t>A</t>
    </r>
  </si>
  <si>
    <t>QNPDIVIYQYMDDLYVGS</t>
  </si>
  <si>
    <r>
      <t>QNPDLVIYQYMDDL</t>
    </r>
    <r>
      <rPr>
        <sz val="8"/>
        <color rgb="FFFF0000"/>
        <rFont val="Courier New"/>
        <family val="3"/>
      </rPr>
      <t>Y</t>
    </r>
    <r>
      <rPr>
        <sz val="8"/>
        <color indexed="8"/>
        <rFont val="Courier New"/>
        <family val="3"/>
      </rPr>
      <t>VGS</t>
    </r>
  </si>
  <si>
    <r>
      <t>QNPDLVIYQYMDDL</t>
    </r>
    <r>
      <rPr>
        <sz val="8"/>
        <color rgb="FFFF0000"/>
        <rFont val="Courier New"/>
        <family val="3"/>
      </rPr>
      <t>N</t>
    </r>
    <r>
      <rPr>
        <sz val="8"/>
        <color indexed="8"/>
        <rFont val="Courier New"/>
        <family val="3"/>
      </rPr>
      <t>VGS</t>
    </r>
  </si>
  <si>
    <r>
      <t>QNPDLVIYQYMDDL</t>
    </r>
    <r>
      <rPr>
        <sz val="8"/>
        <color rgb="FFFF0000"/>
        <rFont val="Courier New"/>
        <family val="3"/>
      </rPr>
      <t>N</t>
    </r>
    <r>
      <rPr>
        <sz val="8"/>
        <color theme="1"/>
        <rFont val="Courier New"/>
        <family val="3"/>
      </rPr>
      <t>VGS</t>
    </r>
  </si>
  <si>
    <t xml:space="preserve">     VIYQYMDDL</t>
  </si>
  <si>
    <r>
      <t xml:space="preserve">       YQYMDDL</t>
    </r>
    <r>
      <rPr>
        <sz val="8"/>
        <color rgb="FFFF0000"/>
        <rFont val="Courier New"/>
        <family val="3"/>
      </rPr>
      <t>Y</t>
    </r>
    <r>
      <rPr>
        <sz val="8"/>
        <color indexed="8"/>
        <rFont val="Courier New"/>
        <family val="3"/>
      </rPr>
      <t>V</t>
    </r>
  </si>
  <si>
    <r>
      <t xml:space="preserve">       YQYMDDL</t>
    </r>
    <r>
      <rPr>
        <sz val="8"/>
        <color rgb="FFFF0000"/>
        <rFont val="Courier New"/>
        <family val="3"/>
      </rPr>
      <t>N</t>
    </r>
    <r>
      <rPr>
        <sz val="8"/>
        <color indexed="8"/>
        <rFont val="Courier New"/>
        <family val="3"/>
      </rPr>
      <t>V</t>
    </r>
  </si>
  <si>
    <t xml:space="preserve">ELKNEAVRHFPRIWLHGL
</t>
  </si>
  <si>
    <r>
      <t>ELKSEAVRHFPRIWLH</t>
    </r>
    <r>
      <rPr>
        <sz val="8"/>
        <color rgb="FFFF0000"/>
        <rFont val="Courier New"/>
        <family val="3"/>
      </rPr>
      <t>g</t>
    </r>
    <r>
      <rPr>
        <sz val="8"/>
        <color theme="1"/>
        <rFont val="Courier New"/>
        <family val="3"/>
      </rPr>
      <t>L</t>
    </r>
  </si>
  <si>
    <r>
      <t>ELKSEAVRHFPRIWLH</t>
    </r>
    <r>
      <rPr>
        <sz val="8"/>
        <color rgb="FFFF0000"/>
        <rFont val="Courier New"/>
        <family val="3"/>
      </rPr>
      <t>S</t>
    </r>
    <r>
      <rPr>
        <sz val="8"/>
        <color theme="1"/>
        <rFont val="Courier New"/>
        <family val="3"/>
      </rPr>
      <t>L</t>
    </r>
  </si>
  <si>
    <r>
      <t>ELKSEAVRHFPRIW</t>
    </r>
    <r>
      <rPr>
        <sz val="8"/>
        <color rgb="FFFF0000"/>
        <rFont val="Courier New"/>
        <family val="3"/>
      </rPr>
      <t>F</t>
    </r>
    <r>
      <rPr>
        <sz val="8"/>
        <color indexed="8"/>
        <rFont val="Courier New"/>
        <family val="3"/>
      </rPr>
      <t>H</t>
    </r>
    <r>
      <rPr>
        <sz val="8"/>
        <color rgb="FFFF0000"/>
        <rFont val="Courier New"/>
        <family val="3"/>
      </rPr>
      <t>S</t>
    </r>
    <r>
      <rPr>
        <sz val="8"/>
        <color indexed="8"/>
        <rFont val="Courier New"/>
        <family val="3"/>
      </rPr>
      <t>L</t>
    </r>
  </si>
  <si>
    <r>
      <t xml:space="preserve">         FPRIW</t>
    </r>
    <r>
      <rPr>
        <sz val="8"/>
        <color rgb="FFFF0000"/>
        <rFont val="Courier New"/>
        <family val="3"/>
      </rPr>
      <t>F</t>
    </r>
    <r>
      <rPr>
        <sz val="8"/>
        <color indexed="8"/>
        <rFont val="Courier New"/>
        <family val="3"/>
      </rPr>
      <t>H</t>
    </r>
    <r>
      <rPr>
        <sz val="8"/>
        <color rgb="FFFF0000"/>
        <rFont val="Courier New"/>
        <family val="3"/>
      </rPr>
      <t>S</t>
    </r>
    <r>
      <rPr>
        <sz val="8"/>
        <color indexed="8"/>
        <rFont val="Courier New"/>
        <family val="3"/>
      </rPr>
      <t>L</t>
    </r>
  </si>
  <si>
    <r>
      <t xml:space="preserve">         FPRIWLH</t>
    </r>
    <r>
      <rPr>
        <sz val="8"/>
        <color rgb="FFFF0000"/>
        <rFont val="Courier New"/>
        <family val="3"/>
      </rPr>
      <t>G</t>
    </r>
    <r>
      <rPr>
        <sz val="8"/>
        <color indexed="8"/>
        <rFont val="Courier New"/>
        <family val="3"/>
      </rPr>
      <t>L</t>
    </r>
  </si>
  <si>
    <r>
      <t xml:space="preserve">         FPRIWLH</t>
    </r>
    <r>
      <rPr>
        <sz val="8"/>
        <color rgb="FFFF0000"/>
        <rFont val="Courier New"/>
        <family val="3"/>
      </rPr>
      <t>S</t>
    </r>
    <r>
      <rPr>
        <sz val="8"/>
        <color indexed="8"/>
        <rFont val="Courier New"/>
        <family val="3"/>
      </rPr>
      <t>L</t>
    </r>
  </si>
  <si>
    <r>
      <t>TENFNMW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NNMVEQMHED</t>
    </r>
  </si>
  <si>
    <r>
      <t>TENFNMW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NNMVEQMHED</t>
    </r>
  </si>
  <si>
    <r>
      <t>TENFNMW</t>
    </r>
    <r>
      <rPr>
        <sz val="8"/>
        <color rgb="FFFF0000"/>
        <rFont val="Courier New"/>
        <family val="3"/>
      </rPr>
      <t>Q</t>
    </r>
    <r>
      <rPr>
        <sz val="8"/>
        <color theme="1"/>
        <rFont val="Courier New"/>
        <family val="3"/>
      </rPr>
      <t>NNMVEQMHED</t>
    </r>
  </si>
  <si>
    <r>
      <t>TENFNMWK</t>
    </r>
    <r>
      <rPr>
        <sz val="8"/>
        <color rgb="FFFF0000"/>
        <rFont val="Courier New"/>
        <family val="3"/>
      </rPr>
      <t>S</t>
    </r>
    <r>
      <rPr>
        <sz val="8"/>
        <color theme="1"/>
        <rFont val="Courier New"/>
        <family val="3"/>
      </rPr>
      <t xml:space="preserve">NMVEQMHED </t>
    </r>
  </si>
  <si>
    <r>
      <t>TE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FNMWKNNMVEQMHED</t>
    </r>
  </si>
  <si>
    <r>
      <t>TENF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MWKNNMVEQMHED</t>
    </r>
  </si>
  <si>
    <t>IVFNQSSGGDPEIVMHSF</t>
  </si>
  <si>
    <r>
      <t>ITFNHSSGGDPEIIM</t>
    </r>
    <r>
      <rPr>
        <sz val="8"/>
        <color rgb="FFFF0000"/>
        <rFont val="Courier New"/>
        <family val="3"/>
      </rPr>
      <t>h</t>
    </r>
    <r>
      <rPr>
        <sz val="8"/>
        <color theme="1"/>
        <rFont val="Courier New"/>
        <family val="3"/>
      </rPr>
      <t>TF</t>
    </r>
  </si>
  <si>
    <r>
      <t>ITFNHSSGGDPEIIM</t>
    </r>
    <r>
      <rPr>
        <sz val="8"/>
        <color rgb="FFFF0000"/>
        <rFont val="Courier New"/>
        <family val="3"/>
      </rPr>
      <t>Y</t>
    </r>
    <r>
      <rPr>
        <sz val="8"/>
        <color theme="1"/>
        <rFont val="Courier New"/>
        <family val="3"/>
      </rPr>
      <t>TF</t>
    </r>
  </si>
  <si>
    <r>
      <t>ITF</t>
    </r>
    <r>
      <rPr>
        <sz val="8"/>
        <color rgb="FFFF0000"/>
        <rFont val="Courier New"/>
        <family val="3"/>
      </rPr>
      <t>T</t>
    </r>
    <r>
      <rPr>
        <sz val="8"/>
        <color indexed="8"/>
        <rFont val="Courier New"/>
        <family val="3"/>
      </rPr>
      <t>HSSGGDPEIIM</t>
    </r>
    <r>
      <rPr>
        <sz val="8"/>
        <color rgb="FFFF0000"/>
        <rFont val="Courier New"/>
        <family val="3"/>
      </rPr>
      <t>H</t>
    </r>
    <r>
      <rPr>
        <sz val="8"/>
        <color indexed="8"/>
        <rFont val="Courier New"/>
        <family val="3"/>
      </rPr>
      <t>TF</t>
    </r>
  </si>
  <si>
    <r>
      <t xml:space="preserve">       GGDPEIIM</t>
    </r>
    <r>
      <rPr>
        <sz val="8"/>
        <color rgb="FFFF0000"/>
        <rFont val="Courier New"/>
        <family val="3"/>
      </rPr>
      <t>H</t>
    </r>
  </si>
  <si>
    <r>
      <t xml:space="preserve">       GGDPEIIM</t>
    </r>
    <r>
      <rPr>
        <sz val="8"/>
        <color rgb="FFFF0000"/>
        <rFont val="Courier New"/>
        <family val="3"/>
      </rPr>
      <t>Y</t>
    </r>
  </si>
  <si>
    <r>
      <rPr>
        <sz val="8"/>
        <color rgb="FFFF0000"/>
        <rFont val="Courier New"/>
        <family val="3"/>
      </rPr>
      <t>GP</t>
    </r>
    <r>
      <rPr>
        <sz val="8"/>
        <color indexed="8"/>
        <rFont val="Courier New"/>
        <family val="3"/>
      </rPr>
      <t>QREPYNEWTLELLEEL</t>
    </r>
  </si>
  <si>
    <r>
      <rPr>
        <sz val="8"/>
        <color rgb="FFFF0000"/>
        <rFont val="Courier New"/>
        <family val="3"/>
      </rPr>
      <t>RP</t>
    </r>
    <r>
      <rPr>
        <sz val="8"/>
        <color indexed="8"/>
        <rFont val="Courier New"/>
        <family val="3"/>
      </rPr>
      <t>QREPYNEWTLELLEEL</t>
    </r>
  </si>
  <si>
    <r>
      <rPr>
        <sz val="8"/>
        <color rgb="FFFF0000"/>
        <rFont val="Courier New"/>
        <family val="3"/>
      </rPr>
      <t>GS</t>
    </r>
    <r>
      <rPr>
        <sz val="8"/>
        <color indexed="8"/>
        <rFont val="Courier New"/>
        <family val="3"/>
      </rPr>
      <t>QREPYNEWTLELLEEL</t>
    </r>
  </si>
  <si>
    <t>MICSAAEKLWVTVYYGVP</t>
  </si>
  <si>
    <r>
      <t>MICSATE</t>
    </r>
    <r>
      <rPr>
        <sz val="8"/>
        <color rgb="FFFF0000"/>
        <rFont val="Courier New"/>
        <family val="3"/>
      </rPr>
      <t>R</t>
    </r>
    <r>
      <rPr>
        <sz val="8"/>
        <color indexed="8"/>
        <rFont val="Courier New"/>
        <family val="3"/>
      </rPr>
      <t>LWVTIYYGVP</t>
    </r>
  </si>
  <si>
    <t>MICSATEKLWVTIYYGVP</t>
  </si>
  <si>
    <t>VPVWKEATTTLFCASDAK</t>
  </si>
  <si>
    <r>
      <t>VPVWKEAN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TLFCASDAK</t>
    </r>
  </si>
  <si>
    <r>
      <t>VPVWKEAN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TLFCASDAK</t>
    </r>
  </si>
  <si>
    <r>
      <t xml:space="preserve">  VWKEAN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TL</t>
    </r>
  </si>
  <si>
    <r>
      <t xml:space="preserve">  VWKEAN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TL</t>
    </r>
  </si>
  <si>
    <r>
      <t xml:space="preserve">         WKEAN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TLF</t>
    </r>
  </si>
  <si>
    <t>IVFIEYRKILRQRKIDRL</t>
  </si>
  <si>
    <r>
      <rPr>
        <sz val="8"/>
        <color rgb="FFFF0000"/>
        <rFont val="Courier New"/>
        <family val="3"/>
      </rPr>
      <t>F</t>
    </r>
    <r>
      <rPr>
        <sz val="8"/>
        <rFont val="Courier New"/>
        <family val="3"/>
      </rPr>
      <t>VLIEYRKILRQRKIDRL</t>
    </r>
  </si>
  <si>
    <t>ESPAVLESGTKE</t>
  </si>
  <si>
    <r>
      <t>ESPAVL</t>
    </r>
    <r>
      <rPr>
        <sz val="8"/>
        <color rgb="FFFF0000"/>
        <rFont val="Courier New"/>
        <family val="3"/>
      </rPr>
      <t>d</t>
    </r>
    <r>
      <rPr>
        <sz val="8"/>
        <rFont val="Courier New"/>
        <family val="3"/>
      </rPr>
      <t>SGAKE</t>
    </r>
  </si>
  <si>
    <r>
      <t>ESPAVL</t>
    </r>
    <r>
      <rPr>
        <sz val="8"/>
        <color rgb="FFFF0000"/>
        <rFont val="Courier New"/>
        <family val="3"/>
      </rPr>
      <t>Y</t>
    </r>
    <r>
      <rPr>
        <sz val="8"/>
        <rFont val="Courier New"/>
        <family val="3"/>
      </rPr>
      <t>SGAKE</t>
    </r>
  </si>
  <si>
    <t>new variant</t>
  </si>
  <si>
    <r>
      <t>ESPAVL</t>
    </r>
    <r>
      <rPr>
        <sz val="8"/>
        <color rgb="FFFF0000"/>
        <rFont val="Courier New"/>
        <family val="3"/>
      </rPr>
      <t>d</t>
    </r>
    <r>
      <rPr>
        <sz val="8"/>
        <rFont val="Courier New"/>
        <family val="3"/>
      </rPr>
      <t>SG</t>
    </r>
    <r>
      <rPr>
        <sz val="8"/>
        <color rgb="FFFF0000"/>
        <rFont val="Courier New"/>
        <family val="3"/>
      </rPr>
      <t>T</t>
    </r>
    <r>
      <rPr>
        <sz val="8"/>
        <rFont val="Courier New"/>
        <family val="3"/>
      </rPr>
      <t>KE</t>
    </r>
  </si>
  <si>
    <r>
      <t>QGT</t>
    </r>
    <r>
      <rPr>
        <sz val="8"/>
        <color rgb="FFFF0000"/>
        <rFont val="Courier New"/>
        <family val="3"/>
      </rPr>
      <t>V</t>
    </r>
    <r>
      <rPr>
        <sz val="8"/>
        <rFont val="Courier New"/>
        <family val="3"/>
      </rPr>
      <t>SFSFPQITLWQRPL</t>
    </r>
  </si>
  <si>
    <r>
      <t>QGTIS</t>
    </r>
    <r>
      <rPr>
        <sz val="8"/>
        <color rgb="FFFF0000"/>
        <rFont val="Courier New"/>
        <family val="3"/>
      </rPr>
      <t>lsf</t>
    </r>
    <r>
      <rPr>
        <sz val="8"/>
        <color theme="1"/>
        <rFont val="Courier New"/>
        <family val="3"/>
      </rPr>
      <t>PQITLWQRPL</t>
    </r>
  </si>
  <si>
    <r>
      <t>QGTIS</t>
    </r>
    <r>
      <rPr>
        <sz val="8"/>
        <color rgb="FFFF0000"/>
        <rFont val="Courier New"/>
        <family val="3"/>
      </rPr>
      <t>FsL</t>
    </r>
    <r>
      <rPr>
        <sz val="8"/>
        <color theme="1"/>
        <rFont val="Courier New"/>
        <family val="3"/>
      </rPr>
      <t>PQITLWQRPL</t>
    </r>
  </si>
  <si>
    <r>
      <t>QGTIS</t>
    </r>
    <r>
      <rPr>
        <sz val="8"/>
        <color rgb="FFFF0000"/>
        <rFont val="Courier New"/>
        <family val="3"/>
      </rPr>
      <t>FNf</t>
    </r>
    <r>
      <rPr>
        <sz val="8"/>
        <color theme="1"/>
        <rFont val="Courier New"/>
        <family val="3"/>
      </rPr>
      <t>PQITLWQRPL</t>
    </r>
  </si>
  <si>
    <r>
      <t>QGTIS</t>
    </r>
    <r>
      <rPr>
        <sz val="8"/>
        <color rgb="FFFF0000"/>
        <rFont val="Courier New"/>
        <family val="3"/>
      </rPr>
      <t>Ssf</t>
    </r>
    <r>
      <rPr>
        <sz val="8"/>
        <color theme="1"/>
        <rFont val="Courier New"/>
        <family val="3"/>
      </rPr>
      <t>PQITLWQRPL</t>
    </r>
  </si>
  <si>
    <r>
      <rPr>
        <sz val="8"/>
        <color rgb="FFFF0000"/>
        <rFont val="Courier New"/>
        <family val="3"/>
      </rPr>
      <t xml:space="preserve">     LSF</t>
    </r>
    <r>
      <rPr>
        <sz val="8"/>
        <color theme="1"/>
        <rFont val="Courier New"/>
        <family val="3"/>
      </rPr>
      <t>PQITLW</t>
    </r>
  </si>
  <si>
    <r>
      <rPr>
        <sz val="8"/>
        <color rgb="FFFF0000"/>
        <rFont val="Courier New"/>
        <family val="3"/>
      </rPr>
      <t xml:space="preserve">     FSL</t>
    </r>
    <r>
      <rPr>
        <sz val="8"/>
        <color theme="1"/>
        <rFont val="Courier New"/>
        <family val="3"/>
      </rPr>
      <t>PQITLW</t>
    </r>
  </si>
  <si>
    <r>
      <rPr>
        <sz val="8"/>
        <color rgb="FFFF0000"/>
        <rFont val="Courier New"/>
        <family val="3"/>
      </rPr>
      <t xml:space="preserve">     FNF</t>
    </r>
    <r>
      <rPr>
        <sz val="8"/>
        <color theme="1"/>
        <rFont val="Courier New"/>
        <family val="3"/>
      </rPr>
      <t>PQITLW</t>
    </r>
  </si>
  <si>
    <r>
      <rPr>
        <sz val="8"/>
        <color rgb="FFFF0000"/>
        <rFont val="Courier New"/>
        <family val="3"/>
      </rPr>
      <t xml:space="preserve">     SSF</t>
    </r>
    <r>
      <rPr>
        <sz val="8"/>
        <color theme="1"/>
        <rFont val="Courier New"/>
        <family val="3"/>
      </rPr>
      <t>PQITLW</t>
    </r>
  </si>
  <si>
    <t xml:space="preserve">         QITLWQRPL</t>
  </si>
  <si>
    <t>stripe</t>
  </si>
  <si>
    <t>NNTLKhIVEKLRKQYGS</t>
  </si>
  <si>
    <t xml:space="preserve">stripe </t>
  </si>
  <si>
    <r>
      <t>NNTLK</t>
    </r>
    <r>
      <rPr>
        <sz val="8"/>
        <color rgb="FFFF0000"/>
        <rFont val="Courier New"/>
        <family val="3"/>
      </rPr>
      <t>Q</t>
    </r>
    <r>
      <rPr>
        <sz val="8"/>
        <color rgb="FF424242"/>
        <rFont val="Courier New"/>
        <family val="3"/>
      </rPr>
      <t>IVEKLRKQYGS</t>
    </r>
  </si>
  <si>
    <r>
      <t>LERHGA</t>
    </r>
    <r>
      <rPr>
        <sz val="8"/>
        <color rgb="FFFF0000"/>
        <rFont val="Courier New"/>
        <family val="3"/>
      </rPr>
      <t>V</t>
    </r>
    <r>
      <rPr>
        <sz val="8"/>
        <rFont val="Courier New"/>
        <family val="3"/>
      </rPr>
      <t>TSSNTAANNA</t>
    </r>
  </si>
  <si>
    <t>LERHGAiTSSNTAANNA</t>
  </si>
  <si>
    <t>IINRWQgVGKAMYAPPI</t>
  </si>
  <si>
    <r>
      <t>IINRWQ</t>
    </r>
    <r>
      <rPr>
        <sz val="8"/>
        <color rgb="FFFF0000"/>
        <rFont val="Courier New"/>
        <family val="3"/>
      </rPr>
      <t>E</t>
    </r>
    <r>
      <rPr>
        <sz val="8"/>
        <rFont val="Courier New"/>
        <family val="3"/>
      </rPr>
      <t>VGKAMYAPPI</t>
    </r>
  </si>
  <si>
    <t>TINEEAAEWDRLHPVHAG</t>
  </si>
  <si>
    <r>
      <t>TINEEAAEWDRLHP</t>
    </r>
    <r>
      <rPr>
        <sz val="8"/>
        <color rgb="FFFF0000"/>
        <rFont val="Courier New"/>
        <family val="3"/>
      </rPr>
      <t>PQ</t>
    </r>
    <r>
      <rPr>
        <sz val="8"/>
        <color theme="1"/>
        <rFont val="Courier New"/>
        <family val="3"/>
      </rPr>
      <t>AG</t>
    </r>
  </si>
  <si>
    <r>
      <t>ERE</t>
    </r>
    <r>
      <rPr>
        <u/>
        <sz val="8"/>
        <rFont val="Courier New"/>
        <family val="3"/>
      </rPr>
      <t>VLVWKFDSRL</t>
    </r>
    <r>
      <rPr>
        <sz val="8"/>
        <rFont val="Courier New"/>
        <family val="3"/>
      </rPr>
      <t>AFHHM</t>
    </r>
  </si>
  <si>
    <r>
      <rPr>
        <sz val="8"/>
        <rFont val="Courier New"/>
        <family val="3"/>
      </rPr>
      <t>DK</t>
    </r>
    <r>
      <rPr>
        <sz val="8"/>
        <color rgb="FF000000"/>
        <rFont val="Courier New"/>
        <family val="3"/>
      </rPr>
      <t>EVL</t>
    </r>
    <r>
      <rPr>
        <sz val="8"/>
        <color rgb="FFFF0000"/>
        <rFont val="Courier New"/>
        <family val="3"/>
      </rPr>
      <t>V</t>
    </r>
    <r>
      <rPr>
        <sz val="8"/>
        <color rgb="FF000000"/>
        <rFont val="Courier New"/>
        <family val="3"/>
      </rPr>
      <t>WKFDSHLAFRHM</t>
    </r>
  </si>
  <si>
    <r>
      <t>DKEVL</t>
    </r>
    <r>
      <rPr>
        <sz val="8"/>
        <color rgb="FFFF0000"/>
        <rFont val="Courier New"/>
        <family val="3"/>
      </rPr>
      <t>M</t>
    </r>
    <r>
      <rPr>
        <sz val="8"/>
        <color rgb="FF000000"/>
        <rFont val="Courier New"/>
        <family val="3"/>
      </rPr>
      <t>WKFDSHLAFRHM</t>
    </r>
  </si>
  <si>
    <r>
      <t>DKEVL</t>
    </r>
    <r>
      <rPr>
        <sz val="8"/>
        <color rgb="FFFF0000"/>
        <rFont val="Courier New"/>
        <family val="3"/>
      </rPr>
      <t>E</t>
    </r>
    <r>
      <rPr>
        <sz val="8"/>
        <color rgb="FF000000"/>
        <rFont val="Courier New"/>
        <family val="3"/>
      </rPr>
      <t>WKFDSHLAFRHM</t>
    </r>
  </si>
  <si>
    <r>
      <t>D</t>
    </r>
    <r>
      <rPr>
        <sz val="8"/>
        <color rgb="FFFF0000"/>
        <rFont val="Courier New"/>
        <family val="3"/>
      </rPr>
      <t>R</t>
    </r>
    <r>
      <rPr>
        <sz val="8"/>
        <color rgb="FF000000"/>
        <rFont val="Courier New"/>
        <family val="3"/>
      </rPr>
      <t>EVLVWKFDSHLAFRHM</t>
    </r>
  </si>
  <si>
    <r>
      <t>EKIRLRPGGKK</t>
    </r>
    <r>
      <rPr>
        <sz val="8"/>
        <color rgb="FFFF0000"/>
        <rFont val="Courier New"/>
        <family val="3"/>
      </rPr>
      <t>K</t>
    </r>
    <r>
      <rPr>
        <sz val="8"/>
        <rFont val="Courier New"/>
        <family val="3"/>
      </rPr>
      <t>Y</t>
    </r>
    <r>
      <rPr>
        <sz val="8"/>
        <color rgb="FFFF0000"/>
        <rFont val="Courier New"/>
        <family val="3"/>
      </rPr>
      <t>K</t>
    </r>
    <r>
      <rPr>
        <sz val="8"/>
        <rFont val="Courier New"/>
        <family val="3"/>
      </rPr>
      <t>LKHI</t>
    </r>
  </si>
  <si>
    <r>
      <t>EKIRLRPGGKK</t>
    </r>
    <r>
      <rPr>
        <sz val="8"/>
        <color rgb="FFFF0000"/>
        <rFont val="Courier New"/>
        <family val="3"/>
      </rPr>
      <t>k</t>
    </r>
    <r>
      <rPr>
        <sz val="8"/>
        <rFont val="Courier New"/>
        <family val="3"/>
      </rPr>
      <t>YRLKHI</t>
    </r>
  </si>
  <si>
    <r>
      <t>EKIRLRPGGKK</t>
    </r>
    <r>
      <rPr>
        <sz val="8"/>
        <color rgb="FFFF0000"/>
        <rFont val="Courier New"/>
        <family val="3"/>
      </rPr>
      <t>R</t>
    </r>
    <r>
      <rPr>
        <sz val="8"/>
        <rFont val="Courier New"/>
        <family val="3"/>
      </rPr>
      <t>YRLKHI</t>
    </r>
  </si>
  <si>
    <t xml:space="preserve"> KIRLRPGGK</t>
  </si>
  <si>
    <r>
      <t xml:space="preserve">   RLRPGGKK</t>
    </r>
    <r>
      <rPr>
        <sz val="8"/>
        <color rgb="FFFF0000"/>
        <rFont val="Courier New"/>
        <family val="3"/>
      </rPr>
      <t>k</t>
    </r>
  </si>
  <si>
    <t xml:space="preserve">   RLRPGGKKR</t>
  </si>
  <si>
    <t xml:space="preserve">     RPGGKKKYR</t>
  </si>
  <si>
    <t xml:space="preserve">     RPGGKKRYR</t>
  </si>
  <si>
    <t>HFLKEKGGLEGLIYSQKR</t>
  </si>
  <si>
    <r>
      <t>HFLKEKGGLEGLIYS</t>
    </r>
    <r>
      <rPr>
        <sz val="8"/>
        <color rgb="FFFF0000"/>
        <rFont val="Courier New"/>
        <family val="3"/>
      </rPr>
      <t>KQ</t>
    </r>
    <r>
      <rPr>
        <sz val="8"/>
        <color theme="1"/>
        <rFont val="Courier New"/>
        <family val="3"/>
      </rPr>
      <t>R</t>
    </r>
  </si>
  <si>
    <t>RERMRRAEPAADGVGAVS</t>
  </si>
  <si>
    <r>
      <rPr>
        <sz val="8"/>
        <color rgb="FFFF0000"/>
        <rFont val="Courier New"/>
        <family val="3"/>
      </rPr>
      <t>R</t>
    </r>
    <r>
      <rPr>
        <sz val="8"/>
        <rFont val="Courier New"/>
        <family val="3"/>
      </rPr>
      <t>ERMRRTEPAADGVGAAS</t>
    </r>
  </si>
  <si>
    <t>KERMRRTEPAADGVGAAS</t>
  </si>
  <si>
    <t xml:space="preserve">       EPAADGVGA</t>
  </si>
  <si>
    <t xml:space="preserve">  RMRRTEPAA</t>
  </si>
  <si>
    <t xml:space="preserve">Clade B optimal </t>
  </si>
  <si>
    <t xml:space="preserve">  RMRRAEPAA</t>
  </si>
  <si>
    <t>NSDIKVVPRRKAKIIRDY</t>
  </si>
  <si>
    <r>
      <t>NS</t>
    </r>
    <r>
      <rPr>
        <sz val="8"/>
        <color rgb="FFFF0000"/>
        <rFont val="Courier New"/>
        <family val="3"/>
      </rPr>
      <t>E</t>
    </r>
    <r>
      <rPr>
        <sz val="8"/>
        <color theme="1"/>
        <rFont val="Courier New"/>
        <family val="3"/>
      </rPr>
      <t>IKVVPRRKAKIIRDY</t>
    </r>
  </si>
  <si>
    <r>
      <t>QKQITKIQNFRVYYRD</t>
    </r>
    <r>
      <rPr>
        <sz val="8"/>
        <color rgb="FFFF0000"/>
        <rFont val="Courier New"/>
        <family val="3"/>
      </rPr>
      <t>S</t>
    </r>
    <r>
      <rPr>
        <sz val="8"/>
        <rFont val="Courier New"/>
        <family val="3"/>
      </rPr>
      <t>R</t>
    </r>
  </si>
  <si>
    <r>
      <t>QKQISKI</t>
    </r>
    <r>
      <rPr>
        <sz val="8"/>
        <color rgb="FFFF0000"/>
        <rFont val="Courier New"/>
        <family val="3"/>
      </rPr>
      <t>Q</t>
    </r>
    <r>
      <rPr>
        <sz val="8"/>
        <rFont val="Courier New"/>
        <family val="3"/>
      </rPr>
      <t>NFRVYYRDNR</t>
    </r>
  </si>
  <si>
    <r>
      <t>QKQISKI</t>
    </r>
    <r>
      <rPr>
        <sz val="8"/>
        <color rgb="FFFF0000"/>
        <rFont val="Courier New"/>
        <family val="3"/>
      </rPr>
      <t>R</t>
    </r>
    <r>
      <rPr>
        <sz val="8"/>
        <rFont val="Courier New"/>
        <family val="3"/>
      </rPr>
      <t>NFRVYYRDNR</t>
    </r>
  </si>
  <si>
    <r>
      <t xml:space="preserve">    SKI</t>
    </r>
    <r>
      <rPr>
        <sz val="8"/>
        <color rgb="FFFF0000"/>
        <rFont val="Courier New"/>
        <family val="3"/>
      </rPr>
      <t>Q</t>
    </r>
    <r>
      <rPr>
        <sz val="8"/>
        <rFont val="Courier New"/>
        <family val="3"/>
      </rPr>
      <t>NFRVYY</t>
    </r>
  </si>
  <si>
    <r>
      <t xml:space="preserve">    SKI</t>
    </r>
    <r>
      <rPr>
        <sz val="8"/>
        <color rgb="FFFF0000"/>
        <rFont val="Courier New"/>
        <family val="3"/>
      </rPr>
      <t>R</t>
    </r>
    <r>
      <rPr>
        <sz val="8"/>
        <rFont val="Courier New"/>
        <family val="3"/>
      </rPr>
      <t>NFRVYY</t>
    </r>
  </si>
  <si>
    <t>IVQLNESVEINCTRPNNN</t>
  </si>
  <si>
    <r>
      <t>IIQLNETIEINC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RLNNN</t>
    </r>
  </si>
  <si>
    <r>
      <t>IIQLNETIEINC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RLNNN</t>
    </r>
  </si>
  <si>
    <r>
      <t xml:space="preserve">     ETIEINC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R</t>
    </r>
  </si>
  <si>
    <r>
      <t xml:space="preserve">     ETIEINC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R</t>
    </r>
  </si>
  <si>
    <t>RKAKGWFYRHHYESTHPR</t>
  </si>
  <si>
    <r>
      <t xml:space="preserve"> KKC</t>
    </r>
    <r>
      <rPr>
        <sz val="8"/>
        <color rgb="FFFF0000"/>
        <rFont val="Courier New"/>
        <family val="3"/>
      </rPr>
      <t>k</t>
    </r>
    <r>
      <rPr>
        <sz val="8"/>
        <color rgb="FF424242"/>
        <rFont val="Courier New"/>
        <family val="3"/>
      </rPr>
      <t>GWFYRHHYESPHPK</t>
    </r>
  </si>
  <si>
    <t xml:space="preserve">vairant </t>
  </si>
  <si>
    <r>
      <t xml:space="preserve"> KKC</t>
    </r>
    <r>
      <rPr>
        <sz val="8"/>
        <color rgb="FFFF0000"/>
        <rFont val="Courier New"/>
        <family val="3"/>
      </rPr>
      <t>N</t>
    </r>
    <r>
      <rPr>
        <sz val="8"/>
        <color rgb="FF424242"/>
        <rFont val="Courier New"/>
        <family val="3"/>
      </rPr>
      <t>GWFYRHHYESPHPK</t>
    </r>
  </si>
  <si>
    <r>
      <t xml:space="preserve"> KKCKGW</t>
    </r>
    <r>
      <rPr>
        <sz val="8"/>
        <color rgb="FFFF0000"/>
        <rFont val="Courier New"/>
        <family val="3"/>
      </rPr>
      <t>S</t>
    </r>
    <r>
      <rPr>
        <sz val="8"/>
        <rFont val="Courier New"/>
        <family val="3"/>
      </rPr>
      <t>YRHHYESPHPK</t>
    </r>
  </si>
  <si>
    <r>
      <t xml:space="preserve"> KKCKGW</t>
    </r>
    <r>
      <rPr>
        <sz val="8"/>
        <color rgb="FFFF0000"/>
        <rFont val="Courier New"/>
        <family val="3"/>
      </rPr>
      <t>I</t>
    </r>
    <r>
      <rPr>
        <sz val="8"/>
        <rFont val="Courier New"/>
        <family val="3"/>
      </rPr>
      <t>YRHHYESPHPK</t>
    </r>
  </si>
  <si>
    <r>
      <t>SKKC</t>
    </r>
    <r>
      <rPr>
        <sz val="8"/>
        <color rgb="FFFF0000"/>
        <rFont val="Courier New"/>
        <family val="3"/>
      </rPr>
      <t>K</t>
    </r>
    <r>
      <rPr>
        <sz val="8"/>
        <rFont val="Courier New"/>
        <family val="3"/>
      </rPr>
      <t>GWFY</t>
    </r>
  </si>
  <si>
    <r>
      <t>SKKC</t>
    </r>
    <r>
      <rPr>
        <sz val="8"/>
        <color rgb="FFFF0000"/>
        <rFont val="Courier New"/>
        <family val="3"/>
      </rPr>
      <t>K</t>
    </r>
    <r>
      <rPr>
        <sz val="8"/>
        <rFont val="Courier New"/>
        <family val="3"/>
      </rPr>
      <t>GW</t>
    </r>
    <r>
      <rPr>
        <sz val="8"/>
        <color rgb="FFFF0000"/>
        <rFont val="Courier New"/>
        <family val="3"/>
      </rPr>
      <t>S</t>
    </r>
    <r>
      <rPr>
        <sz val="8"/>
        <rFont val="Courier New"/>
        <family val="3"/>
      </rPr>
      <t>Y</t>
    </r>
  </si>
  <si>
    <r>
      <t>SKKCKGW</t>
    </r>
    <r>
      <rPr>
        <sz val="8"/>
        <color rgb="FFFF0000"/>
        <rFont val="Courier New"/>
        <family val="3"/>
      </rPr>
      <t>I</t>
    </r>
    <r>
      <rPr>
        <sz val="8"/>
        <rFont val="Courier New"/>
        <family val="3"/>
      </rPr>
      <t>Y</t>
    </r>
  </si>
  <si>
    <r>
      <t>SKKC</t>
    </r>
    <r>
      <rPr>
        <sz val="8"/>
        <color rgb="FFFF0000"/>
        <rFont val="Courier New"/>
        <family val="3"/>
      </rPr>
      <t>N</t>
    </r>
    <r>
      <rPr>
        <sz val="8"/>
        <rFont val="Courier New"/>
        <family val="3"/>
      </rPr>
      <t>GWFY</t>
    </r>
  </si>
  <si>
    <t>VPLDKDFRKYTAFTIPSI</t>
  </si>
  <si>
    <r>
      <t>VPLDK</t>
    </r>
    <r>
      <rPr>
        <sz val="8"/>
        <color rgb="FFFF0000"/>
        <rFont val="Courier New"/>
        <family val="3"/>
      </rPr>
      <t>E</t>
    </r>
    <r>
      <rPr>
        <sz val="8"/>
        <color theme="1"/>
        <rFont val="Courier New"/>
        <family val="3"/>
      </rPr>
      <t>FRKYTAFTIPSI</t>
    </r>
  </si>
  <si>
    <t>ELKNEAVRHFPRIWLHGL</t>
  </si>
  <si>
    <r>
      <t>ELK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EAVRHFPRIWLH</t>
    </r>
    <r>
      <rPr>
        <sz val="8"/>
        <color rgb="FFFF0000"/>
        <rFont val="Courier New"/>
        <family val="3"/>
      </rPr>
      <t>N</t>
    </r>
    <r>
      <rPr>
        <sz val="8"/>
        <color theme="1"/>
        <rFont val="Courier New"/>
        <family val="3"/>
      </rPr>
      <t>L</t>
    </r>
  </si>
  <si>
    <r>
      <t>EELRS</t>
    </r>
    <r>
      <rPr>
        <sz val="8"/>
        <color rgb="FFFF0000"/>
        <rFont val="Courier New"/>
        <family val="3"/>
      </rPr>
      <t>L</t>
    </r>
    <r>
      <rPr>
        <sz val="8"/>
        <rFont val="Courier New"/>
        <family val="3"/>
      </rPr>
      <t>YNTVATLYCVHQ</t>
    </r>
  </si>
  <si>
    <r>
      <t>EEL</t>
    </r>
    <r>
      <rPr>
        <sz val="8"/>
        <color theme="5"/>
        <rFont val="Courier New"/>
        <family val="3"/>
      </rPr>
      <t>K</t>
    </r>
    <r>
      <rPr>
        <sz val="8"/>
        <color theme="1"/>
        <rFont val="Courier New"/>
        <family val="3"/>
      </rPr>
      <t>S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YNTVATLYCVHQ</t>
    </r>
  </si>
  <si>
    <t>FSPEVIPMFSALSEGATP</t>
  </si>
  <si>
    <r>
      <t>FSPEVIPMF</t>
    </r>
    <r>
      <rPr>
        <sz val="8"/>
        <color rgb="FFFF0000"/>
        <rFont val="Courier New"/>
        <family val="3"/>
      </rPr>
      <t>T</t>
    </r>
    <r>
      <rPr>
        <sz val="8"/>
        <rFont val="Courier New"/>
        <family val="3"/>
      </rPr>
      <t>ALSEGATP</t>
    </r>
  </si>
  <si>
    <r>
      <t>W</t>
    </r>
    <r>
      <rPr>
        <sz val="8"/>
        <color rgb="FFFF0000"/>
        <rFont val="Courier New"/>
        <family val="3"/>
      </rPr>
      <t>L</t>
    </r>
    <r>
      <rPr>
        <sz val="8"/>
        <rFont val="Courier New"/>
        <family val="3"/>
      </rPr>
      <t>EAQ</t>
    </r>
    <r>
      <rPr>
        <sz val="8"/>
        <color rgb="FFFF0000"/>
        <rFont val="Courier New"/>
        <family val="3"/>
      </rPr>
      <t>E</t>
    </r>
    <r>
      <rPr>
        <sz val="8"/>
        <rFont val="Courier New"/>
        <family val="3"/>
      </rPr>
      <t>E</t>
    </r>
    <r>
      <rPr>
        <sz val="8"/>
        <color rgb="FFFF0000"/>
        <rFont val="Courier New"/>
        <family val="3"/>
      </rPr>
      <t>E</t>
    </r>
    <r>
      <rPr>
        <sz val="8"/>
        <rFont val="Courier New"/>
        <family val="3"/>
      </rPr>
      <t>EVGFPVRPQV</t>
    </r>
  </si>
  <si>
    <r>
      <t>WVEAQQEG</t>
    </r>
    <r>
      <rPr>
        <sz val="8"/>
        <color rgb="FFFF0000"/>
        <rFont val="Courier New"/>
        <family val="3"/>
      </rPr>
      <t>E</t>
    </r>
    <r>
      <rPr>
        <sz val="8"/>
        <color theme="1"/>
        <rFont val="Courier New"/>
        <family val="3"/>
      </rPr>
      <t>EVGFPVRPQV</t>
    </r>
  </si>
  <si>
    <r>
      <t>WVEAQQEG</t>
    </r>
    <r>
      <rPr>
        <sz val="8"/>
        <color rgb="FFFF0000"/>
        <rFont val="Courier New"/>
        <family val="3"/>
      </rPr>
      <t>D</t>
    </r>
    <r>
      <rPr>
        <sz val="8"/>
        <color theme="1"/>
        <rFont val="Courier New"/>
        <family val="3"/>
      </rPr>
      <t>EVGFPVRPQV</t>
    </r>
  </si>
  <si>
    <r>
      <t>VPL</t>
    </r>
    <r>
      <rPr>
        <sz val="8"/>
        <color rgb="FFFF0000"/>
        <rFont val="Courier New"/>
        <family val="3"/>
      </rPr>
      <t>YE</t>
    </r>
    <r>
      <rPr>
        <sz val="8"/>
        <color theme="1"/>
        <rFont val="Courier New"/>
        <family val="3"/>
      </rPr>
      <t>DFRKYTAFTIPSI</t>
    </r>
  </si>
  <si>
    <t>VEAIIRILQQLLFIHFRI</t>
  </si>
  <si>
    <r>
      <t>VEA</t>
    </r>
    <r>
      <rPr>
        <sz val="8"/>
        <color rgb="FFFF0000"/>
        <rFont val="Courier New"/>
        <family val="3"/>
      </rPr>
      <t>L</t>
    </r>
    <r>
      <rPr>
        <sz val="8"/>
        <color theme="1"/>
        <rFont val="Courier New"/>
        <family val="3"/>
      </rPr>
      <t>IRILQQLLFIHFRI</t>
    </r>
  </si>
  <si>
    <r>
      <t>IAGT</t>
    </r>
    <r>
      <rPr>
        <u/>
        <sz val="8"/>
        <rFont val="Courier New"/>
        <family val="3"/>
      </rPr>
      <t>TSTLQEQIGW</t>
    </r>
    <r>
      <rPr>
        <sz val="8"/>
        <rFont val="Courier New"/>
        <family val="3"/>
      </rPr>
      <t>MTNN</t>
    </r>
  </si>
  <si>
    <t xml:space="preserve">seq consensus </t>
  </si>
  <si>
    <r>
      <t>IAGTTS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LQEQI</t>
    </r>
    <r>
      <rPr>
        <sz val="8"/>
        <color rgb="FFFF0000"/>
        <rFont val="Courier New"/>
        <family val="3"/>
      </rPr>
      <t>N</t>
    </r>
    <r>
      <rPr>
        <sz val="8"/>
        <color theme="1"/>
        <rFont val="Courier New"/>
        <family val="3"/>
      </rPr>
      <t>WMT</t>
    </r>
    <r>
      <rPr>
        <sz val="8"/>
        <color rgb="FFFF0000"/>
        <rFont val="Courier New"/>
        <family val="3"/>
      </rPr>
      <t>S</t>
    </r>
    <r>
      <rPr>
        <sz val="8"/>
        <color theme="1"/>
        <rFont val="Courier New"/>
        <family val="3"/>
      </rPr>
      <t>N</t>
    </r>
  </si>
  <si>
    <r>
      <t>IAGTTS</t>
    </r>
    <r>
      <rPr>
        <sz val="8"/>
        <color rgb="FFFF0000"/>
        <rFont val="Courier New"/>
        <family val="3"/>
      </rPr>
      <t>N</t>
    </r>
    <r>
      <rPr>
        <sz val="8"/>
        <rFont val="Courier New"/>
        <family val="3"/>
      </rPr>
      <t>LQEQINWMTSN</t>
    </r>
  </si>
  <si>
    <t>cons optimal</t>
  </si>
  <si>
    <r>
      <t xml:space="preserve">    TS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LQEQINW</t>
    </r>
  </si>
  <si>
    <t xml:space="preserve">optimal </t>
  </si>
  <si>
    <r>
      <t xml:space="preserve">    TS</t>
    </r>
    <r>
      <rPr>
        <sz val="8"/>
        <color rgb="FFFF0000"/>
        <rFont val="Courier New"/>
        <family val="3"/>
      </rPr>
      <t>N</t>
    </r>
    <r>
      <rPr>
        <sz val="8"/>
        <rFont val="Courier New"/>
        <family val="3"/>
      </rPr>
      <t>LQEQINW</t>
    </r>
  </si>
  <si>
    <t>QKQITKIQnFRVYYRDSR</t>
  </si>
  <si>
    <r>
      <t>QKQITKIQ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FRVYYRDSR</t>
    </r>
  </si>
  <si>
    <r>
      <t xml:space="preserve">     KIQ</t>
    </r>
    <r>
      <rPr>
        <sz val="8"/>
        <color rgb="FFFF0000"/>
        <rFont val="Courier New"/>
        <family val="3"/>
      </rPr>
      <t>N</t>
    </r>
    <r>
      <rPr>
        <sz val="8"/>
        <rFont val="Courier New"/>
        <family val="3"/>
      </rPr>
      <t>FRVYY</t>
    </r>
  </si>
  <si>
    <r>
      <t xml:space="preserve">     KIQ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FRVYY</t>
    </r>
  </si>
  <si>
    <r>
      <t>HFLKEKGGLEGL</t>
    </r>
    <r>
      <rPr>
        <sz val="8"/>
        <color rgb="FFFF0000"/>
        <rFont val="Courier New"/>
        <family val="3"/>
      </rPr>
      <t>V</t>
    </r>
    <r>
      <rPr>
        <sz val="8"/>
        <rFont val="Courier New"/>
        <family val="3"/>
      </rPr>
      <t>YSQQR</t>
    </r>
  </si>
  <si>
    <t>QKQITKIQNFRVYYRDSR</t>
  </si>
  <si>
    <r>
      <t>QKQ</t>
    </r>
    <r>
      <rPr>
        <sz val="8"/>
        <color rgb="FFFF0000"/>
        <rFont val="Courier New"/>
        <family val="3"/>
      </rPr>
      <t>IS</t>
    </r>
    <r>
      <rPr>
        <sz val="8"/>
        <rFont val="Courier New"/>
        <family val="3"/>
      </rPr>
      <t>KIQNFRVYYRDSR</t>
    </r>
  </si>
  <si>
    <t>WEVLKYWWNLLQYWSQEL</t>
  </si>
  <si>
    <r>
      <t>WE</t>
    </r>
    <r>
      <rPr>
        <sz val="8"/>
        <color rgb="FFFF0000"/>
        <rFont val="Courier New"/>
        <family val="3"/>
      </rPr>
      <t>L</t>
    </r>
    <r>
      <rPr>
        <sz val="8"/>
        <rFont val="Courier New"/>
        <family val="3"/>
      </rPr>
      <t>LKYWWNLLQYWSQEL</t>
    </r>
  </si>
  <si>
    <r>
      <t>EVG</t>
    </r>
    <r>
      <rPr>
        <u/>
        <sz val="8"/>
        <rFont val="Courier New"/>
        <family val="3"/>
      </rPr>
      <t>FPVRPQVPLRPMTY</t>
    </r>
    <r>
      <rPr>
        <sz val="8"/>
        <rFont val="Courier New"/>
        <family val="3"/>
      </rPr>
      <t>K</t>
    </r>
  </si>
  <si>
    <r>
      <t>EVGFPVrPQVPLRPMT</t>
    </r>
    <r>
      <rPr>
        <sz val="8"/>
        <color rgb="FFFF0000"/>
        <rFont val="Courier New"/>
        <family val="3"/>
      </rPr>
      <t>F</t>
    </r>
    <r>
      <rPr>
        <sz val="8"/>
        <color rgb="FF424242"/>
        <rFont val="Courier New"/>
        <family val="3"/>
      </rPr>
      <t>K</t>
    </r>
  </si>
  <si>
    <r>
      <t>EVGFPV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PQVPLRPMT</t>
    </r>
    <r>
      <rPr>
        <sz val="8"/>
        <color rgb="FFFF0000"/>
        <rFont val="Courier New"/>
        <family val="3"/>
      </rPr>
      <t>F</t>
    </r>
    <r>
      <rPr>
        <sz val="8"/>
        <color theme="1"/>
        <rFont val="Courier New"/>
        <family val="3"/>
      </rPr>
      <t>K</t>
    </r>
  </si>
  <si>
    <r>
      <t>EVGFPV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PQVPLRPMT</t>
    </r>
    <r>
      <rPr>
        <sz val="8"/>
        <color rgb="FFFF0000"/>
        <rFont val="Courier New"/>
        <family val="3"/>
      </rPr>
      <t>Y</t>
    </r>
    <r>
      <rPr>
        <sz val="8"/>
        <color theme="1"/>
        <rFont val="Courier New"/>
        <family val="3"/>
      </rPr>
      <t>K</t>
    </r>
  </si>
  <si>
    <t>YKGALDLSHFLKEKGGLE</t>
  </si>
  <si>
    <r>
      <rPr>
        <sz val="8"/>
        <color rgb="FFFF0000"/>
        <rFont val="Courier New"/>
        <family val="3"/>
      </rPr>
      <t>F</t>
    </r>
    <r>
      <rPr>
        <sz val="8"/>
        <color theme="1"/>
        <rFont val="Courier New"/>
        <family val="3"/>
      </rPr>
      <t>KGALDLSHFLKEKGGLE</t>
    </r>
  </si>
  <si>
    <t>KILEPFRKQNPDIVIYQY</t>
  </si>
  <si>
    <r>
      <t>KILDPFRKQNP</t>
    </r>
    <r>
      <rPr>
        <sz val="8"/>
        <color rgb="FFFF0000"/>
        <rFont val="Courier New"/>
        <family val="3"/>
      </rPr>
      <t>di</t>
    </r>
    <r>
      <rPr>
        <sz val="8"/>
        <color theme="1"/>
        <rFont val="Courier New"/>
        <family val="3"/>
      </rPr>
      <t>VIYQY</t>
    </r>
  </si>
  <si>
    <r>
      <t>KILDPFRKQNP</t>
    </r>
    <r>
      <rPr>
        <sz val="8"/>
        <color rgb="FFFF0000"/>
        <rFont val="Courier New"/>
        <family val="3"/>
      </rPr>
      <t>Ei</t>
    </r>
    <r>
      <rPr>
        <sz val="8"/>
        <color theme="1"/>
        <rFont val="Courier New"/>
        <family val="3"/>
      </rPr>
      <t>VIYQY</t>
    </r>
  </si>
  <si>
    <r>
      <t>KILDPFRKQNP</t>
    </r>
    <r>
      <rPr>
        <sz val="8"/>
        <color rgb="FFFF0000"/>
        <rFont val="Courier New"/>
        <family val="3"/>
      </rPr>
      <t>Ni</t>
    </r>
    <r>
      <rPr>
        <sz val="8"/>
        <color theme="1"/>
        <rFont val="Courier New"/>
        <family val="3"/>
      </rPr>
      <t>VIYQY</t>
    </r>
  </si>
  <si>
    <r>
      <t>KILDPFRKQNP</t>
    </r>
    <r>
      <rPr>
        <sz val="8"/>
        <color rgb="FFFF0000"/>
        <rFont val="Courier New"/>
        <family val="3"/>
      </rPr>
      <t>dV</t>
    </r>
    <r>
      <rPr>
        <sz val="8"/>
        <color theme="1"/>
        <rFont val="Courier New"/>
        <family val="3"/>
      </rPr>
      <t>VIYQY</t>
    </r>
  </si>
  <si>
    <r>
      <t xml:space="preserve">         NP</t>
    </r>
    <r>
      <rPr>
        <sz val="8"/>
        <color rgb="FFFF0000"/>
        <rFont val="Courier New"/>
        <family val="3"/>
      </rPr>
      <t>d</t>
    </r>
    <r>
      <rPr>
        <sz val="8"/>
        <color theme="1"/>
        <rFont val="Courier New"/>
        <family val="3"/>
      </rPr>
      <t>iVIYQY</t>
    </r>
  </si>
  <si>
    <r>
      <t xml:space="preserve">         NP</t>
    </r>
    <r>
      <rPr>
        <sz val="8"/>
        <color rgb="FFFF0000"/>
        <rFont val="Courier New"/>
        <family val="3"/>
      </rPr>
      <t>E</t>
    </r>
    <r>
      <rPr>
        <sz val="8"/>
        <color theme="1"/>
        <rFont val="Courier New"/>
        <family val="3"/>
      </rPr>
      <t>iVIYQY</t>
    </r>
  </si>
  <si>
    <r>
      <t xml:space="preserve">         NP</t>
    </r>
    <r>
      <rPr>
        <sz val="8"/>
        <color rgb="FFFF0000"/>
        <rFont val="Courier New"/>
        <family val="3"/>
      </rPr>
      <t>N</t>
    </r>
    <r>
      <rPr>
        <sz val="8"/>
        <color theme="1"/>
        <rFont val="Courier New"/>
        <family val="3"/>
      </rPr>
      <t>iVIYQY</t>
    </r>
  </si>
  <si>
    <r>
      <t xml:space="preserve">         NP</t>
    </r>
    <r>
      <rPr>
        <sz val="8"/>
        <color rgb="FFFF0000"/>
        <rFont val="Courier New"/>
        <family val="3"/>
      </rPr>
      <t>dV</t>
    </r>
    <r>
      <rPr>
        <sz val="8"/>
        <color theme="1"/>
        <rFont val="Courier New"/>
        <family val="3"/>
      </rPr>
      <t>VIYQY</t>
    </r>
  </si>
  <si>
    <t>RKKRRQRRRAPQDSQTHQ</t>
  </si>
  <si>
    <t>consensus</t>
  </si>
  <si>
    <r>
      <t>RKKRRQRRRAPQ</t>
    </r>
    <r>
      <rPr>
        <sz val="8"/>
        <color rgb="FFFF0000"/>
        <rFont val="Courier New"/>
        <family val="3"/>
      </rPr>
      <t>Dg</t>
    </r>
    <r>
      <rPr>
        <sz val="8"/>
        <color theme="1"/>
        <rFont val="Courier New"/>
        <family val="3"/>
      </rPr>
      <t>Q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HQ</t>
    </r>
  </si>
  <si>
    <r>
      <t>RKKRRQRRRAPQ</t>
    </r>
    <r>
      <rPr>
        <sz val="8"/>
        <color rgb="FFFF0000"/>
        <rFont val="Courier New"/>
        <family val="3"/>
      </rPr>
      <t>GS</t>
    </r>
    <r>
      <rPr>
        <sz val="8"/>
        <color theme="1"/>
        <rFont val="Courier New"/>
        <family val="3"/>
      </rPr>
      <t>Q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HQ</t>
    </r>
  </si>
  <si>
    <t>PFRDYVDRFYKTLRAEQA</t>
  </si>
  <si>
    <r>
      <t>PFRDYVDRFYK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LRAEQA</t>
    </r>
  </si>
  <si>
    <t>EKIRLRPGGKKKYKLKHI</t>
  </si>
  <si>
    <r>
      <t>EKIRLRPGGKK</t>
    </r>
    <r>
      <rPr>
        <sz val="8"/>
        <color rgb="FFFF0000"/>
        <rFont val="Courier New"/>
        <family val="3"/>
      </rPr>
      <t>Q</t>
    </r>
    <r>
      <rPr>
        <sz val="8"/>
        <color theme="1"/>
        <rFont val="Courier New"/>
        <family val="3"/>
      </rPr>
      <t>YKLKHI</t>
    </r>
  </si>
  <si>
    <r>
      <t>NLLQYWSQELKNSA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SLL</t>
    </r>
  </si>
  <si>
    <r>
      <t>NLLQYWSQELKNSA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SLL</t>
    </r>
  </si>
  <si>
    <r>
      <t xml:space="preserve">      SQELKNSA</t>
    </r>
    <r>
      <rPr>
        <sz val="8"/>
        <color rgb="FFFF0000"/>
        <rFont val="Courier New"/>
        <family val="3"/>
      </rPr>
      <t>V</t>
    </r>
  </si>
  <si>
    <r>
      <t xml:space="preserve">      SQELKNSA</t>
    </r>
    <r>
      <rPr>
        <sz val="8"/>
        <color rgb="FFFF0000"/>
        <rFont val="Courier New"/>
        <family val="3"/>
      </rPr>
      <t>A</t>
    </r>
  </si>
  <si>
    <r>
      <t xml:space="preserve">        ELKNSA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SL</t>
    </r>
  </si>
  <si>
    <r>
      <t xml:space="preserve">        ELKNSA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SL</t>
    </r>
  </si>
  <si>
    <r>
      <t xml:space="preserve">         LKNSA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SLL</t>
    </r>
  </si>
  <si>
    <r>
      <t xml:space="preserve">         LKNSA</t>
    </r>
    <r>
      <rPr>
        <sz val="8"/>
        <color rgb="FFFF0000"/>
        <rFont val="Courier New"/>
        <family val="3"/>
      </rPr>
      <t>A</t>
    </r>
    <r>
      <rPr>
        <sz val="8"/>
        <color rgb="FF333333"/>
        <rFont val="Courier New"/>
        <family val="3"/>
      </rPr>
      <t>SLL</t>
    </r>
  </si>
  <si>
    <r>
      <t>TPQDLNTMLN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VGGHQAA</t>
    </r>
  </si>
  <si>
    <r>
      <t>TPQDLNTMLN</t>
    </r>
    <r>
      <rPr>
        <sz val="8"/>
        <color rgb="FFFF0000"/>
        <rFont val="Courier New"/>
        <family val="3"/>
      </rPr>
      <t>I</t>
    </r>
    <r>
      <rPr>
        <sz val="8"/>
        <color theme="1"/>
        <rFont val="Courier New"/>
        <family val="3"/>
      </rPr>
      <t>VGGHQAA</t>
    </r>
  </si>
  <si>
    <t>TPQDLNTML</t>
  </si>
  <si>
    <r>
      <t xml:space="preserve">   DLNTMLN</t>
    </r>
    <r>
      <rPr>
        <sz val="8"/>
        <color rgb="FFFF0000"/>
        <rFont val="Courier New"/>
        <family val="3"/>
      </rPr>
      <t>I</t>
    </r>
    <r>
      <rPr>
        <sz val="8"/>
        <color theme="1"/>
        <rFont val="Courier New"/>
        <family val="3"/>
      </rPr>
      <t>VG</t>
    </r>
  </si>
  <si>
    <r>
      <t xml:space="preserve">   DLNTMLN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VG</t>
    </r>
  </si>
  <si>
    <t>WRKKRYSTQVDPDLADQL</t>
  </si>
  <si>
    <r>
      <t>WR</t>
    </r>
    <r>
      <rPr>
        <sz val="8"/>
        <color rgb="FFFF0000"/>
        <rFont val="Courier New"/>
        <family val="3"/>
      </rPr>
      <t>LR</t>
    </r>
    <r>
      <rPr>
        <sz val="8"/>
        <color theme="1"/>
        <rFont val="Courier New"/>
        <family val="3"/>
      </rPr>
      <t>RYSTQ</t>
    </r>
    <r>
      <rPr>
        <sz val="8"/>
        <color rgb="FFFF0000"/>
        <rFont val="Courier New"/>
        <family val="3"/>
      </rPr>
      <t>I</t>
    </r>
    <r>
      <rPr>
        <sz val="8"/>
        <color theme="1"/>
        <rFont val="Courier New"/>
        <family val="3"/>
      </rPr>
      <t>DPDLADQL</t>
    </r>
  </si>
  <si>
    <t>VKHHMYISRKAKGWFYRH</t>
  </si>
  <si>
    <r>
      <t>VKHHMYIS</t>
    </r>
    <r>
      <rPr>
        <sz val="8"/>
        <color rgb="FFFF0000"/>
        <rFont val="Courier New"/>
        <family val="3"/>
      </rPr>
      <t>KQ</t>
    </r>
    <r>
      <rPr>
        <sz val="8"/>
        <color theme="1"/>
        <rFont val="Courier New"/>
        <family val="3"/>
      </rPr>
      <t>AK</t>
    </r>
    <r>
      <rPr>
        <sz val="8"/>
        <color rgb="FFFF0000"/>
        <rFont val="Courier New"/>
        <family val="3"/>
      </rPr>
      <t>D</t>
    </r>
    <r>
      <rPr>
        <sz val="8"/>
        <color theme="1"/>
        <rFont val="Courier New"/>
        <family val="3"/>
      </rPr>
      <t>W</t>
    </r>
    <r>
      <rPr>
        <sz val="8"/>
        <color rgb="FFFF0000"/>
        <rFont val="Courier New"/>
        <family val="3"/>
      </rPr>
      <t>L</t>
    </r>
    <r>
      <rPr>
        <sz val="8"/>
        <color theme="1"/>
        <rFont val="Courier New"/>
        <family val="3"/>
      </rPr>
      <t>YRH</t>
    </r>
  </si>
  <si>
    <t>QEQIGWMTNNPPIPVGEI</t>
  </si>
  <si>
    <r>
      <t>QEQI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WMT</t>
    </r>
    <r>
      <rPr>
        <sz val="8"/>
        <color rgb="FFFF0000"/>
        <rFont val="Courier New"/>
        <family val="3"/>
      </rPr>
      <t>G</t>
    </r>
    <r>
      <rPr>
        <sz val="8"/>
        <color theme="1"/>
        <rFont val="Courier New"/>
        <family val="3"/>
      </rPr>
      <t>NPPIPVGEI</t>
    </r>
  </si>
  <si>
    <t>PTAPPEESFRFGEETTTP</t>
  </si>
  <si>
    <r>
      <t>PTAPPAES</t>
    </r>
    <r>
      <rPr>
        <sz val="8"/>
        <color rgb="FFFF0000"/>
        <rFont val="Courier New"/>
        <family val="3"/>
      </rPr>
      <t>gf</t>
    </r>
    <r>
      <rPr>
        <sz val="8"/>
        <color theme="1"/>
        <rFont val="Courier New"/>
        <family val="3"/>
      </rPr>
      <t>GEEM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PSQ</t>
    </r>
  </si>
  <si>
    <r>
      <t>PTAPPAES</t>
    </r>
    <r>
      <rPr>
        <sz val="8"/>
        <color rgb="FFFF0000"/>
        <rFont val="Courier New"/>
        <family val="3"/>
      </rPr>
      <t>Rf</t>
    </r>
    <r>
      <rPr>
        <sz val="8"/>
        <color theme="1"/>
        <rFont val="Courier New"/>
        <family val="3"/>
      </rPr>
      <t>GEEM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PSQ</t>
    </r>
  </si>
  <si>
    <r>
      <t>PTAPPAES</t>
    </r>
    <r>
      <rPr>
        <sz val="8"/>
        <color rgb="FFFF0000"/>
        <rFont val="Courier New"/>
        <family val="3"/>
      </rPr>
      <t>gL</t>
    </r>
    <r>
      <rPr>
        <sz val="8"/>
        <color theme="1"/>
        <rFont val="Courier New"/>
        <family val="3"/>
      </rPr>
      <t>GEEM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PSQ</t>
    </r>
  </si>
  <si>
    <r>
      <t>PTAPPAES</t>
    </r>
    <r>
      <rPr>
        <sz val="8"/>
        <color rgb="FFFF0000"/>
        <rFont val="Courier New"/>
        <family val="3"/>
      </rPr>
      <t>gS</t>
    </r>
    <r>
      <rPr>
        <sz val="8"/>
        <color theme="1"/>
        <rFont val="Courier New"/>
        <family val="3"/>
      </rPr>
      <t>GEEM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PSQ</t>
    </r>
  </si>
  <si>
    <r>
      <t>PTAPPAES</t>
    </r>
    <r>
      <rPr>
        <sz val="8"/>
        <color rgb="FFFF0000"/>
        <rFont val="Courier New"/>
        <family val="3"/>
      </rPr>
      <t>gf</t>
    </r>
    <r>
      <rPr>
        <sz val="8"/>
        <color theme="1"/>
        <rFont val="Courier New"/>
        <family val="3"/>
      </rPr>
      <t>GEEM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PSQ</t>
    </r>
  </si>
  <si>
    <r>
      <t xml:space="preserve"> TAPPAES</t>
    </r>
    <r>
      <rPr>
        <sz val="8"/>
        <color rgb="FFFF0000"/>
        <rFont val="Courier New"/>
        <family val="3"/>
      </rPr>
      <t>GF</t>
    </r>
    <r>
      <rPr>
        <sz val="11"/>
        <color rgb="FF333333"/>
        <rFont val="Courier New"/>
        <family val="3"/>
      </rPr>
      <t/>
    </r>
  </si>
  <si>
    <r>
      <t xml:space="preserve"> TAPPAES</t>
    </r>
    <r>
      <rPr>
        <sz val="8"/>
        <color rgb="FFFF0000"/>
        <rFont val="Courier New"/>
        <family val="3"/>
      </rPr>
      <t>RF</t>
    </r>
    <r>
      <rPr>
        <sz val="11"/>
        <color rgb="FF333333"/>
        <rFont val="Courier New"/>
        <family val="3"/>
      </rPr>
      <t/>
    </r>
  </si>
  <si>
    <r>
      <t xml:space="preserve"> TAPPAES</t>
    </r>
    <r>
      <rPr>
        <sz val="8"/>
        <color rgb="FFFF0000"/>
        <rFont val="Courier New"/>
        <family val="3"/>
      </rPr>
      <t>GL</t>
    </r>
    <r>
      <rPr>
        <sz val="11"/>
        <color rgb="FF333333"/>
        <rFont val="Courier New"/>
        <family val="3"/>
      </rPr>
      <t/>
    </r>
  </si>
  <si>
    <r>
      <t xml:space="preserve"> TAPPAES</t>
    </r>
    <r>
      <rPr>
        <sz val="8"/>
        <color rgb="FFFF0000"/>
        <rFont val="Courier New"/>
        <family val="3"/>
      </rPr>
      <t>GS</t>
    </r>
    <r>
      <rPr>
        <sz val="11"/>
        <color rgb="FF333333"/>
        <rFont val="Courier New"/>
        <family val="3"/>
      </rPr>
      <t/>
    </r>
  </si>
  <si>
    <r>
      <t>NSEIKVVPRRK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KII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dY</t>
    </r>
  </si>
  <si>
    <r>
      <t>NSEIKVVPRRK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KII</t>
    </r>
    <r>
      <rPr>
        <sz val="8"/>
        <color rgb="FFFF0000"/>
        <rFont val="Courier New"/>
        <family val="3"/>
      </rPr>
      <t>RN</t>
    </r>
    <r>
      <rPr>
        <sz val="8"/>
        <color theme="1"/>
        <rFont val="Courier New"/>
        <family val="3"/>
      </rPr>
      <t>Y</t>
    </r>
  </si>
  <si>
    <r>
      <t>NSEIKVVPRRK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KII</t>
    </r>
    <r>
      <rPr>
        <sz val="8"/>
        <color rgb="FFFF0000"/>
        <rFont val="Courier New"/>
        <family val="3"/>
      </rPr>
      <t>Rd</t>
    </r>
    <r>
      <rPr>
        <sz val="8"/>
        <color theme="1"/>
        <rFont val="Courier New"/>
        <family val="3"/>
      </rPr>
      <t>Y</t>
    </r>
  </si>
  <si>
    <r>
      <t xml:space="preserve">         RK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KII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dY</t>
    </r>
  </si>
  <si>
    <r>
      <t xml:space="preserve">         RK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KII</t>
    </r>
    <r>
      <rPr>
        <sz val="8"/>
        <color rgb="FFFF0000"/>
        <rFont val="Courier New"/>
        <family val="3"/>
      </rPr>
      <t>RN</t>
    </r>
    <r>
      <rPr>
        <sz val="8"/>
        <color theme="1"/>
        <rFont val="Courier New"/>
        <family val="3"/>
      </rPr>
      <t>Y</t>
    </r>
  </si>
  <si>
    <r>
      <t xml:space="preserve">         RK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KII</t>
    </r>
    <r>
      <rPr>
        <sz val="8"/>
        <color rgb="FFFF0000"/>
        <rFont val="Courier New"/>
        <family val="3"/>
      </rPr>
      <t>Rd</t>
    </r>
    <r>
      <rPr>
        <sz val="8"/>
        <color theme="1"/>
        <rFont val="Courier New"/>
        <family val="3"/>
      </rPr>
      <t>Y</t>
    </r>
  </si>
  <si>
    <t xml:space="preserve">         RKAKIIRDY</t>
  </si>
  <si>
    <t>GRPAEPVPLQLPPLERLT</t>
  </si>
  <si>
    <t>variat</t>
  </si>
  <si>
    <r>
      <t>GRSAEPVPL</t>
    </r>
    <r>
      <rPr>
        <sz val="8"/>
        <color rgb="FFFF0000"/>
        <rFont val="Courier New"/>
        <family val="3"/>
      </rPr>
      <t>h</t>
    </r>
    <r>
      <rPr>
        <sz val="8"/>
        <rFont val="Courier New"/>
        <family val="3"/>
      </rPr>
      <t>LPPLERLT</t>
    </r>
  </si>
  <si>
    <r>
      <t>GRSAEPVPL</t>
    </r>
    <r>
      <rPr>
        <sz val="8"/>
        <color rgb="FFFF0000"/>
        <rFont val="Courier New"/>
        <family val="3"/>
      </rPr>
      <t>Q</t>
    </r>
    <r>
      <rPr>
        <sz val="8"/>
        <rFont val="Courier New"/>
        <family val="3"/>
      </rPr>
      <t>LPPLERLT</t>
    </r>
  </si>
  <si>
    <r>
      <t xml:space="preserve">  SAEPVPL</t>
    </r>
    <r>
      <rPr>
        <sz val="8"/>
        <color rgb="FFFF0000"/>
        <rFont val="Courier New"/>
        <family val="3"/>
      </rPr>
      <t>h</t>
    </r>
    <r>
      <rPr>
        <sz val="8"/>
        <rFont val="Courier New"/>
        <family val="3"/>
      </rPr>
      <t>L</t>
    </r>
  </si>
  <si>
    <r>
      <t xml:space="preserve">  SAEPVPL</t>
    </r>
    <r>
      <rPr>
        <sz val="8"/>
        <color rgb="FFFF0000"/>
        <rFont val="Courier New"/>
        <family val="3"/>
      </rPr>
      <t>Q</t>
    </r>
    <r>
      <rPr>
        <sz val="8"/>
        <rFont val="Courier New"/>
        <family val="3"/>
      </rPr>
      <t>L</t>
    </r>
  </si>
  <si>
    <t>DLRNLCLFiYHRLRDLL</t>
  </si>
  <si>
    <r>
      <t>DLRNLCLF</t>
    </r>
    <r>
      <rPr>
        <sz val="8"/>
        <color rgb="FFFF0000"/>
        <rFont val="Courier New"/>
        <family val="3"/>
      </rPr>
      <t>S</t>
    </r>
    <r>
      <rPr>
        <sz val="8"/>
        <color rgb="FF424242"/>
        <rFont val="Courier New"/>
        <family val="3"/>
      </rPr>
      <t>YHRLRDLL</t>
    </r>
  </si>
  <si>
    <t>GPGTRyPLTFGWCFKLV</t>
  </si>
  <si>
    <r>
      <t>GPGTR</t>
    </r>
    <r>
      <rPr>
        <sz val="8"/>
        <color rgb="FFFF0000"/>
        <rFont val="Courier New"/>
        <family val="3"/>
      </rPr>
      <t>F</t>
    </r>
    <r>
      <rPr>
        <sz val="8"/>
        <color rgb="FF424242"/>
        <rFont val="Courier New"/>
        <family val="3"/>
      </rPr>
      <t>PLTFGWCFKLV</t>
    </r>
  </si>
  <si>
    <r>
      <t>HIYLGRSAEPVPL</t>
    </r>
    <r>
      <rPr>
        <sz val="8"/>
        <color rgb="FFFF0000"/>
        <rFont val="Courier New"/>
        <family val="3"/>
      </rPr>
      <t>Q</t>
    </r>
    <r>
      <rPr>
        <sz val="8"/>
        <color rgb="FF424242"/>
        <rFont val="Courier New"/>
        <family val="3"/>
      </rPr>
      <t>LPPLER</t>
    </r>
  </si>
  <si>
    <t>HIYLGRSAEPVPLhLPPLER</t>
  </si>
  <si>
    <r>
      <t>VRHFPRPWLH</t>
    </r>
    <r>
      <rPr>
        <sz val="8"/>
        <color rgb="FFFF0000"/>
        <rFont val="Courier New"/>
        <family val="3"/>
      </rPr>
      <t>S</t>
    </r>
    <r>
      <rPr>
        <sz val="8"/>
        <color rgb="FF424242"/>
        <rFont val="Courier New"/>
        <family val="3"/>
      </rPr>
      <t>LGQYIYETY</t>
    </r>
  </si>
  <si>
    <r>
      <t>VRHFPRPWLH</t>
    </r>
    <r>
      <rPr>
        <sz val="8"/>
        <color rgb="FFFF0000"/>
        <rFont val="Courier New"/>
        <family val="3"/>
      </rPr>
      <t>g</t>
    </r>
    <r>
      <rPr>
        <sz val="8"/>
        <color rgb="FF424242"/>
        <rFont val="Courier New"/>
        <family val="3"/>
      </rPr>
      <t>LGQYIYETY</t>
    </r>
  </si>
  <si>
    <r>
      <t>YKGA</t>
    </r>
    <r>
      <rPr>
        <sz val="8"/>
        <color rgb="FFFF0000"/>
        <rFont val="Courier New"/>
        <family val="3"/>
      </rPr>
      <t>l</t>
    </r>
    <r>
      <rPr>
        <sz val="8"/>
        <color theme="1"/>
        <rFont val="Courier New"/>
        <family val="3"/>
      </rPr>
      <t>DLSHFL</t>
    </r>
    <r>
      <rPr>
        <sz val="8"/>
        <color rgb="FFFF0000"/>
        <rFont val="Courier New"/>
        <family val="3"/>
      </rPr>
      <t>rke</t>
    </r>
    <r>
      <rPr>
        <sz val="8"/>
        <color theme="1"/>
        <rFont val="Courier New"/>
        <family val="3"/>
      </rPr>
      <t>GGLE</t>
    </r>
  </si>
  <si>
    <r>
      <t>YKGA</t>
    </r>
    <r>
      <rPr>
        <sz val="8"/>
        <color rgb="FFFF0000"/>
        <rFont val="Courier New"/>
        <family val="3"/>
      </rPr>
      <t>l</t>
    </r>
    <r>
      <rPr>
        <sz val="8"/>
        <color theme="1"/>
        <rFont val="Courier New"/>
        <family val="3"/>
      </rPr>
      <t>DLSHFL</t>
    </r>
    <r>
      <rPr>
        <sz val="8"/>
        <color rgb="FFFF0000"/>
        <rFont val="Courier New"/>
        <family val="3"/>
      </rPr>
      <t>KEK</t>
    </r>
    <r>
      <rPr>
        <sz val="8"/>
        <color theme="1"/>
        <rFont val="Courier New"/>
        <family val="3"/>
      </rPr>
      <t>GGLE</t>
    </r>
  </si>
  <si>
    <r>
      <t>YKGA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DLSHFL</t>
    </r>
    <r>
      <rPr>
        <sz val="8"/>
        <color rgb="FFFF0000"/>
        <rFont val="Courier New"/>
        <family val="3"/>
      </rPr>
      <t>KEK</t>
    </r>
    <r>
      <rPr>
        <sz val="8"/>
        <color theme="1"/>
        <rFont val="Courier New"/>
        <family val="3"/>
      </rPr>
      <t>GGLE</t>
    </r>
  </si>
  <si>
    <r>
      <t>YKGA</t>
    </r>
    <r>
      <rPr>
        <sz val="8"/>
        <color rgb="FFFF0000"/>
        <rFont val="Courier New"/>
        <family val="3"/>
      </rPr>
      <t>l</t>
    </r>
    <r>
      <rPr>
        <sz val="8"/>
        <color theme="1"/>
        <rFont val="Courier New"/>
        <family val="3"/>
      </rPr>
      <t>DLSHFL</t>
    </r>
    <r>
      <rPr>
        <sz val="8"/>
        <color rgb="FFFF0000"/>
        <rFont val="Courier New"/>
        <family val="3"/>
      </rPr>
      <t>rEK</t>
    </r>
    <r>
      <rPr>
        <sz val="8"/>
        <color theme="1"/>
        <rFont val="Courier New"/>
        <family val="3"/>
      </rPr>
      <t>GGLE</t>
    </r>
  </si>
  <si>
    <r>
      <t>YKGA</t>
    </r>
    <r>
      <rPr>
        <sz val="8"/>
        <color rgb="FFFF0000"/>
        <rFont val="Courier New"/>
        <family val="3"/>
      </rPr>
      <t>l</t>
    </r>
    <r>
      <rPr>
        <sz val="8"/>
        <color theme="1"/>
        <rFont val="Courier New"/>
        <family val="3"/>
      </rPr>
      <t>DLSHFL</t>
    </r>
    <r>
      <rPr>
        <sz val="8"/>
        <color rgb="FFFF0000"/>
        <rFont val="Courier New"/>
        <family val="3"/>
      </rPr>
      <t>rkK</t>
    </r>
    <r>
      <rPr>
        <sz val="8"/>
        <color theme="1"/>
        <rFont val="Courier New"/>
        <family val="3"/>
      </rPr>
      <t>GGLE</t>
    </r>
  </si>
  <si>
    <r>
      <t xml:space="preserve"> KGA</t>
    </r>
    <r>
      <rPr>
        <sz val="8"/>
        <color rgb="FFFF0000"/>
        <rFont val="Courier New"/>
        <family val="3"/>
      </rPr>
      <t>L</t>
    </r>
    <r>
      <rPr>
        <sz val="8"/>
        <color theme="1"/>
        <rFont val="Courier New"/>
        <family val="3"/>
      </rPr>
      <t>DLSHFL</t>
    </r>
    <r>
      <rPr>
        <sz val="8"/>
        <color rgb="FFFF0000"/>
        <rFont val="Courier New"/>
        <family val="3"/>
      </rPr>
      <t>K</t>
    </r>
  </si>
  <si>
    <r>
      <t xml:space="preserve"> KGAVDLSHFL</t>
    </r>
    <r>
      <rPr>
        <sz val="8"/>
        <color rgb="FFFF0000"/>
        <rFont val="Courier New"/>
        <family val="3"/>
      </rPr>
      <t>K</t>
    </r>
  </si>
  <si>
    <r>
      <t xml:space="preserve"> KGA</t>
    </r>
    <r>
      <rPr>
        <sz val="8"/>
        <color rgb="FFFF0000"/>
        <rFont val="Courier New"/>
        <family val="3"/>
      </rPr>
      <t>L</t>
    </r>
    <r>
      <rPr>
        <sz val="8"/>
        <color theme="1"/>
        <rFont val="Courier New"/>
        <family val="3"/>
      </rPr>
      <t>DLSHFL</t>
    </r>
    <r>
      <rPr>
        <sz val="8"/>
        <color rgb="FFFF0000"/>
        <rFont val="Courier New"/>
        <family val="3"/>
      </rPr>
      <t>R</t>
    </r>
  </si>
  <si>
    <r>
      <t xml:space="preserve">         FL</t>
    </r>
    <r>
      <rPr>
        <sz val="8"/>
        <color rgb="FFFF0000"/>
        <rFont val="Courier New"/>
        <family val="3"/>
      </rPr>
      <t>rke</t>
    </r>
    <r>
      <rPr>
        <sz val="8"/>
        <color theme="1"/>
        <rFont val="Courier New"/>
        <family val="3"/>
      </rPr>
      <t>GGL</t>
    </r>
  </si>
  <si>
    <r>
      <t xml:space="preserve">         FL</t>
    </r>
    <r>
      <rPr>
        <sz val="8"/>
        <color rgb="FFFF0000"/>
        <rFont val="Courier New"/>
        <family val="3"/>
      </rPr>
      <t>KEK</t>
    </r>
    <r>
      <rPr>
        <sz val="8"/>
        <color theme="1"/>
        <rFont val="Courier New"/>
        <family val="3"/>
      </rPr>
      <t>GGL</t>
    </r>
  </si>
  <si>
    <r>
      <t xml:space="preserve">         FL</t>
    </r>
    <r>
      <rPr>
        <sz val="8"/>
        <color rgb="FFFF0000"/>
        <rFont val="Courier New"/>
        <family val="3"/>
      </rPr>
      <t>rEK</t>
    </r>
    <r>
      <rPr>
        <sz val="8"/>
        <color theme="1"/>
        <rFont val="Courier New"/>
        <family val="3"/>
      </rPr>
      <t>GGL</t>
    </r>
  </si>
  <si>
    <r>
      <t xml:space="preserve">         FL</t>
    </r>
    <r>
      <rPr>
        <sz val="8"/>
        <color rgb="FFFF0000"/>
        <rFont val="Courier New"/>
        <family val="3"/>
      </rPr>
      <t>rkK</t>
    </r>
    <r>
      <rPr>
        <sz val="8"/>
        <color theme="1"/>
        <rFont val="Courier New"/>
        <family val="3"/>
      </rPr>
      <t>GGL</t>
    </r>
  </si>
  <si>
    <t>NNPPIPVGEIYKRWIILG</t>
  </si>
  <si>
    <r>
      <rPr>
        <sz val="8"/>
        <color rgb="FFFF0000"/>
        <rFont val="Courier New"/>
        <family val="3"/>
      </rPr>
      <t>H</t>
    </r>
    <r>
      <rPr>
        <sz val="8"/>
        <color theme="1"/>
        <rFont val="Courier New"/>
        <family val="3"/>
      </rPr>
      <t>NPPIPVGEIYKRWIILG</t>
    </r>
  </si>
  <si>
    <t>LVPVEPEKVEEANEGENN</t>
  </si>
  <si>
    <r>
      <t>LVPVEPE</t>
    </r>
    <r>
      <rPr>
        <sz val="8"/>
        <color rgb="FFFF0000"/>
        <rFont val="Courier New"/>
        <family val="3"/>
      </rPr>
      <t>E</t>
    </r>
    <r>
      <rPr>
        <sz val="8"/>
        <color theme="1"/>
        <rFont val="Courier New"/>
        <family val="3"/>
      </rPr>
      <t>VEKANEGENN</t>
    </r>
  </si>
  <si>
    <t>FDSRLAFHHMARELHPEY</t>
  </si>
  <si>
    <r>
      <t>FDS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LAFHH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ARE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HPEF</t>
    </r>
  </si>
  <si>
    <r>
      <t>FDS</t>
    </r>
    <r>
      <rPr>
        <sz val="8"/>
        <color rgb="FFFF0000"/>
        <rFont val="Courier New"/>
        <family val="3"/>
      </rPr>
      <t>H</t>
    </r>
    <r>
      <rPr>
        <sz val="8"/>
        <color theme="1"/>
        <rFont val="Courier New"/>
        <family val="3"/>
      </rPr>
      <t>LAFHH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ARE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HPEF</t>
    </r>
  </si>
  <si>
    <r>
      <t>FDS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LAFHH</t>
    </r>
    <r>
      <rPr>
        <sz val="8"/>
        <color rgb="FFFF0000"/>
        <rFont val="Courier New"/>
        <family val="3"/>
      </rPr>
      <t>M</t>
    </r>
    <r>
      <rPr>
        <sz val="8"/>
        <color theme="1"/>
        <rFont val="Courier New"/>
        <family val="3"/>
      </rPr>
      <t>ARE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HPEF</t>
    </r>
  </si>
  <si>
    <r>
      <t>FDS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LAFHH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ARE</t>
    </r>
    <r>
      <rPr>
        <sz val="8"/>
        <color rgb="FFFF0000"/>
        <rFont val="Courier New"/>
        <family val="3"/>
      </rPr>
      <t>M</t>
    </r>
    <r>
      <rPr>
        <sz val="8"/>
        <color theme="1"/>
        <rFont val="Courier New"/>
        <family val="3"/>
      </rPr>
      <t>HPEF</t>
    </r>
  </si>
  <si>
    <r>
      <t xml:space="preserve">     AFHH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ARE</t>
    </r>
    <r>
      <rPr>
        <sz val="8"/>
        <color rgb="FFFF0000"/>
        <rFont val="Courier New"/>
        <family val="3"/>
      </rPr>
      <t>k</t>
    </r>
  </si>
  <si>
    <r>
      <t xml:space="preserve">     AFHH</t>
    </r>
    <r>
      <rPr>
        <sz val="8"/>
        <color rgb="FFFF0000"/>
        <rFont val="Courier New"/>
        <family val="3"/>
      </rPr>
      <t>M</t>
    </r>
    <r>
      <rPr>
        <sz val="8"/>
        <color theme="1"/>
        <rFont val="Courier New"/>
        <family val="3"/>
      </rPr>
      <t>ARE</t>
    </r>
    <r>
      <rPr>
        <sz val="8"/>
        <color rgb="FFFF0000"/>
        <rFont val="Courier New"/>
        <family val="3"/>
      </rPr>
      <t>k</t>
    </r>
  </si>
  <si>
    <r>
      <t xml:space="preserve">     AFHH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ARE</t>
    </r>
    <r>
      <rPr>
        <sz val="8"/>
        <color rgb="FFFF0000"/>
        <rFont val="Courier New"/>
        <family val="3"/>
      </rPr>
      <t>M</t>
    </r>
  </si>
  <si>
    <r>
      <rPr>
        <sz val="8"/>
        <color rgb="FFFF0000"/>
        <rFont val="Courier New"/>
        <family val="3"/>
      </rPr>
      <t xml:space="preserve">         v</t>
    </r>
    <r>
      <rPr>
        <sz val="8"/>
        <color theme="1"/>
        <rFont val="Courier New"/>
        <family val="3"/>
      </rPr>
      <t>ARE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HPEF</t>
    </r>
  </si>
  <si>
    <r>
      <rPr>
        <sz val="8"/>
        <color rgb="FFFF0000"/>
        <rFont val="Courier New"/>
        <family val="3"/>
      </rPr>
      <t xml:space="preserve">         M</t>
    </r>
    <r>
      <rPr>
        <sz val="8"/>
        <color theme="1"/>
        <rFont val="Courier New"/>
        <family val="3"/>
      </rPr>
      <t>ARE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HPEF</t>
    </r>
  </si>
  <si>
    <r>
      <rPr>
        <sz val="8"/>
        <color rgb="FFFF0000"/>
        <rFont val="Courier New"/>
        <family val="3"/>
      </rPr>
      <t xml:space="preserve">         v</t>
    </r>
    <r>
      <rPr>
        <sz val="8"/>
        <color theme="1"/>
        <rFont val="Courier New"/>
        <family val="3"/>
      </rPr>
      <t>ARE</t>
    </r>
    <r>
      <rPr>
        <sz val="8"/>
        <color rgb="FFFF0000"/>
        <rFont val="Courier New"/>
        <family val="3"/>
      </rPr>
      <t>M</t>
    </r>
    <r>
      <rPr>
        <sz val="8"/>
        <color theme="1"/>
        <rFont val="Courier New"/>
        <family val="3"/>
      </rPr>
      <t>HPEF</t>
    </r>
  </si>
  <si>
    <r>
      <t>KLVSAG</t>
    </r>
    <r>
      <rPr>
        <sz val="8"/>
        <color rgb="FFFF0000"/>
        <rFont val="Courier New"/>
        <family val="3"/>
      </rPr>
      <t>i</t>
    </r>
    <r>
      <rPr>
        <sz val="8"/>
        <color theme="1"/>
        <rFont val="Courier New"/>
        <family val="3"/>
      </rPr>
      <t>RKVLFLDGIDK</t>
    </r>
  </si>
  <si>
    <r>
      <t>KLVSAG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RKVLFLDGIDK</t>
    </r>
  </si>
  <si>
    <t>HRTKIEELRQHLLRWGFT</t>
  </si>
  <si>
    <r>
      <t>HRTKIEELRQHLL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WGLT</t>
    </r>
  </si>
  <si>
    <t>KRQDILDLWVYHTQGYFP</t>
  </si>
  <si>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RQEILDLW</t>
    </r>
    <r>
      <rPr>
        <sz val="8"/>
        <color rgb="FFFF0000"/>
        <rFont val="Courier New"/>
        <family val="3"/>
      </rPr>
      <t>I</t>
    </r>
    <r>
      <rPr>
        <sz val="8"/>
        <color theme="1"/>
        <rFont val="Courier New"/>
        <family val="3"/>
      </rPr>
      <t>YHTQGYFP</t>
    </r>
  </si>
  <si>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RQEILDLW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YHTQGYFP</t>
    </r>
  </si>
  <si>
    <r>
      <rPr>
        <sz val="8"/>
        <color rgb="FFFF0000"/>
        <rFont val="Courier New"/>
        <family val="3"/>
      </rPr>
      <t>N</t>
    </r>
    <r>
      <rPr>
        <sz val="8"/>
        <color theme="1"/>
        <rFont val="Courier New"/>
        <family val="3"/>
      </rPr>
      <t>RQEILDLW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YHTQGYFP</t>
    </r>
  </si>
  <si>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RQEILDLW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YHTQGYFP</t>
    </r>
  </si>
  <si>
    <r>
      <rPr>
        <sz val="8"/>
        <color rgb="FFFF0000"/>
        <rFont val="Courier New"/>
        <family val="3"/>
      </rPr>
      <t>Q</t>
    </r>
    <r>
      <rPr>
        <sz val="8"/>
        <color theme="1"/>
        <rFont val="Courier New"/>
        <family val="3"/>
      </rPr>
      <t>RQEILDLW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YHTQGYFP</t>
    </r>
  </si>
  <si>
    <r>
      <t xml:space="preserve"> RQEILDLW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Y</t>
    </r>
  </si>
  <si>
    <r>
      <t xml:space="preserve"> RQEILDLW</t>
    </r>
    <r>
      <rPr>
        <sz val="8"/>
        <color rgb="FFFF0000"/>
        <rFont val="Courier New"/>
        <family val="3"/>
      </rPr>
      <t>I</t>
    </r>
    <r>
      <rPr>
        <sz val="8"/>
        <color theme="1"/>
        <rFont val="Courier New"/>
        <family val="3"/>
      </rPr>
      <t>Y</t>
    </r>
  </si>
  <si>
    <t>GSPREPYNEWALELLEEL</t>
  </si>
  <si>
    <t>GpPREPYNEWtLELLEEL</t>
  </si>
  <si>
    <r>
      <rPr>
        <sz val="8"/>
        <color rgb="FFFF0000"/>
        <rFont val="Courier New"/>
        <family val="3"/>
      </rPr>
      <t xml:space="preserve"> S</t>
    </r>
    <r>
      <rPr>
        <sz val="8"/>
        <rFont val="Courier New"/>
        <family val="3"/>
      </rPr>
      <t>PREPYNEW</t>
    </r>
  </si>
  <si>
    <r>
      <rPr>
        <sz val="8"/>
        <color rgb="FFFF0000"/>
        <rFont val="Courier New"/>
        <family val="3"/>
      </rPr>
      <t xml:space="preserve"> P</t>
    </r>
    <r>
      <rPr>
        <sz val="8"/>
        <rFont val="Courier New"/>
        <family val="3"/>
      </rPr>
      <t>PREPYNEW</t>
    </r>
  </si>
  <si>
    <t>EKIRLRPGGKKKYqLKHL</t>
  </si>
  <si>
    <r>
      <t>EKIRLRPGGKKKY</t>
    </r>
    <r>
      <rPr>
        <sz val="8"/>
        <color rgb="FFFF0000"/>
        <rFont val="Courier New"/>
        <family val="3"/>
      </rPr>
      <t>K</t>
    </r>
    <r>
      <rPr>
        <sz val="8"/>
        <rFont val="Courier New"/>
        <family val="3"/>
      </rPr>
      <t>LKHL</t>
    </r>
  </si>
  <si>
    <t>VKTIHTDNGSNFTSTTVK</t>
  </si>
  <si>
    <t>VKTIHTDNGPNFISAaVK</t>
  </si>
  <si>
    <t>VKTIHTDNGPNFISATVK</t>
  </si>
  <si>
    <r>
      <t xml:space="preserve">     TDNGPNFISA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VK</t>
    </r>
  </si>
  <si>
    <r>
      <t xml:space="preserve">     TDNGPNFISA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VK</t>
    </r>
  </si>
  <si>
    <r>
      <t xml:space="preserve">         PNFISA</t>
    </r>
    <r>
      <rPr>
        <sz val="8"/>
        <color rgb="FFFF0000"/>
        <rFont val="Courier New"/>
        <family val="3"/>
      </rPr>
      <t>A</t>
    </r>
    <r>
      <rPr>
        <sz val="8"/>
        <color theme="1"/>
        <rFont val="Courier New"/>
        <family val="3"/>
      </rPr>
      <t>VK</t>
    </r>
  </si>
  <si>
    <r>
      <t xml:space="preserve">         PNFISA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VK</t>
    </r>
  </si>
  <si>
    <r>
      <t>AIFQSSM</t>
    </r>
    <r>
      <rPr>
        <sz val="8"/>
        <color rgb="FFFF0000"/>
        <rFont val="Courier New"/>
        <family val="3"/>
      </rPr>
      <t>I</t>
    </r>
    <r>
      <rPr>
        <sz val="8"/>
        <color theme="1"/>
        <rFont val="Courier New"/>
        <family val="3"/>
      </rPr>
      <t>KILEPFRKQN</t>
    </r>
  </si>
  <si>
    <t>KAGYVTDRGRQKVVSLTD</t>
  </si>
  <si>
    <r>
      <t>KAGYVTN</t>
    </r>
    <r>
      <rPr>
        <sz val="8"/>
        <color rgb="FFFF0000"/>
        <rFont val="Courier New"/>
        <family val="3"/>
      </rPr>
      <t>k</t>
    </r>
    <r>
      <rPr>
        <sz val="8"/>
        <color rgb="FF000000"/>
        <rFont val="Courier New"/>
        <family val="3"/>
      </rPr>
      <t>GR</t>
    </r>
    <r>
      <rPr>
        <sz val="8"/>
        <rFont val="Courier New"/>
        <family val="3"/>
      </rPr>
      <t>q</t>
    </r>
    <r>
      <rPr>
        <sz val="8"/>
        <color rgb="FF000000"/>
        <rFont val="Courier New"/>
        <family val="3"/>
      </rPr>
      <t>K</t>
    </r>
    <r>
      <rPr>
        <sz val="8"/>
        <rFont val="Courier New"/>
        <family val="3"/>
      </rPr>
      <t>vvtl</t>
    </r>
    <r>
      <rPr>
        <sz val="8"/>
        <color rgb="FF000000"/>
        <rFont val="Courier New"/>
        <family val="3"/>
      </rPr>
      <t>TD</t>
    </r>
  </si>
  <si>
    <r>
      <t>KAGYVTN</t>
    </r>
    <r>
      <rPr>
        <sz val="8"/>
        <color rgb="FFFF0000"/>
        <rFont val="Courier New"/>
        <family val="3"/>
      </rPr>
      <t>R</t>
    </r>
    <r>
      <rPr>
        <sz val="8"/>
        <color rgb="FF000000"/>
        <rFont val="Courier New"/>
        <family val="3"/>
      </rPr>
      <t>GR</t>
    </r>
    <r>
      <rPr>
        <sz val="8"/>
        <rFont val="Courier New"/>
        <family val="3"/>
      </rPr>
      <t>q</t>
    </r>
    <r>
      <rPr>
        <sz val="8"/>
        <color rgb="FF000000"/>
        <rFont val="Courier New"/>
        <family val="3"/>
      </rPr>
      <t>K</t>
    </r>
    <r>
      <rPr>
        <sz val="8"/>
        <color rgb="FFFF0000"/>
        <rFont val="Courier New"/>
        <family val="3"/>
      </rPr>
      <t>I</t>
    </r>
    <r>
      <rPr>
        <sz val="8"/>
        <rFont val="Courier New"/>
        <family val="3"/>
      </rPr>
      <t>v</t>
    </r>
    <r>
      <rPr>
        <sz val="8"/>
        <color rgb="FFFF0000"/>
        <rFont val="Courier New"/>
        <family val="3"/>
      </rPr>
      <t>SI</t>
    </r>
    <r>
      <rPr>
        <sz val="8"/>
        <color rgb="FF000000"/>
        <rFont val="Courier New"/>
        <family val="3"/>
      </rPr>
      <t>TD</t>
    </r>
  </si>
  <si>
    <r>
      <t>KAGYVTN</t>
    </r>
    <r>
      <rPr>
        <sz val="8"/>
        <color rgb="FFFF0000"/>
        <rFont val="Courier New"/>
        <family val="3"/>
      </rPr>
      <t>R</t>
    </r>
    <r>
      <rPr>
        <sz val="8"/>
        <color rgb="FF000000"/>
        <rFont val="Courier New"/>
        <family val="3"/>
      </rPr>
      <t>GR</t>
    </r>
    <r>
      <rPr>
        <sz val="8"/>
        <rFont val="Courier New"/>
        <family val="3"/>
      </rPr>
      <t>qKvvt</t>
    </r>
    <r>
      <rPr>
        <sz val="8"/>
        <color rgb="FFFF0000"/>
        <rFont val="Courier New"/>
        <family val="3"/>
      </rPr>
      <t>I</t>
    </r>
    <r>
      <rPr>
        <sz val="8"/>
        <color rgb="FF000000"/>
        <rFont val="Courier New"/>
        <family val="3"/>
      </rPr>
      <t>TD</t>
    </r>
  </si>
  <si>
    <r>
      <t>KAGYVTN</t>
    </r>
    <r>
      <rPr>
        <sz val="8"/>
        <color rgb="FFFF0000"/>
        <rFont val="Courier New"/>
        <family val="3"/>
      </rPr>
      <t>R</t>
    </r>
    <r>
      <rPr>
        <sz val="8"/>
        <color rgb="FF000000"/>
        <rFont val="Courier New"/>
        <family val="3"/>
      </rPr>
      <t>GR</t>
    </r>
    <r>
      <rPr>
        <sz val="8"/>
        <rFont val="Courier New"/>
        <family val="3"/>
      </rPr>
      <t>q</t>
    </r>
    <r>
      <rPr>
        <sz val="8"/>
        <color rgb="FF000000"/>
        <rFont val="Courier New"/>
        <family val="3"/>
      </rPr>
      <t>K</t>
    </r>
    <r>
      <rPr>
        <sz val="8"/>
        <rFont val="Courier New"/>
        <family val="3"/>
      </rPr>
      <t>vvtlT</t>
    </r>
    <r>
      <rPr>
        <sz val="8"/>
        <color rgb="FF000000"/>
        <rFont val="Courier New"/>
        <family val="3"/>
      </rPr>
      <t>D</t>
    </r>
  </si>
  <si>
    <r>
      <t>KAGYVT</t>
    </r>
    <r>
      <rPr>
        <sz val="8"/>
        <rFont val="Courier New"/>
        <family val="3"/>
      </rPr>
      <t>Nk</t>
    </r>
    <r>
      <rPr>
        <sz val="8"/>
        <color rgb="FF000000"/>
        <rFont val="Courier New"/>
        <family val="3"/>
      </rPr>
      <t>GR</t>
    </r>
    <r>
      <rPr>
        <sz val="8"/>
        <color rgb="FFFF0000"/>
        <rFont val="Courier New"/>
        <family val="3"/>
      </rPr>
      <t>R</t>
    </r>
    <r>
      <rPr>
        <sz val="8"/>
        <color rgb="FF000000"/>
        <rFont val="Courier New"/>
        <family val="3"/>
      </rPr>
      <t>K</t>
    </r>
    <r>
      <rPr>
        <sz val="8"/>
        <rFont val="Courier New"/>
        <family val="3"/>
      </rPr>
      <t>vv</t>
    </r>
    <r>
      <rPr>
        <sz val="8"/>
        <color rgb="FFFF0000"/>
        <rFont val="Courier New"/>
        <family val="3"/>
      </rPr>
      <t>S</t>
    </r>
    <r>
      <rPr>
        <sz val="8"/>
        <rFont val="Courier New"/>
        <family val="3"/>
      </rPr>
      <t>l</t>
    </r>
    <r>
      <rPr>
        <sz val="8"/>
        <color rgb="FF000000"/>
        <rFont val="Courier New"/>
        <family val="3"/>
      </rPr>
      <t>TD</t>
    </r>
  </si>
  <si>
    <r>
      <rPr>
        <sz val="8"/>
        <color rgb="FFFF0000"/>
        <rFont val="Courier New"/>
        <family val="3"/>
      </rPr>
      <t xml:space="preserve">       k</t>
    </r>
    <r>
      <rPr>
        <sz val="8"/>
        <color theme="1"/>
        <rFont val="Courier New"/>
        <family val="3"/>
      </rPr>
      <t>GR</t>
    </r>
    <r>
      <rPr>
        <sz val="8"/>
        <color rgb="FFFF0000"/>
        <rFont val="Courier New"/>
        <family val="3"/>
      </rPr>
      <t>q</t>
    </r>
    <r>
      <rPr>
        <sz val="8"/>
        <color theme="1"/>
        <rFont val="Courier New"/>
        <family val="3"/>
      </rPr>
      <t>K</t>
    </r>
    <r>
      <rPr>
        <sz val="8"/>
        <color rgb="FFFF0000"/>
        <rFont val="Courier New"/>
        <family val="3"/>
      </rPr>
      <t>vvtl</t>
    </r>
    <r>
      <rPr>
        <sz val="8"/>
        <color theme="1"/>
        <rFont val="Courier New"/>
        <family val="3"/>
      </rPr>
      <t>T</t>
    </r>
  </si>
  <si>
    <r>
      <rPr>
        <sz val="8"/>
        <color rgb="FFFF0000"/>
        <rFont val="Courier New"/>
        <family val="3"/>
      </rPr>
      <t xml:space="preserve">       R</t>
    </r>
    <r>
      <rPr>
        <sz val="8"/>
        <color theme="1"/>
        <rFont val="Courier New"/>
        <family val="3"/>
      </rPr>
      <t>GR</t>
    </r>
    <r>
      <rPr>
        <sz val="8"/>
        <color rgb="FFFF0000"/>
        <rFont val="Courier New"/>
        <family val="3"/>
      </rPr>
      <t>q</t>
    </r>
    <r>
      <rPr>
        <sz val="8"/>
        <color theme="1"/>
        <rFont val="Courier New"/>
        <family val="3"/>
      </rPr>
      <t>K</t>
    </r>
    <r>
      <rPr>
        <sz val="8"/>
        <color rgb="FFFF0000"/>
        <rFont val="Courier New"/>
        <family val="3"/>
      </rPr>
      <t>IvSI</t>
    </r>
    <r>
      <rPr>
        <sz val="8"/>
        <color theme="1"/>
        <rFont val="Courier New"/>
        <family val="3"/>
      </rPr>
      <t>T</t>
    </r>
  </si>
  <si>
    <r>
      <rPr>
        <sz val="8"/>
        <color rgb="FFFF0000"/>
        <rFont val="Courier New"/>
        <family val="3"/>
      </rPr>
      <t xml:space="preserve">       R</t>
    </r>
    <r>
      <rPr>
        <sz val="8"/>
        <color theme="1"/>
        <rFont val="Courier New"/>
        <family val="3"/>
      </rPr>
      <t>GR</t>
    </r>
    <r>
      <rPr>
        <sz val="8"/>
        <color rgb="FFFF0000"/>
        <rFont val="Courier New"/>
        <family val="3"/>
      </rPr>
      <t>q</t>
    </r>
    <r>
      <rPr>
        <sz val="8"/>
        <color theme="1"/>
        <rFont val="Courier New"/>
        <family val="3"/>
      </rPr>
      <t>K</t>
    </r>
    <r>
      <rPr>
        <sz val="8"/>
        <color rgb="FFFF0000"/>
        <rFont val="Courier New"/>
        <family val="3"/>
      </rPr>
      <t>vvtI</t>
    </r>
    <r>
      <rPr>
        <sz val="8"/>
        <color theme="1"/>
        <rFont val="Courier New"/>
        <family val="3"/>
      </rPr>
      <t>T</t>
    </r>
  </si>
  <si>
    <r>
      <rPr>
        <sz val="8"/>
        <color rgb="FFFF0000"/>
        <rFont val="Courier New"/>
        <family val="3"/>
      </rPr>
      <t xml:space="preserve">       R</t>
    </r>
    <r>
      <rPr>
        <sz val="8"/>
        <color theme="1"/>
        <rFont val="Courier New"/>
        <family val="3"/>
      </rPr>
      <t>GR</t>
    </r>
    <r>
      <rPr>
        <sz val="8"/>
        <color rgb="FFFF0000"/>
        <rFont val="Courier New"/>
        <family val="3"/>
      </rPr>
      <t>q</t>
    </r>
    <r>
      <rPr>
        <sz val="8"/>
        <color theme="1"/>
        <rFont val="Courier New"/>
        <family val="3"/>
      </rPr>
      <t>K</t>
    </r>
    <r>
      <rPr>
        <sz val="8"/>
        <color rgb="FFFF0000"/>
        <rFont val="Courier New"/>
        <family val="3"/>
      </rPr>
      <t>vvtl</t>
    </r>
    <r>
      <rPr>
        <sz val="8"/>
        <color theme="1"/>
        <rFont val="Courier New"/>
        <family val="3"/>
      </rPr>
      <t>T</t>
    </r>
  </si>
  <si>
    <r>
      <rPr>
        <sz val="8"/>
        <color rgb="FFFF0000"/>
        <rFont val="Courier New"/>
        <family val="3"/>
      </rPr>
      <t xml:space="preserve">       k</t>
    </r>
    <r>
      <rPr>
        <sz val="8"/>
        <color theme="1"/>
        <rFont val="Courier New"/>
        <family val="3"/>
      </rPr>
      <t>GR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K</t>
    </r>
    <r>
      <rPr>
        <sz val="8"/>
        <color rgb="FFFF0000"/>
        <rFont val="Courier New"/>
        <family val="3"/>
      </rPr>
      <t>vvSl</t>
    </r>
    <r>
      <rPr>
        <sz val="8"/>
        <color theme="1"/>
        <rFont val="Courier New"/>
        <family val="3"/>
      </rPr>
      <t>T</t>
    </r>
  </si>
  <si>
    <t>AEAMSQVTNSATIMMQRG</t>
  </si>
  <si>
    <r>
      <t>AEAMSQVT</t>
    </r>
    <r>
      <rPr>
        <sz val="8"/>
        <color rgb="FFFF0000"/>
        <rFont val="Courier New"/>
        <family val="3"/>
      </rPr>
      <t>n</t>
    </r>
    <r>
      <rPr>
        <sz val="8"/>
        <color rgb="FF000000"/>
        <rFont val="Courier New"/>
        <family val="3"/>
      </rPr>
      <t>PAT</t>
    </r>
    <r>
      <rPr>
        <sz val="8"/>
        <color rgb="FFFF0000"/>
        <rFont val="Courier New"/>
        <family val="3"/>
      </rPr>
      <t>v</t>
    </r>
    <r>
      <rPr>
        <sz val="8"/>
        <color rgb="FF000000"/>
        <rFont val="Courier New"/>
        <family val="3"/>
      </rPr>
      <t>M</t>
    </r>
    <r>
      <rPr>
        <sz val="8"/>
        <color rgb="FFFF0000"/>
        <rFont val="Courier New"/>
        <family val="3"/>
      </rPr>
      <t>m</t>
    </r>
    <r>
      <rPr>
        <sz val="8"/>
        <color rgb="FF000000"/>
        <rFont val="Courier New"/>
        <family val="3"/>
      </rPr>
      <t>QRG</t>
    </r>
  </si>
  <si>
    <r>
      <t>AEAMSQVT</t>
    </r>
    <r>
      <rPr>
        <sz val="8"/>
        <color rgb="FFFF0000"/>
        <rFont val="Courier New"/>
        <family val="3"/>
      </rPr>
      <t>S</t>
    </r>
    <r>
      <rPr>
        <sz val="8"/>
        <color rgb="FF000000"/>
        <rFont val="Courier New"/>
        <family val="3"/>
      </rPr>
      <t>PAT</t>
    </r>
    <r>
      <rPr>
        <sz val="8"/>
        <color rgb="FFFF0000"/>
        <rFont val="Courier New"/>
        <family val="3"/>
      </rPr>
      <t>I</t>
    </r>
    <r>
      <rPr>
        <sz val="8"/>
        <color rgb="FF000000"/>
        <rFont val="Courier New"/>
        <family val="3"/>
      </rPr>
      <t>M</t>
    </r>
    <r>
      <rPr>
        <sz val="8"/>
        <color rgb="FFFF0000"/>
        <rFont val="Courier New"/>
        <family val="3"/>
      </rPr>
      <t>m</t>
    </r>
    <r>
      <rPr>
        <sz val="8"/>
        <color rgb="FF000000"/>
        <rFont val="Courier New"/>
        <family val="3"/>
      </rPr>
      <t>QRG</t>
    </r>
  </si>
  <si>
    <r>
      <t>AEAMSQVT</t>
    </r>
    <r>
      <rPr>
        <sz val="8"/>
        <color rgb="FFFF0000"/>
        <rFont val="Courier New"/>
        <family val="3"/>
      </rPr>
      <t>n</t>
    </r>
    <r>
      <rPr>
        <sz val="8"/>
        <color rgb="FF000000"/>
        <rFont val="Courier New"/>
        <family val="3"/>
      </rPr>
      <t>PAT</t>
    </r>
    <r>
      <rPr>
        <sz val="8"/>
        <color rgb="FFFF0000"/>
        <rFont val="Courier New"/>
        <family val="3"/>
      </rPr>
      <t>I</t>
    </r>
    <r>
      <rPr>
        <sz val="8"/>
        <color rgb="FF000000"/>
        <rFont val="Courier New"/>
        <family val="3"/>
      </rPr>
      <t>M</t>
    </r>
    <r>
      <rPr>
        <sz val="8"/>
        <color rgb="FFFF0000"/>
        <rFont val="Courier New"/>
        <family val="3"/>
      </rPr>
      <t>I</t>
    </r>
    <r>
      <rPr>
        <sz val="8"/>
        <color rgb="FF000000"/>
        <rFont val="Courier New"/>
        <family val="3"/>
      </rPr>
      <t>QRG</t>
    </r>
  </si>
  <si>
    <r>
      <t>AEAMSQVT</t>
    </r>
    <r>
      <rPr>
        <sz val="8"/>
        <color rgb="FFFF0000"/>
        <rFont val="Courier New"/>
        <family val="3"/>
      </rPr>
      <t>n</t>
    </r>
    <r>
      <rPr>
        <sz val="8"/>
        <color rgb="FF000000"/>
        <rFont val="Courier New"/>
        <family val="3"/>
      </rPr>
      <t>PAT</t>
    </r>
    <r>
      <rPr>
        <sz val="8"/>
        <color rgb="FFFF0000"/>
        <rFont val="Courier New"/>
        <family val="3"/>
      </rPr>
      <t>I</t>
    </r>
    <r>
      <rPr>
        <sz val="8"/>
        <color rgb="FF000000"/>
        <rFont val="Courier New"/>
        <family val="3"/>
      </rPr>
      <t>M</t>
    </r>
    <r>
      <rPr>
        <sz val="8"/>
        <color rgb="FFFF0000"/>
        <rFont val="Courier New"/>
        <family val="3"/>
      </rPr>
      <t>V</t>
    </r>
    <r>
      <rPr>
        <sz val="8"/>
        <color rgb="FF000000"/>
        <rFont val="Courier New"/>
        <family val="3"/>
      </rPr>
      <t>QRG</t>
    </r>
  </si>
  <si>
    <r>
      <t>AEAMSQVT</t>
    </r>
    <r>
      <rPr>
        <sz val="8"/>
        <color rgb="FFFF0000"/>
        <rFont val="Courier New"/>
        <family val="3"/>
      </rPr>
      <t>n</t>
    </r>
    <r>
      <rPr>
        <sz val="8"/>
        <color rgb="FF000000"/>
        <rFont val="Courier New"/>
        <family val="3"/>
      </rPr>
      <t>PAT</t>
    </r>
    <r>
      <rPr>
        <sz val="8"/>
        <color rgb="FFFF0000"/>
        <rFont val="Courier New"/>
        <family val="3"/>
      </rPr>
      <t>v</t>
    </r>
    <r>
      <rPr>
        <sz val="8"/>
        <color rgb="FF000000"/>
        <rFont val="Courier New"/>
        <family val="3"/>
      </rPr>
      <t>M</t>
    </r>
    <r>
      <rPr>
        <sz val="8"/>
        <color rgb="FFFF0000"/>
        <rFont val="Courier New"/>
        <family val="3"/>
      </rPr>
      <t>I</t>
    </r>
    <r>
      <rPr>
        <sz val="8"/>
        <color rgb="FF000000"/>
        <rFont val="Courier New"/>
        <family val="3"/>
      </rPr>
      <t>QRG</t>
    </r>
  </si>
  <si>
    <r>
      <t xml:space="preserve">    SQVT</t>
    </r>
    <r>
      <rPr>
        <sz val="8"/>
        <color rgb="FFFF0000"/>
        <rFont val="Courier New"/>
        <family val="3"/>
      </rPr>
      <t>n</t>
    </r>
    <r>
      <rPr>
        <sz val="8"/>
        <color theme="1"/>
        <rFont val="Courier New"/>
        <family val="3"/>
      </rPr>
      <t>PAT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M</t>
    </r>
  </si>
  <si>
    <r>
      <t xml:space="preserve">    SQVT</t>
    </r>
    <r>
      <rPr>
        <sz val="8"/>
        <color rgb="FFFF0000"/>
        <rFont val="Courier New"/>
        <family val="3"/>
      </rPr>
      <t>S</t>
    </r>
    <r>
      <rPr>
        <sz val="8"/>
        <color theme="1"/>
        <rFont val="Courier New"/>
        <family val="3"/>
      </rPr>
      <t>PAT</t>
    </r>
    <r>
      <rPr>
        <sz val="8"/>
        <color rgb="FFFF0000"/>
        <rFont val="Courier New"/>
        <family val="3"/>
      </rPr>
      <t>I</t>
    </r>
    <r>
      <rPr>
        <sz val="8"/>
        <color theme="1"/>
        <rFont val="Courier New"/>
        <family val="3"/>
      </rPr>
      <t>M</t>
    </r>
  </si>
  <si>
    <r>
      <t xml:space="preserve">    SQVT</t>
    </r>
    <r>
      <rPr>
        <sz val="8"/>
        <color rgb="FFFF0000"/>
        <rFont val="Courier New"/>
        <family val="3"/>
      </rPr>
      <t>n</t>
    </r>
    <r>
      <rPr>
        <sz val="8"/>
        <color theme="1"/>
        <rFont val="Courier New"/>
        <family val="3"/>
      </rPr>
      <t>PAT</t>
    </r>
    <r>
      <rPr>
        <sz val="8"/>
        <color rgb="FFFF0000"/>
        <rFont val="Courier New"/>
        <family val="3"/>
      </rPr>
      <t>I</t>
    </r>
    <r>
      <rPr>
        <sz val="8"/>
        <color theme="1"/>
        <rFont val="Courier New"/>
        <family val="3"/>
      </rPr>
      <t>M</t>
    </r>
  </si>
  <si>
    <r>
      <t xml:space="preserve">       T</t>
    </r>
    <r>
      <rPr>
        <sz val="8"/>
        <color rgb="FFFF0000"/>
        <rFont val="Courier New"/>
        <family val="3"/>
      </rPr>
      <t>S</t>
    </r>
    <r>
      <rPr>
        <sz val="8"/>
        <color theme="1"/>
        <rFont val="Courier New"/>
        <family val="3"/>
      </rPr>
      <t>PAT</t>
    </r>
    <r>
      <rPr>
        <sz val="8"/>
        <color rgb="FFFF0000"/>
        <rFont val="Courier New"/>
        <family val="3"/>
      </rPr>
      <t>I</t>
    </r>
    <r>
      <rPr>
        <sz val="8"/>
        <color theme="1"/>
        <rFont val="Courier New"/>
        <family val="3"/>
      </rPr>
      <t>M</t>
    </r>
    <r>
      <rPr>
        <sz val="8"/>
        <color rgb="FFFF0000"/>
        <rFont val="Courier New"/>
        <family val="3"/>
      </rPr>
      <t>m</t>
    </r>
    <r>
      <rPr>
        <sz val="8"/>
        <color theme="1"/>
        <rFont val="Courier New"/>
        <family val="3"/>
      </rPr>
      <t>QR</t>
    </r>
  </si>
  <si>
    <r>
      <t xml:space="preserve">       T</t>
    </r>
    <r>
      <rPr>
        <sz val="8"/>
        <color rgb="FFFF0000"/>
        <rFont val="Courier New"/>
        <family val="3"/>
      </rPr>
      <t>N</t>
    </r>
    <r>
      <rPr>
        <sz val="8"/>
        <color theme="1"/>
        <rFont val="Courier New"/>
        <family val="3"/>
      </rPr>
      <t>PAT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M</t>
    </r>
    <r>
      <rPr>
        <sz val="8"/>
        <color rgb="FFFF0000"/>
        <rFont val="Courier New"/>
        <family val="3"/>
      </rPr>
      <t>M</t>
    </r>
    <r>
      <rPr>
        <sz val="8"/>
        <color theme="1"/>
        <rFont val="Courier New"/>
        <family val="3"/>
      </rPr>
      <t>QR</t>
    </r>
  </si>
  <si>
    <r>
      <t xml:space="preserve">       T</t>
    </r>
    <r>
      <rPr>
        <sz val="8"/>
        <color rgb="FFFF0000"/>
        <rFont val="Courier New"/>
        <family val="3"/>
      </rPr>
      <t>N</t>
    </r>
    <r>
      <rPr>
        <sz val="8"/>
        <color theme="1"/>
        <rFont val="Courier New"/>
        <family val="3"/>
      </rPr>
      <t>PAT</t>
    </r>
    <r>
      <rPr>
        <sz val="8"/>
        <color rgb="FFFF0000"/>
        <rFont val="Courier New"/>
        <family val="3"/>
      </rPr>
      <t>I</t>
    </r>
    <r>
      <rPr>
        <sz val="8"/>
        <color theme="1"/>
        <rFont val="Courier New"/>
        <family val="3"/>
      </rPr>
      <t>M</t>
    </r>
    <r>
      <rPr>
        <sz val="8"/>
        <color rgb="FFFF0000"/>
        <rFont val="Courier New"/>
        <family val="3"/>
      </rPr>
      <t>I</t>
    </r>
    <r>
      <rPr>
        <sz val="8"/>
        <color theme="1"/>
        <rFont val="Courier New"/>
        <family val="3"/>
      </rPr>
      <t>QR</t>
    </r>
  </si>
  <si>
    <r>
      <t xml:space="preserve">       T</t>
    </r>
    <r>
      <rPr>
        <sz val="8"/>
        <color rgb="FFFF0000"/>
        <rFont val="Courier New"/>
        <family val="3"/>
      </rPr>
      <t>N</t>
    </r>
    <r>
      <rPr>
        <sz val="8"/>
        <color theme="1"/>
        <rFont val="Courier New"/>
        <family val="3"/>
      </rPr>
      <t>PAT</t>
    </r>
    <r>
      <rPr>
        <sz val="8"/>
        <color rgb="FFFF0000"/>
        <rFont val="Courier New"/>
        <family val="3"/>
      </rPr>
      <t>I</t>
    </r>
    <r>
      <rPr>
        <sz val="8"/>
        <color theme="1"/>
        <rFont val="Courier New"/>
        <family val="3"/>
      </rPr>
      <t>M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QR</t>
    </r>
  </si>
  <si>
    <r>
      <t xml:space="preserve">       T</t>
    </r>
    <r>
      <rPr>
        <sz val="8"/>
        <color rgb="FFFF0000"/>
        <rFont val="Courier New"/>
        <family val="3"/>
      </rPr>
      <t>N</t>
    </r>
    <r>
      <rPr>
        <sz val="8"/>
        <color theme="1"/>
        <rFont val="Courier New"/>
        <family val="3"/>
      </rPr>
      <t>PAT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M</t>
    </r>
    <r>
      <rPr>
        <sz val="8"/>
        <color rgb="FFFF0000"/>
        <rFont val="Courier New"/>
        <family val="3"/>
      </rPr>
      <t>I</t>
    </r>
    <r>
      <rPr>
        <sz val="8"/>
        <color theme="1"/>
        <rFont val="Courier New"/>
        <family val="3"/>
      </rPr>
      <t>QR</t>
    </r>
  </si>
  <si>
    <t>RIRQGLERALL</t>
  </si>
  <si>
    <r>
      <t>RIRQG</t>
    </r>
    <r>
      <rPr>
        <sz val="8"/>
        <color rgb="FFFF0000"/>
        <rFont val="Courier New"/>
        <family val="3"/>
      </rPr>
      <t>l</t>
    </r>
    <r>
      <rPr>
        <sz val="8"/>
        <color theme="1"/>
        <rFont val="Courier New"/>
        <family val="3"/>
      </rPr>
      <t>E</t>
    </r>
    <r>
      <rPr>
        <sz val="8"/>
        <color rgb="FFFF0000"/>
        <rFont val="Courier New"/>
        <family val="3"/>
      </rPr>
      <t>g</t>
    </r>
    <r>
      <rPr>
        <sz val="8"/>
        <color theme="1"/>
        <rFont val="Courier New"/>
        <family val="3"/>
      </rPr>
      <t>AL</t>
    </r>
    <r>
      <rPr>
        <sz val="8"/>
        <color rgb="FFFF0000"/>
        <rFont val="Courier New"/>
        <family val="3"/>
      </rPr>
      <t>l</t>
    </r>
  </si>
  <si>
    <r>
      <t>RIRQG</t>
    </r>
    <r>
      <rPr>
        <sz val="8"/>
        <color rgb="FFFF0000"/>
        <rFont val="Courier New"/>
        <family val="3"/>
      </rPr>
      <t>F</t>
    </r>
    <r>
      <rPr>
        <sz val="8"/>
        <color theme="1"/>
        <rFont val="Courier New"/>
        <family val="3"/>
      </rPr>
      <t>E</t>
    </r>
    <r>
      <rPr>
        <sz val="8"/>
        <color rgb="FFFF0000"/>
        <rFont val="Courier New"/>
        <family val="3"/>
      </rPr>
      <t>g</t>
    </r>
    <r>
      <rPr>
        <sz val="8"/>
        <color theme="1"/>
        <rFont val="Courier New"/>
        <family val="3"/>
      </rPr>
      <t>AL</t>
    </r>
    <r>
      <rPr>
        <sz val="8"/>
        <color rgb="FFFF0000"/>
        <rFont val="Courier New"/>
        <family val="3"/>
      </rPr>
      <t>l</t>
    </r>
  </si>
  <si>
    <r>
      <t>RIRQG</t>
    </r>
    <r>
      <rPr>
        <sz val="8"/>
        <color rgb="FFFF0000"/>
        <rFont val="Courier New"/>
        <family val="3"/>
      </rPr>
      <t>l</t>
    </r>
    <r>
      <rPr>
        <sz val="8"/>
        <color theme="1"/>
        <rFont val="Courier New"/>
        <family val="3"/>
      </rPr>
      <t>E</t>
    </r>
    <r>
      <rPr>
        <sz val="8"/>
        <color rgb="FFFF0000"/>
        <rFont val="Courier New"/>
        <family val="3"/>
      </rPr>
      <t>S</t>
    </r>
    <r>
      <rPr>
        <sz val="8"/>
        <color theme="1"/>
        <rFont val="Courier New"/>
        <family val="3"/>
      </rPr>
      <t>AL</t>
    </r>
    <r>
      <rPr>
        <sz val="8"/>
        <color rgb="FFFF0000"/>
        <rFont val="Courier New"/>
        <family val="3"/>
      </rPr>
      <t>l</t>
    </r>
  </si>
  <si>
    <r>
      <t>RIRQG</t>
    </r>
    <r>
      <rPr>
        <sz val="8"/>
        <color rgb="FFFF0000"/>
        <rFont val="Courier New"/>
        <family val="3"/>
      </rPr>
      <t>l</t>
    </r>
    <r>
      <rPr>
        <sz val="8"/>
        <color theme="1"/>
        <rFont val="Courier New"/>
        <family val="3"/>
      </rPr>
      <t>E</t>
    </r>
    <r>
      <rPr>
        <sz val="8"/>
        <color rgb="FFFF0000"/>
        <rFont val="Courier New"/>
        <family val="3"/>
      </rPr>
      <t>V</t>
    </r>
    <r>
      <rPr>
        <sz val="8"/>
        <color theme="1"/>
        <rFont val="Courier New"/>
        <family val="3"/>
      </rPr>
      <t>AL</t>
    </r>
    <r>
      <rPr>
        <sz val="8"/>
        <color rgb="FFFF0000"/>
        <rFont val="Courier New"/>
        <family val="3"/>
      </rPr>
      <t>l</t>
    </r>
  </si>
  <si>
    <r>
      <t>RIRQG</t>
    </r>
    <r>
      <rPr>
        <sz val="8"/>
        <color rgb="FFFF0000"/>
        <rFont val="Courier New"/>
        <family val="3"/>
      </rPr>
      <t>l</t>
    </r>
    <r>
      <rPr>
        <sz val="8"/>
        <color theme="1"/>
        <rFont val="Courier New"/>
        <family val="3"/>
      </rPr>
      <t>E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AL</t>
    </r>
    <r>
      <rPr>
        <sz val="8"/>
        <color rgb="FFFF0000"/>
        <rFont val="Courier New"/>
        <family val="3"/>
      </rPr>
      <t>I</t>
    </r>
  </si>
  <si>
    <r>
      <t>RE</t>
    </r>
    <r>
      <rPr>
        <sz val="8"/>
        <color rgb="FFFF0000"/>
        <rFont val="Courier New"/>
        <family val="3"/>
      </rPr>
      <t>R</t>
    </r>
    <r>
      <rPr>
        <sz val="8"/>
        <color rgb="FF424242"/>
        <rFont val="Courier New"/>
        <family val="3"/>
      </rPr>
      <t>MR</t>
    </r>
    <r>
      <rPr>
        <sz val="8"/>
        <color rgb="FFFF0000"/>
        <rFont val="Courier New"/>
        <family val="3"/>
      </rPr>
      <t>R</t>
    </r>
    <r>
      <rPr>
        <sz val="8"/>
        <color rgb="FF424242"/>
        <rFont val="Courier New"/>
        <family val="3"/>
      </rPr>
      <t>AEPAAEPAAEGV</t>
    </r>
  </si>
  <si>
    <r>
      <t>RE</t>
    </r>
    <r>
      <rPr>
        <sz val="8"/>
        <color rgb="FFFF0000"/>
        <rFont val="Courier New"/>
        <family val="3"/>
      </rPr>
      <t>G</t>
    </r>
    <r>
      <rPr>
        <sz val="8"/>
        <color rgb="FF424242"/>
        <rFont val="Courier New"/>
        <family val="3"/>
      </rPr>
      <t>MRrAEPAAEPAAEGV</t>
    </r>
  </si>
  <si>
    <r>
      <t>RE</t>
    </r>
    <r>
      <rPr>
        <sz val="8"/>
        <color rgb="FFFF0000"/>
        <rFont val="Courier New"/>
        <family val="3"/>
      </rPr>
      <t>R</t>
    </r>
    <r>
      <rPr>
        <sz val="8"/>
        <color rgb="FF424242"/>
        <rFont val="Courier New"/>
        <family val="3"/>
      </rPr>
      <t>MR</t>
    </r>
    <r>
      <rPr>
        <sz val="8"/>
        <color rgb="FFFF0000"/>
        <rFont val="Courier New"/>
        <family val="3"/>
      </rPr>
      <t>Q</t>
    </r>
    <r>
      <rPr>
        <sz val="8"/>
        <color rgb="FF424242"/>
        <rFont val="Courier New"/>
        <family val="3"/>
      </rPr>
      <t>AEPAAEPAAEGV</t>
    </r>
  </si>
  <si>
    <r>
      <t>KKKS</t>
    </r>
    <r>
      <rPr>
        <sz val="8"/>
        <color rgb="FFFF0000"/>
        <rFont val="Courier New"/>
        <family val="3"/>
      </rPr>
      <t>V</t>
    </r>
    <r>
      <rPr>
        <sz val="8"/>
        <rFont val="Courier New"/>
        <family val="3"/>
      </rPr>
      <t>TVLDVGDAYFSVP</t>
    </r>
  </si>
  <si>
    <r>
      <t>KKKS</t>
    </r>
    <r>
      <rPr>
        <sz val="8"/>
        <color rgb="FFFF0000"/>
        <rFont val="Courier New"/>
        <family val="3"/>
      </rPr>
      <t>I</t>
    </r>
    <r>
      <rPr>
        <sz val="8"/>
        <color indexed="8"/>
        <rFont val="Courier New"/>
        <family val="3"/>
      </rPr>
      <t>TVLDVGDAYFSVP</t>
    </r>
  </si>
  <si>
    <r>
      <t>KKKS</t>
    </r>
    <r>
      <rPr>
        <sz val="8"/>
        <color rgb="FFFF0000"/>
        <rFont val="Courier New"/>
        <family val="3"/>
      </rPr>
      <t>V</t>
    </r>
    <r>
      <rPr>
        <sz val="8"/>
        <color indexed="8"/>
        <rFont val="Courier New"/>
        <family val="3"/>
      </rPr>
      <t>T</t>
    </r>
    <r>
      <rPr>
        <sz val="8"/>
        <color rgb="FFFF0000"/>
        <rFont val="Courier New"/>
        <family val="3"/>
      </rPr>
      <t>I</t>
    </r>
    <r>
      <rPr>
        <sz val="8"/>
        <color indexed="8"/>
        <rFont val="Courier New"/>
        <family val="3"/>
      </rPr>
      <t>LDVGDAYFSVP</t>
    </r>
  </si>
  <si>
    <t>PGPGIRYPLTFGWCFKLV</t>
  </si>
  <si>
    <r>
      <t>PGPGTR</t>
    </r>
    <r>
      <rPr>
        <sz val="8"/>
        <color rgb="FFFF0000"/>
        <rFont val="Courier New"/>
        <family val="3"/>
      </rPr>
      <t>F</t>
    </r>
    <r>
      <rPr>
        <sz val="8"/>
        <color indexed="8"/>
        <rFont val="Courier New"/>
        <family val="3"/>
      </rPr>
      <t>PLTFGWCFKLV</t>
    </r>
  </si>
  <si>
    <r>
      <t>PGPG</t>
    </r>
    <r>
      <rPr>
        <sz val="8"/>
        <color rgb="FFFF0000"/>
        <rFont val="Courier New"/>
        <family val="3"/>
      </rPr>
      <t>P</t>
    </r>
    <r>
      <rPr>
        <sz val="8"/>
        <color indexed="8"/>
        <rFont val="Courier New"/>
        <family val="3"/>
      </rPr>
      <t>R</t>
    </r>
    <r>
      <rPr>
        <sz val="8"/>
        <color rgb="FFFF0000"/>
        <rFont val="Courier New"/>
        <family val="3"/>
      </rPr>
      <t>Y</t>
    </r>
    <r>
      <rPr>
        <sz val="8"/>
        <color indexed="8"/>
        <rFont val="Courier New"/>
        <family val="3"/>
      </rPr>
      <t>PLTFGWCFKLV</t>
    </r>
  </si>
  <si>
    <r>
      <t>PGPGTR</t>
    </r>
    <r>
      <rPr>
        <sz val="8"/>
        <color rgb="FFFF0000"/>
        <rFont val="Courier New"/>
        <family val="3"/>
      </rPr>
      <t>Y</t>
    </r>
    <r>
      <rPr>
        <sz val="8"/>
        <color indexed="8"/>
        <rFont val="Courier New"/>
        <family val="3"/>
      </rPr>
      <t>PLTFGWCFKLV</t>
    </r>
  </si>
  <si>
    <t>HMARELHPEYYKDC</t>
  </si>
  <si>
    <r>
      <t>H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AR</t>
    </r>
    <r>
      <rPr>
        <sz val="8"/>
        <color rgb="FFFF0000"/>
        <rFont val="Courier New"/>
        <family val="3"/>
      </rPr>
      <t>M</t>
    </r>
    <r>
      <rPr>
        <sz val="8"/>
        <color theme="1"/>
        <rFont val="Courier New"/>
        <family val="3"/>
      </rPr>
      <t>LHPE</t>
    </r>
    <r>
      <rPr>
        <sz val="8"/>
        <color rgb="FFFF0000"/>
        <rFont val="Courier New"/>
        <family val="3"/>
      </rPr>
      <t>F</t>
    </r>
    <r>
      <rPr>
        <sz val="8"/>
        <color theme="1"/>
        <rFont val="Courier New"/>
        <family val="3"/>
      </rPr>
      <t>YKDC</t>
    </r>
  </si>
  <si>
    <t>IKKEKVYLAWVPAHKGIG</t>
  </si>
  <si>
    <r>
      <t>I</t>
    </r>
    <r>
      <rPr>
        <sz val="8"/>
        <color rgb="FFFF0000"/>
        <rFont val="Courier New"/>
        <family val="3"/>
      </rPr>
      <t>K</t>
    </r>
    <r>
      <rPr>
        <sz val="8"/>
        <color rgb="FF424242"/>
        <rFont val="Courier New"/>
        <family val="3"/>
      </rPr>
      <t>KEKVYL</t>
    </r>
    <r>
      <rPr>
        <sz val="8"/>
        <color rgb="FFFF0000"/>
        <rFont val="Courier New"/>
        <family val="3"/>
      </rPr>
      <t>T</t>
    </r>
    <r>
      <rPr>
        <sz val="8"/>
        <color rgb="FF424242"/>
        <rFont val="Courier New"/>
        <family val="3"/>
      </rPr>
      <t>WVPAHKGIG</t>
    </r>
  </si>
  <si>
    <r>
      <t>I</t>
    </r>
    <r>
      <rPr>
        <sz val="8"/>
        <color rgb="FFFF0000"/>
        <rFont val="Courier New"/>
        <family val="3"/>
      </rPr>
      <t>T</t>
    </r>
    <r>
      <rPr>
        <sz val="8"/>
        <color rgb="FF424242"/>
        <rFont val="Courier New"/>
        <family val="3"/>
      </rPr>
      <t>KEKVYLTWVPAHKGIG</t>
    </r>
  </si>
  <si>
    <r>
      <t xml:space="preserve">    KVYL</t>
    </r>
    <r>
      <rPr>
        <sz val="8"/>
        <color rgb="FFFF0000"/>
        <rFont val="Courier New"/>
        <family val="3"/>
      </rPr>
      <t>T</t>
    </r>
    <r>
      <rPr>
        <sz val="8"/>
        <color indexed="8"/>
        <rFont val="Courier New"/>
        <family val="3"/>
      </rPr>
      <t>WVPA</t>
    </r>
  </si>
  <si>
    <r>
      <t xml:space="preserve">     VYL</t>
    </r>
    <r>
      <rPr>
        <sz val="8"/>
        <color rgb="FFFF0000"/>
        <rFont val="Courier New"/>
        <family val="3"/>
      </rPr>
      <t>T</t>
    </r>
    <r>
      <rPr>
        <sz val="8"/>
        <color indexed="8"/>
        <rFont val="Courier New"/>
        <family val="3"/>
      </rPr>
      <t>WVPAH</t>
    </r>
  </si>
  <si>
    <r>
      <t>IKKEKVYL</t>
    </r>
    <r>
      <rPr>
        <sz val="8"/>
        <color rgb="FFFF0000"/>
        <rFont val="Courier New"/>
        <family val="3"/>
      </rPr>
      <t>T</t>
    </r>
  </si>
  <si>
    <r>
      <t>I</t>
    </r>
    <r>
      <rPr>
        <sz val="8"/>
        <color rgb="FFFF0000"/>
        <rFont val="Courier New"/>
        <family val="3"/>
      </rPr>
      <t>T</t>
    </r>
    <r>
      <rPr>
        <sz val="8"/>
        <color indexed="8"/>
        <rFont val="Courier New"/>
        <family val="3"/>
      </rPr>
      <t>KEKVYLT</t>
    </r>
  </si>
  <si>
    <t>KGLGISYGRKKRRQRRRA</t>
  </si>
  <si>
    <r>
      <t>KGLGISYGRKKRRQRR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S</t>
    </r>
  </si>
  <si>
    <r>
      <t>KGLGISYGRKKRRQRR</t>
    </r>
    <r>
      <rPr>
        <sz val="8"/>
        <color rgb="FFFF0000"/>
        <rFont val="Courier New"/>
        <family val="3"/>
      </rPr>
      <t>G</t>
    </r>
    <r>
      <rPr>
        <sz val="8"/>
        <color theme="1"/>
        <rFont val="Courier New"/>
        <family val="3"/>
      </rPr>
      <t>S</t>
    </r>
  </si>
  <si>
    <t xml:space="preserve"> GLGISYGRK</t>
  </si>
  <si>
    <t xml:space="preserve">   GISYGRKKR</t>
  </si>
  <si>
    <t xml:space="preserve">    ISYGRKKRR</t>
  </si>
  <si>
    <t xml:space="preserve">     SYGRKKRRQ</t>
  </si>
  <si>
    <r>
      <t>RA</t>
    </r>
    <r>
      <rPr>
        <sz val="8"/>
        <color rgb="FFFF0000"/>
        <rFont val="Courier New"/>
        <family val="3"/>
      </rPr>
      <t>v</t>
    </r>
    <r>
      <rPr>
        <sz val="8"/>
        <color rgb="FF424242"/>
        <rFont val="Courier New"/>
        <family val="3"/>
      </rPr>
      <t>L</t>
    </r>
    <r>
      <rPr>
        <sz val="8"/>
        <color rgb="FFFF0000"/>
        <rFont val="Courier New"/>
        <family val="3"/>
      </rPr>
      <t>h</t>
    </r>
    <r>
      <rPr>
        <sz val="8"/>
        <color rgb="FF424242"/>
        <rFont val="Courier New"/>
        <family val="3"/>
      </rPr>
      <t>IP</t>
    </r>
    <r>
      <rPr>
        <sz val="8"/>
        <color rgb="FFFF0000"/>
        <rFont val="Courier New"/>
        <family val="3"/>
      </rPr>
      <t>r</t>
    </r>
    <r>
      <rPr>
        <sz val="8"/>
        <color rgb="FF424242"/>
        <rFont val="Courier New"/>
        <family val="3"/>
      </rPr>
      <t>RIRQGFERAL</t>
    </r>
  </si>
  <si>
    <r>
      <t>RA</t>
    </r>
    <r>
      <rPr>
        <sz val="8"/>
        <color rgb="FFFF0000"/>
        <rFont val="Courier New"/>
        <family val="3"/>
      </rPr>
      <t>I</t>
    </r>
    <r>
      <rPr>
        <sz val="8"/>
        <color rgb="FF424242"/>
        <rFont val="Courier New"/>
        <family val="3"/>
      </rPr>
      <t>L</t>
    </r>
    <r>
      <rPr>
        <sz val="8"/>
        <color rgb="FFFF0000"/>
        <rFont val="Courier New"/>
        <family val="3"/>
      </rPr>
      <t>N</t>
    </r>
    <r>
      <rPr>
        <sz val="8"/>
        <color rgb="FF424242"/>
        <rFont val="Courier New"/>
        <family val="3"/>
      </rPr>
      <t>IP</t>
    </r>
    <r>
      <rPr>
        <sz val="8"/>
        <color rgb="FFFF0000"/>
        <rFont val="Courier New"/>
        <family val="3"/>
      </rPr>
      <t>T</t>
    </r>
    <r>
      <rPr>
        <sz val="8"/>
        <color rgb="FF424242"/>
        <rFont val="Courier New"/>
        <family val="3"/>
      </rPr>
      <t>RIRQGFERAL</t>
    </r>
  </si>
  <si>
    <r>
      <t>HFLK</t>
    </r>
    <r>
      <rPr>
        <sz val="8"/>
        <color rgb="FFFF0000"/>
        <rFont val="Courier New"/>
        <family val="3"/>
      </rPr>
      <t>E</t>
    </r>
    <r>
      <rPr>
        <sz val="8"/>
        <color theme="1"/>
        <rFont val="Courier New"/>
        <family val="3"/>
      </rPr>
      <t>KGGLDG</t>
    </r>
    <r>
      <rPr>
        <sz val="8"/>
        <color rgb="FFFF0000"/>
        <rFont val="Courier New"/>
        <family val="3"/>
      </rPr>
      <t>i</t>
    </r>
    <r>
      <rPr>
        <sz val="8"/>
        <color theme="1"/>
        <rFont val="Courier New"/>
        <family val="3"/>
      </rPr>
      <t>IYSRKR</t>
    </r>
  </si>
  <si>
    <r>
      <t>HFLK</t>
    </r>
    <r>
      <rPr>
        <sz val="8"/>
        <color rgb="FFFF0000"/>
        <rFont val="Courier New"/>
        <family val="3"/>
      </rPr>
      <t>E</t>
    </r>
    <r>
      <rPr>
        <sz val="8"/>
        <color theme="1"/>
        <rFont val="Courier New"/>
        <family val="3"/>
      </rPr>
      <t>KGGLDG</t>
    </r>
    <r>
      <rPr>
        <sz val="8"/>
        <color rgb="FFFF0000"/>
        <rFont val="Courier New"/>
        <family val="3"/>
      </rPr>
      <t>L</t>
    </r>
    <r>
      <rPr>
        <sz val="8"/>
        <color theme="1"/>
        <rFont val="Courier New"/>
        <family val="3"/>
      </rPr>
      <t>IYSRKR</t>
    </r>
  </si>
  <si>
    <r>
      <t>HFLK</t>
    </r>
    <r>
      <rPr>
        <sz val="8"/>
        <color rgb="FFFF0000"/>
        <rFont val="Courier New"/>
        <family val="3"/>
      </rPr>
      <t>D</t>
    </r>
    <r>
      <rPr>
        <sz val="8"/>
        <color theme="1"/>
        <rFont val="Courier New"/>
        <family val="3"/>
      </rPr>
      <t>KGGLDG</t>
    </r>
    <r>
      <rPr>
        <sz val="8"/>
        <color rgb="FFFF0000"/>
        <rFont val="Courier New"/>
        <family val="3"/>
      </rPr>
      <t>L</t>
    </r>
    <r>
      <rPr>
        <sz val="8"/>
        <color theme="1"/>
        <rFont val="Courier New"/>
        <family val="3"/>
      </rPr>
      <t>IYSRKR</t>
    </r>
  </si>
  <si>
    <t>PGHKARVLAEAMSQVTNS</t>
  </si>
  <si>
    <r>
      <t>PGHKAR</t>
    </r>
    <r>
      <rPr>
        <sz val="8"/>
        <color rgb="FFFF0000"/>
        <rFont val="Courier New"/>
        <family val="3"/>
      </rPr>
      <t>I</t>
    </r>
    <r>
      <rPr>
        <sz val="8"/>
        <color theme="1"/>
        <rFont val="Courier New"/>
        <family val="3"/>
      </rPr>
      <t>LAEAMSQVTNS</t>
    </r>
  </si>
  <si>
    <r>
      <t>PGPG</t>
    </r>
    <r>
      <rPr>
        <sz val="8"/>
        <color rgb="FFFF0000"/>
        <rFont val="Courier New"/>
        <family val="3"/>
      </rPr>
      <t>V</t>
    </r>
    <r>
      <rPr>
        <sz val="8"/>
        <color theme="3"/>
        <rFont val="Courier New"/>
        <family val="3"/>
      </rPr>
      <t>R</t>
    </r>
    <r>
      <rPr>
        <sz val="8"/>
        <color rgb="FFFF0000"/>
        <rFont val="Courier New"/>
        <family val="3"/>
      </rPr>
      <t>f</t>
    </r>
    <r>
      <rPr>
        <sz val="8"/>
        <color theme="1"/>
        <rFont val="Courier New"/>
        <family val="3"/>
      </rPr>
      <t>PLTFGWC</t>
    </r>
    <r>
      <rPr>
        <sz val="8"/>
        <color rgb="FFFF0000"/>
        <rFont val="Courier New"/>
        <family val="3"/>
      </rPr>
      <t>f</t>
    </r>
    <r>
      <rPr>
        <sz val="8"/>
        <color theme="1"/>
        <rFont val="Courier New"/>
        <family val="3"/>
      </rPr>
      <t>KLV</t>
    </r>
  </si>
  <si>
    <r>
      <t>PGPG</t>
    </r>
    <r>
      <rPr>
        <sz val="8"/>
        <color rgb="FFFF0000"/>
        <rFont val="Courier New"/>
        <family val="3"/>
      </rPr>
      <t>T</t>
    </r>
    <r>
      <rPr>
        <sz val="8"/>
        <color theme="3"/>
        <rFont val="Courier New"/>
        <family val="3"/>
      </rPr>
      <t>R</t>
    </r>
    <r>
      <rPr>
        <sz val="8"/>
        <color rgb="FFFF0000"/>
        <rFont val="Courier New"/>
        <family val="3"/>
      </rPr>
      <t>f</t>
    </r>
    <r>
      <rPr>
        <sz val="8"/>
        <color theme="1"/>
        <rFont val="Courier New"/>
        <family val="3"/>
      </rPr>
      <t>PLTFGWC</t>
    </r>
    <r>
      <rPr>
        <sz val="8"/>
        <color rgb="FFFF0000"/>
        <rFont val="Courier New"/>
        <family val="3"/>
      </rPr>
      <t>f</t>
    </r>
    <r>
      <rPr>
        <sz val="8"/>
        <color theme="1"/>
        <rFont val="Courier New"/>
        <family val="3"/>
      </rPr>
      <t>KLV</t>
    </r>
  </si>
  <si>
    <r>
      <t>PGPG</t>
    </r>
    <r>
      <rPr>
        <sz val="8"/>
        <color rgb="FFFF0000"/>
        <rFont val="Courier New"/>
        <family val="3"/>
      </rPr>
      <t>V</t>
    </r>
    <r>
      <rPr>
        <sz val="8"/>
        <color theme="3"/>
        <rFont val="Courier New"/>
        <family val="3"/>
      </rPr>
      <t>R</t>
    </r>
    <r>
      <rPr>
        <sz val="8"/>
        <color rgb="FFFF0000"/>
        <rFont val="Courier New"/>
        <family val="3"/>
      </rPr>
      <t>Y</t>
    </r>
    <r>
      <rPr>
        <sz val="8"/>
        <color theme="1"/>
        <rFont val="Courier New"/>
        <family val="3"/>
      </rPr>
      <t>PLTFGWC</t>
    </r>
    <r>
      <rPr>
        <sz val="8"/>
        <color rgb="FFFF0000"/>
        <rFont val="Courier New"/>
        <family val="3"/>
      </rPr>
      <t>Y</t>
    </r>
    <r>
      <rPr>
        <sz val="8"/>
        <color theme="1"/>
        <rFont val="Courier New"/>
        <family val="3"/>
      </rPr>
      <t>KLV</t>
    </r>
  </si>
  <si>
    <t>AKRRVVQREKRAVGIGAM</t>
  </si>
  <si>
    <t xml:space="preserve">Variant </t>
  </si>
  <si>
    <r>
      <t>AKRRVVQREKRAVGLGA</t>
    </r>
    <r>
      <rPr>
        <sz val="8"/>
        <color rgb="FFFF0000"/>
        <rFont val="Courier New"/>
        <family val="3"/>
      </rPr>
      <t>V</t>
    </r>
  </si>
  <si>
    <r>
      <t>EVIPAETGQETAYF</t>
    </r>
    <r>
      <rPr>
        <sz val="8"/>
        <color rgb="FFFF0000"/>
        <rFont val="Courier New"/>
        <family val="3"/>
      </rPr>
      <t>L</t>
    </r>
    <r>
      <rPr>
        <sz val="8"/>
        <color rgb="FF424242"/>
        <rFont val="Courier New"/>
        <family val="3"/>
      </rPr>
      <t>LK</t>
    </r>
  </si>
  <si>
    <t>EVIPAETGQETAYFiLK</t>
  </si>
  <si>
    <t>RWPVTTvHTDNGSNFTS</t>
  </si>
  <si>
    <r>
      <t>RWPVTT</t>
    </r>
    <r>
      <rPr>
        <sz val="8"/>
        <color rgb="FFFF0000"/>
        <rFont val="Courier New"/>
        <family val="3"/>
      </rPr>
      <t>I</t>
    </r>
    <r>
      <rPr>
        <sz val="8"/>
        <color rgb="FF424242"/>
        <rFont val="Courier New"/>
        <family val="3"/>
      </rPr>
      <t>HTDNGSNFTS</t>
    </r>
  </si>
  <si>
    <r>
      <t>E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IRLRPGGKK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YKLKHI</t>
    </r>
  </si>
  <si>
    <r>
      <t>E</t>
    </r>
    <r>
      <rPr>
        <sz val="8"/>
        <color rgb="FFFF0000"/>
        <rFont val="Courier New"/>
        <family val="3"/>
      </rPr>
      <t>G</t>
    </r>
    <r>
      <rPr>
        <sz val="8"/>
        <color theme="1"/>
        <rFont val="Courier New"/>
        <family val="3"/>
      </rPr>
      <t>IRLRPGGKK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YKLKHI</t>
    </r>
  </si>
  <si>
    <r>
      <t>E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IRLRPGGKK</t>
    </r>
    <r>
      <rPr>
        <sz val="8"/>
        <color rgb="FFFF0000"/>
        <rFont val="Courier New"/>
        <family val="3"/>
      </rPr>
      <t>Q</t>
    </r>
    <r>
      <rPr>
        <sz val="8"/>
        <color theme="1"/>
        <rFont val="Courier New"/>
        <family val="3"/>
      </rPr>
      <t>YKLKHI</t>
    </r>
  </si>
  <si>
    <r>
      <t>E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IRLRPGGKK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YKLKHI</t>
    </r>
  </si>
  <si>
    <r>
      <rPr>
        <sz val="8"/>
        <color rgb="FFFF0000"/>
        <rFont val="Courier New"/>
        <family val="3"/>
      </rPr>
      <t xml:space="preserve"> r</t>
    </r>
    <r>
      <rPr>
        <sz val="8"/>
        <color theme="1"/>
        <rFont val="Courier New"/>
        <family val="3"/>
      </rPr>
      <t>IRLRPGGK</t>
    </r>
  </si>
  <si>
    <r>
      <rPr>
        <sz val="8"/>
        <color rgb="FFFF0000"/>
        <rFont val="Courier New"/>
        <family val="3"/>
      </rPr>
      <t xml:space="preserve"> G</t>
    </r>
    <r>
      <rPr>
        <sz val="8"/>
        <color theme="1"/>
        <rFont val="Courier New"/>
        <family val="3"/>
      </rPr>
      <t>IRLRPGGK</t>
    </r>
  </si>
  <si>
    <t xml:space="preserve">   RLRPGGKK</t>
  </si>
  <si>
    <r>
      <t xml:space="preserve">   RLRPGGKK</t>
    </r>
    <r>
      <rPr>
        <sz val="8"/>
        <color rgb="FFFF0000"/>
        <rFont val="Courier New"/>
        <family val="3"/>
      </rPr>
      <t>Q</t>
    </r>
  </si>
  <si>
    <r>
      <t xml:space="preserve">   RLRPGGKK</t>
    </r>
    <r>
      <rPr>
        <sz val="8"/>
        <color rgb="FFFF0000"/>
        <rFont val="Courier New"/>
        <family val="3"/>
      </rPr>
      <t>R</t>
    </r>
  </si>
  <si>
    <r>
      <t xml:space="preserve">     RPGGKK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YKL</t>
    </r>
  </si>
  <si>
    <r>
      <t xml:space="preserve">     RPGGKK</t>
    </r>
    <r>
      <rPr>
        <sz val="8"/>
        <color rgb="FFFF0000"/>
        <rFont val="Courier New"/>
        <family val="3"/>
      </rPr>
      <t>Q</t>
    </r>
    <r>
      <rPr>
        <sz val="8"/>
        <color theme="1"/>
        <rFont val="Courier New"/>
        <family val="3"/>
      </rPr>
      <t>YKL</t>
    </r>
  </si>
  <si>
    <r>
      <t xml:space="preserve">     RPGGKK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YKL</t>
    </r>
  </si>
  <si>
    <r>
      <t>AIFQSSM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KILEPFRKQN</t>
    </r>
  </si>
  <si>
    <r>
      <t>AIFQSSM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K</t>
    </r>
  </si>
  <si>
    <r>
      <t>AIFQSSM</t>
    </r>
    <r>
      <rPr>
        <sz val="8"/>
        <color rgb="FFFF0000"/>
        <rFont val="Courier New"/>
        <family val="3"/>
      </rPr>
      <t>I</t>
    </r>
    <r>
      <rPr>
        <sz val="8"/>
        <color theme="1"/>
        <rFont val="Courier New"/>
        <family val="3"/>
      </rPr>
      <t>K</t>
    </r>
  </si>
  <si>
    <r>
      <t>M</t>
    </r>
    <r>
      <rPr>
        <sz val="8"/>
        <color rgb="FFFF0000"/>
        <rFont val="Courier New"/>
        <family val="3"/>
      </rPr>
      <t>t</t>
    </r>
    <r>
      <rPr>
        <sz val="8"/>
        <color theme="1"/>
        <rFont val="Courier New"/>
        <family val="3"/>
      </rPr>
      <t>KILEPFR</t>
    </r>
  </si>
  <si>
    <r>
      <t>M</t>
    </r>
    <r>
      <rPr>
        <sz val="8"/>
        <color rgb="FFFF0000"/>
        <rFont val="Courier New"/>
        <family val="3"/>
      </rPr>
      <t>I</t>
    </r>
    <r>
      <rPr>
        <sz val="8"/>
        <color theme="1"/>
        <rFont val="Courier New"/>
        <family val="3"/>
      </rPr>
      <t>KILEPFR</t>
    </r>
  </si>
  <si>
    <t>KEGHIAKNCRAPRKKGCW</t>
  </si>
  <si>
    <r>
      <rPr>
        <sz val="8"/>
        <color rgb="FFFF0000"/>
        <rFont val="Courier New"/>
        <family val="3"/>
      </rPr>
      <t>R</t>
    </r>
    <r>
      <rPr>
        <sz val="8"/>
        <rFont val="Courier New"/>
        <family val="3"/>
      </rPr>
      <t>EGHIAKNC</t>
    </r>
    <r>
      <rPr>
        <sz val="8"/>
        <color rgb="FFFF0000"/>
        <rFont val="Courier New"/>
        <family val="3"/>
      </rPr>
      <t>r</t>
    </r>
    <r>
      <rPr>
        <sz val="8"/>
        <rFont val="Courier New"/>
        <family val="3"/>
      </rPr>
      <t>APRK</t>
    </r>
    <r>
      <rPr>
        <sz val="8"/>
        <color rgb="FFFF0000"/>
        <rFont val="Courier New"/>
        <family val="3"/>
      </rPr>
      <t>k</t>
    </r>
    <r>
      <rPr>
        <sz val="8"/>
        <rFont val="Courier New"/>
        <family val="3"/>
      </rPr>
      <t>GCW</t>
    </r>
  </si>
  <si>
    <r>
      <t>REGHIAKNC</t>
    </r>
    <r>
      <rPr>
        <sz val="8"/>
        <color rgb="FFFF0000"/>
        <rFont val="Courier New"/>
        <family val="3"/>
      </rPr>
      <t>K</t>
    </r>
    <r>
      <rPr>
        <sz val="8"/>
        <rFont val="Courier New"/>
        <family val="3"/>
      </rPr>
      <t>APRK</t>
    </r>
    <r>
      <rPr>
        <sz val="8"/>
        <color rgb="FFFF0000"/>
        <rFont val="Courier New"/>
        <family val="3"/>
      </rPr>
      <t>k</t>
    </r>
    <r>
      <rPr>
        <sz val="8"/>
        <rFont val="Courier New"/>
        <family val="3"/>
      </rPr>
      <t>GCW</t>
    </r>
  </si>
  <si>
    <r>
      <t>REGHIAKNC</t>
    </r>
    <r>
      <rPr>
        <sz val="8"/>
        <color rgb="FFFF0000"/>
        <rFont val="Courier New"/>
        <family val="3"/>
      </rPr>
      <t>r</t>
    </r>
    <r>
      <rPr>
        <sz val="8"/>
        <rFont val="Courier New"/>
        <family val="3"/>
      </rPr>
      <t>APRK</t>
    </r>
    <r>
      <rPr>
        <sz val="8"/>
        <color rgb="FFFF0000"/>
        <rFont val="Courier New"/>
        <family val="3"/>
      </rPr>
      <t>R</t>
    </r>
    <r>
      <rPr>
        <sz val="8"/>
        <rFont val="Courier New"/>
        <family val="3"/>
      </rPr>
      <t>GCW</t>
    </r>
  </si>
  <si>
    <t xml:space="preserve">variant optimal </t>
  </si>
  <si>
    <r>
      <t xml:space="preserve"> EGHIAKNC</t>
    </r>
    <r>
      <rPr>
        <sz val="8"/>
        <color rgb="FFFF0000"/>
        <rFont val="Courier New"/>
        <family val="3"/>
      </rPr>
      <t>R</t>
    </r>
  </si>
  <si>
    <r>
      <t xml:space="preserve"> EGHIAKNC</t>
    </r>
    <r>
      <rPr>
        <sz val="8"/>
        <color rgb="FFFF0000"/>
        <rFont val="Courier New"/>
        <family val="3"/>
      </rPr>
      <t>K</t>
    </r>
  </si>
  <si>
    <r>
      <t xml:space="preserve">    IAKNC</t>
    </r>
    <r>
      <rPr>
        <sz val="8"/>
        <color rgb="FFFF0000"/>
        <rFont val="Courier New"/>
        <family val="3"/>
      </rPr>
      <t>r</t>
    </r>
    <r>
      <rPr>
        <sz val="8"/>
        <rFont val="Courier New"/>
        <family val="3"/>
      </rPr>
      <t>APR</t>
    </r>
  </si>
  <si>
    <r>
      <t xml:space="preserve">    IAKNC</t>
    </r>
    <r>
      <rPr>
        <sz val="8"/>
        <color rgb="FFFF0000"/>
        <rFont val="Courier New"/>
        <family val="3"/>
      </rPr>
      <t>K</t>
    </r>
    <r>
      <rPr>
        <sz val="8"/>
        <rFont val="Courier New"/>
        <family val="3"/>
      </rPr>
      <t>APR</t>
    </r>
  </si>
  <si>
    <r>
      <t>HR</t>
    </r>
    <r>
      <rPr>
        <sz val="8"/>
        <color rgb="FFFF0000"/>
        <rFont val="Courier New"/>
        <family val="3"/>
      </rPr>
      <t>a</t>
    </r>
    <r>
      <rPr>
        <sz val="8"/>
        <color rgb="FF424242"/>
        <rFont val="Courier New"/>
        <family val="3"/>
      </rPr>
      <t>KIEELRQHLL</t>
    </r>
    <r>
      <rPr>
        <sz val="8"/>
        <color rgb="FFFF0000"/>
        <rFont val="Courier New"/>
        <family val="3"/>
      </rPr>
      <t>k</t>
    </r>
    <r>
      <rPr>
        <sz val="8"/>
        <color rgb="FF424242"/>
        <rFont val="Courier New"/>
        <family val="3"/>
      </rPr>
      <t>WGFT</t>
    </r>
  </si>
  <si>
    <r>
      <t>HR</t>
    </r>
    <r>
      <rPr>
        <sz val="8"/>
        <color rgb="FFFF0000"/>
        <rFont val="Courier New"/>
        <family val="3"/>
      </rPr>
      <t>I</t>
    </r>
    <r>
      <rPr>
        <sz val="8"/>
        <color rgb="FF424242"/>
        <rFont val="Courier New"/>
        <family val="3"/>
      </rPr>
      <t>KIEELRQHLLkWGFT</t>
    </r>
  </si>
  <si>
    <r>
      <t>HR</t>
    </r>
    <r>
      <rPr>
        <sz val="8"/>
        <color rgb="FFFF0000"/>
        <rFont val="Courier New"/>
        <family val="3"/>
      </rPr>
      <t>I</t>
    </r>
    <r>
      <rPr>
        <sz val="8"/>
        <color rgb="FF424242"/>
        <rFont val="Courier New"/>
        <family val="3"/>
      </rPr>
      <t>KIEELRQHLL</t>
    </r>
    <r>
      <rPr>
        <sz val="8"/>
        <color rgb="FFFF0000"/>
        <rFont val="Courier New"/>
        <family val="3"/>
      </rPr>
      <t>R</t>
    </r>
    <r>
      <rPr>
        <sz val="8"/>
        <color rgb="FF424242"/>
        <rFont val="Courier New"/>
        <family val="3"/>
      </rPr>
      <t>WGFT</t>
    </r>
  </si>
  <si>
    <r>
      <t>HR</t>
    </r>
    <r>
      <rPr>
        <sz val="8"/>
        <color rgb="FFFF0000"/>
        <rFont val="Courier New"/>
        <family val="3"/>
      </rPr>
      <t>a</t>
    </r>
    <r>
      <rPr>
        <sz val="8"/>
        <color rgb="FF424242"/>
        <rFont val="Courier New"/>
        <family val="3"/>
      </rPr>
      <t>KIE</t>
    </r>
    <r>
      <rPr>
        <sz val="8"/>
        <color rgb="FFFF0000"/>
        <rFont val="Courier New"/>
        <family val="3"/>
      </rPr>
      <t>K</t>
    </r>
    <r>
      <rPr>
        <sz val="8"/>
        <color rgb="FF424242"/>
        <rFont val="Courier New"/>
        <family val="3"/>
      </rPr>
      <t>LRQHLLkWGFT</t>
    </r>
  </si>
  <si>
    <r>
      <t>HR</t>
    </r>
    <r>
      <rPr>
        <sz val="8"/>
        <color rgb="FFFF0000"/>
        <rFont val="Courier New"/>
        <family val="3"/>
      </rPr>
      <t>a</t>
    </r>
    <r>
      <rPr>
        <sz val="8"/>
        <color rgb="FF424242"/>
        <rFont val="Courier New"/>
        <family val="3"/>
      </rPr>
      <t>KIEELRQHLL</t>
    </r>
    <r>
      <rPr>
        <sz val="8"/>
        <color rgb="FFFF0000"/>
        <rFont val="Courier New"/>
        <family val="3"/>
      </rPr>
      <t>R</t>
    </r>
    <r>
      <rPr>
        <sz val="8"/>
        <color rgb="FF424242"/>
        <rFont val="Courier New"/>
        <family val="3"/>
      </rPr>
      <t>WGFT</t>
    </r>
  </si>
  <si>
    <r>
      <rPr>
        <sz val="8"/>
        <color rgb="FFFF0000"/>
        <rFont val="Courier New"/>
        <family val="3"/>
      </rPr>
      <t xml:space="preserve">  A</t>
    </r>
    <r>
      <rPr>
        <sz val="8"/>
        <color rgb="FF424242"/>
        <rFont val="Courier New"/>
        <family val="3"/>
      </rPr>
      <t>KIEELRQHLL</t>
    </r>
  </si>
  <si>
    <r>
      <rPr>
        <sz val="8"/>
        <color rgb="FFFF0000"/>
        <rFont val="Courier New"/>
        <family val="3"/>
      </rPr>
      <t xml:space="preserve">  I</t>
    </r>
    <r>
      <rPr>
        <sz val="8"/>
        <color rgb="FF424242"/>
        <rFont val="Courier New"/>
        <family val="3"/>
      </rPr>
      <t>KIEELRQHLL</t>
    </r>
  </si>
  <si>
    <r>
      <rPr>
        <sz val="8"/>
        <color rgb="FFFF0000"/>
        <rFont val="Courier New"/>
        <family val="3"/>
      </rPr>
      <t xml:space="preserve">  a</t>
    </r>
    <r>
      <rPr>
        <sz val="8"/>
        <color rgb="FF424242"/>
        <rFont val="Courier New"/>
        <family val="3"/>
      </rPr>
      <t>KIE</t>
    </r>
    <r>
      <rPr>
        <sz val="8"/>
        <color rgb="FFFF0000"/>
        <rFont val="Courier New"/>
        <family val="3"/>
      </rPr>
      <t>K</t>
    </r>
    <r>
      <rPr>
        <sz val="8"/>
        <color rgb="FF424242"/>
        <rFont val="Courier New"/>
        <family val="3"/>
      </rPr>
      <t>LRQHLL</t>
    </r>
  </si>
  <si>
    <t>LEGLIYSQKRQDILDLWV</t>
  </si>
  <si>
    <r>
      <t>LEG</t>
    </r>
    <r>
      <rPr>
        <sz val="8"/>
        <color rgb="FFFF0000"/>
        <rFont val="Courier New"/>
        <family val="3"/>
      </rPr>
      <t>li</t>
    </r>
    <r>
      <rPr>
        <sz val="8"/>
        <color theme="1"/>
        <rFont val="Courier New"/>
        <family val="3"/>
      </rPr>
      <t>YSQ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R</t>
    </r>
    <r>
      <rPr>
        <sz val="8"/>
        <color rgb="FFFF0000"/>
        <rFont val="Courier New"/>
        <family val="3"/>
      </rPr>
      <t>qe</t>
    </r>
    <r>
      <rPr>
        <sz val="8"/>
        <color theme="1"/>
        <rFont val="Courier New"/>
        <family val="3"/>
      </rPr>
      <t>ILDLWV</t>
    </r>
  </si>
  <si>
    <r>
      <t>LEG</t>
    </r>
    <r>
      <rPr>
        <sz val="8"/>
        <color rgb="FFFF0000"/>
        <rFont val="Courier New"/>
        <family val="3"/>
      </rPr>
      <t>I</t>
    </r>
    <r>
      <rPr>
        <sz val="8"/>
        <rFont val="Courier New"/>
        <family val="3"/>
      </rPr>
      <t>i</t>
    </r>
    <r>
      <rPr>
        <sz val="8"/>
        <color theme="1"/>
        <rFont val="Courier New"/>
        <family val="3"/>
      </rPr>
      <t>YSQ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R</t>
    </r>
    <r>
      <rPr>
        <sz val="8"/>
        <color rgb="FFFF0000"/>
        <rFont val="Courier New"/>
        <family val="3"/>
      </rPr>
      <t>eD</t>
    </r>
    <r>
      <rPr>
        <sz val="8"/>
        <color theme="1"/>
        <rFont val="Courier New"/>
        <family val="3"/>
      </rPr>
      <t>ILDLWV</t>
    </r>
  </si>
  <si>
    <r>
      <t>LEG</t>
    </r>
    <r>
      <rPr>
        <sz val="8"/>
        <color rgb="FFFF0000"/>
        <rFont val="Courier New"/>
        <family val="3"/>
      </rPr>
      <t>lV</t>
    </r>
    <r>
      <rPr>
        <sz val="8"/>
        <color theme="1"/>
        <rFont val="Courier New"/>
        <family val="3"/>
      </rPr>
      <t>YSQ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R</t>
    </r>
    <r>
      <rPr>
        <sz val="8"/>
        <color rgb="FFFF0000"/>
        <rFont val="Courier New"/>
        <family val="3"/>
      </rPr>
      <t>qe</t>
    </r>
    <r>
      <rPr>
        <sz val="8"/>
        <color theme="1"/>
        <rFont val="Courier New"/>
        <family val="3"/>
      </rPr>
      <t>ILDLWV</t>
    </r>
  </si>
  <si>
    <r>
      <t>LEG</t>
    </r>
    <r>
      <rPr>
        <sz val="8"/>
        <color rgb="FFFF0000"/>
        <rFont val="Courier New"/>
        <family val="3"/>
      </rPr>
      <t>lT</t>
    </r>
    <r>
      <rPr>
        <sz val="8"/>
        <color theme="1"/>
        <rFont val="Courier New"/>
        <family val="3"/>
      </rPr>
      <t>YSQ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R</t>
    </r>
    <r>
      <rPr>
        <sz val="8"/>
        <color rgb="FFFF0000"/>
        <rFont val="Courier New"/>
        <family val="3"/>
      </rPr>
      <t>qD</t>
    </r>
    <r>
      <rPr>
        <sz val="8"/>
        <color theme="1"/>
        <rFont val="Courier New"/>
        <family val="3"/>
      </rPr>
      <t>ILDLWV</t>
    </r>
  </si>
  <si>
    <r>
      <t>LEG</t>
    </r>
    <r>
      <rPr>
        <sz val="8"/>
        <color rgb="FFFF0000"/>
        <rFont val="Courier New"/>
        <family val="3"/>
      </rPr>
      <t>li</t>
    </r>
    <r>
      <rPr>
        <sz val="8"/>
        <color theme="1"/>
        <rFont val="Courier New"/>
        <family val="3"/>
      </rPr>
      <t>YSQ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R</t>
    </r>
    <r>
      <rPr>
        <sz val="8"/>
        <color rgb="FFFF0000"/>
        <rFont val="Courier New"/>
        <family val="3"/>
      </rPr>
      <t>Re</t>
    </r>
    <r>
      <rPr>
        <sz val="8"/>
        <color theme="1"/>
        <rFont val="Courier New"/>
        <family val="3"/>
      </rPr>
      <t>ILDLWV</t>
    </r>
  </si>
  <si>
    <r>
      <t>LEG</t>
    </r>
    <r>
      <rPr>
        <sz val="8"/>
        <color rgb="FFFF0000"/>
        <rFont val="Courier New"/>
        <family val="3"/>
      </rPr>
      <t>lT</t>
    </r>
    <r>
      <rPr>
        <sz val="8"/>
        <color theme="1"/>
        <rFont val="Courier New"/>
        <family val="3"/>
      </rPr>
      <t>YSQ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R</t>
    </r>
    <r>
      <rPr>
        <sz val="8"/>
        <color rgb="FFFF0000"/>
        <rFont val="Courier New"/>
        <family val="3"/>
      </rPr>
      <t>qe</t>
    </r>
    <r>
      <rPr>
        <sz val="8"/>
        <color theme="1"/>
        <rFont val="Courier New"/>
        <family val="3"/>
      </rPr>
      <t>ILDLWV</t>
    </r>
  </si>
  <si>
    <r>
      <t>LEG</t>
    </r>
    <r>
      <rPr>
        <sz val="8"/>
        <color rgb="FFFF0000"/>
        <rFont val="Courier New"/>
        <family val="3"/>
      </rPr>
      <t>lT</t>
    </r>
    <r>
      <rPr>
        <sz val="8"/>
        <color theme="1"/>
        <rFont val="Courier New"/>
        <family val="3"/>
      </rPr>
      <t>YSQ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R</t>
    </r>
    <r>
      <rPr>
        <sz val="8"/>
        <color rgb="FFFF0000"/>
        <rFont val="Courier New"/>
        <family val="3"/>
      </rPr>
      <t>RD</t>
    </r>
    <r>
      <rPr>
        <sz val="8"/>
        <color theme="1"/>
        <rFont val="Courier New"/>
        <family val="3"/>
      </rPr>
      <t>ILDLWV</t>
    </r>
  </si>
  <si>
    <r>
      <rPr>
        <sz val="8"/>
        <color rgb="FFFF0000"/>
        <rFont val="Courier New"/>
        <family val="3"/>
      </rPr>
      <t xml:space="preserve">    i</t>
    </r>
    <r>
      <rPr>
        <sz val="8"/>
        <color theme="1"/>
        <rFont val="Courier New"/>
        <family val="3"/>
      </rPr>
      <t>YSQ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R</t>
    </r>
    <r>
      <rPr>
        <sz val="8"/>
        <color rgb="FFFF0000"/>
        <rFont val="Courier New"/>
        <family val="3"/>
      </rPr>
      <t>qe</t>
    </r>
    <r>
      <rPr>
        <sz val="8"/>
        <color theme="1"/>
        <rFont val="Courier New"/>
        <family val="3"/>
      </rPr>
      <t>I</t>
    </r>
  </si>
  <si>
    <r>
      <rPr>
        <sz val="8"/>
        <color rgb="FFFF0000"/>
        <rFont val="Courier New"/>
        <family val="3"/>
      </rPr>
      <t xml:space="preserve">    i</t>
    </r>
    <r>
      <rPr>
        <sz val="8"/>
        <color theme="1"/>
        <rFont val="Courier New"/>
        <family val="3"/>
      </rPr>
      <t>YSQ</t>
    </r>
    <r>
      <rPr>
        <sz val="8"/>
        <color rgb="FFFF0000"/>
        <rFont val="Courier New"/>
        <family val="3"/>
      </rPr>
      <t>R</t>
    </r>
    <r>
      <rPr>
        <sz val="8"/>
        <color theme="1"/>
        <rFont val="Courier New"/>
        <family val="3"/>
      </rPr>
      <t>R</t>
    </r>
    <r>
      <rPr>
        <sz val="8"/>
        <color rgb="FFFF0000"/>
        <rFont val="Courier New"/>
        <family val="3"/>
      </rPr>
      <t>eD</t>
    </r>
    <r>
      <rPr>
        <sz val="8"/>
        <color theme="1"/>
        <rFont val="Courier New"/>
        <family val="3"/>
      </rPr>
      <t>I</t>
    </r>
  </si>
  <si>
    <r>
      <rPr>
        <sz val="8"/>
        <color rgb="FFFF0000"/>
        <rFont val="Courier New"/>
        <family val="3"/>
      </rPr>
      <t xml:space="preserve">    V</t>
    </r>
    <r>
      <rPr>
        <sz val="8"/>
        <color theme="1"/>
        <rFont val="Courier New"/>
        <family val="3"/>
      </rPr>
      <t>YSQ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R</t>
    </r>
    <r>
      <rPr>
        <sz val="8"/>
        <color rgb="FFFF0000"/>
        <rFont val="Courier New"/>
        <family val="3"/>
      </rPr>
      <t>qe</t>
    </r>
    <r>
      <rPr>
        <sz val="8"/>
        <color theme="1"/>
        <rFont val="Courier New"/>
        <family val="3"/>
      </rPr>
      <t>I</t>
    </r>
  </si>
  <si>
    <r>
      <rPr>
        <sz val="8"/>
        <color rgb="FFFF0000"/>
        <rFont val="Courier New"/>
        <family val="3"/>
      </rPr>
      <t xml:space="preserve">    T</t>
    </r>
    <r>
      <rPr>
        <sz val="8"/>
        <color theme="1"/>
        <rFont val="Courier New"/>
        <family val="3"/>
      </rPr>
      <t>YSQ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R</t>
    </r>
    <r>
      <rPr>
        <sz val="8"/>
        <color rgb="FFFF0000"/>
        <rFont val="Courier New"/>
        <family val="3"/>
      </rPr>
      <t>qD</t>
    </r>
    <r>
      <rPr>
        <sz val="8"/>
        <color theme="1"/>
        <rFont val="Courier New"/>
        <family val="3"/>
      </rPr>
      <t>I</t>
    </r>
  </si>
  <si>
    <r>
      <rPr>
        <sz val="8"/>
        <color rgb="FFFF0000"/>
        <rFont val="Courier New"/>
        <family val="3"/>
      </rPr>
      <t xml:space="preserve">    i</t>
    </r>
    <r>
      <rPr>
        <sz val="8"/>
        <color theme="1"/>
        <rFont val="Courier New"/>
        <family val="3"/>
      </rPr>
      <t>YSQ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R</t>
    </r>
    <r>
      <rPr>
        <sz val="8"/>
        <color rgb="FFFF0000"/>
        <rFont val="Courier New"/>
        <family val="3"/>
      </rPr>
      <t>Re</t>
    </r>
    <r>
      <rPr>
        <sz val="8"/>
        <color theme="1"/>
        <rFont val="Courier New"/>
        <family val="3"/>
      </rPr>
      <t>I</t>
    </r>
  </si>
  <si>
    <r>
      <rPr>
        <sz val="8"/>
        <color rgb="FFFF0000"/>
        <rFont val="Courier New"/>
        <family val="3"/>
      </rPr>
      <t xml:space="preserve">    T</t>
    </r>
    <r>
      <rPr>
        <sz val="8"/>
        <color theme="1"/>
        <rFont val="Courier New"/>
        <family val="3"/>
      </rPr>
      <t>YSQ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R</t>
    </r>
    <r>
      <rPr>
        <sz val="8"/>
        <color rgb="FFFF0000"/>
        <rFont val="Courier New"/>
        <family val="3"/>
      </rPr>
      <t>qe</t>
    </r>
    <r>
      <rPr>
        <sz val="8"/>
        <color theme="1"/>
        <rFont val="Courier New"/>
        <family val="3"/>
      </rPr>
      <t>I</t>
    </r>
  </si>
  <si>
    <r>
      <rPr>
        <sz val="8"/>
        <color rgb="FFFF0000"/>
        <rFont val="Courier New"/>
        <family val="3"/>
      </rPr>
      <t xml:space="preserve">    T</t>
    </r>
    <r>
      <rPr>
        <sz val="8"/>
        <color theme="1"/>
        <rFont val="Courier New"/>
        <family val="3"/>
      </rPr>
      <t>YSQ</t>
    </r>
    <r>
      <rPr>
        <sz val="8"/>
        <color rgb="FFFF0000"/>
        <rFont val="Courier New"/>
        <family val="3"/>
      </rPr>
      <t>k</t>
    </r>
    <r>
      <rPr>
        <sz val="8"/>
        <color theme="1"/>
        <rFont val="Courier New"/>
        <family val="3"/>
      </rPr>
      <t>R</t>
    </r>
    <r>
      <rPr>
        <sz val="8"/>
        <color rgb="FFFF0000"/>
        <rFont val="Courier New"/>
        <family val="3"/>
      </rPr>
      <t>RD</t>
    </r>
    <r>
      <rPr>
        <sz val="8"/>
        <color theme="1"/>
        <rFont val="Courier New"/>
        <family val="3"/>
      </rPr>
      <t>I</t>
    </r>
  </si>
  <si>
    <r>
      <t xml:space="preserve">         R</t>
    </r>
    <r>
      <rPr>
        <sz val="8"/>
        <color rgb="FFFF0000"/>
        <rFont val="Courier New"/>
        <family val="3"/>
      </rPr>
      <t>qe</t>
    </r>
    <r>
      <rPr>
        <sz val="8"/>
        <color theme="1"/>
        <rFont val="Courier New"/>
        <family val="3"/>
      </rPr>
      <t>ILDLWV</t>
    </r>
  </si>
  <si>
    <r>
      <t xml:space="preserve">         R</t>
    </r>
    <r>
      <rPr>
        <sz val="8"/>
        <color rgb="FFFF0000"/>
        <rFont val="Courier New"/>
        <family val="3"/>
      </rPr>
      <t>eD</t>
    </r>
    <r>
      <rPr>
        <sz val="8"/>
        <color theme="1"/>
        <rFont val="Courier New"/>
        <family val="3"/>
      </rPr>
      <t>ILDLWV</t>
    </r>
  </si>
  <si>
    <r>
      <t xml:space="preserve">         R</t>
    </r>
    <r>
      <rPr>
        <sz val="8"/>
        <color rgb="FFFF0000"/>
        <rFont val="Courier New"/>
        <family val="3"/>
      </rPr>
      <t>qD</t>
    </r>
    <r>
      <rPr>
        <sz val="8"/>
        <color theme="1"/>
        <rFont val="Courier New"/>
        <family val="3"/>
      </rPr>
      <t>ILDLWV</t>
    </r>
  </si>
  <si>
    <r>
      <t xml:space="preserve">         R</t>
    </r>
    <r>
      <rPr>
        <sz val="8"/>
        <color rgb="FFFF0000"/>
        <rFont val="Courier New"/>
        <family val="3"/>
      </rPr>
      <t>Re</t>
    </r>
    <r>
      <rPr>
        <sz val="8"/>
        <color theme="1"/>
        <rFont val="Courier New"/>
        <family val="3"/>
      </rPr>
      <t>ILDLWV</t>
    </r>
  </si>
  <si>
    <r>
      <t xml:space="preserve">         R</t>
    </r>
    <r>
      <rPr>
        <sz val="8"/>
        <color rgb="FFFF0000"/>
        <rFont val="Courier New"/>
        <family val="3"/>
      </rPr>
      <t>RD</t>
    </r>
    <r>
      <rPr>
        <sz val="8"/>
        <color theme="1"/>
        <rFont val="Courier New"/>
        <family val="3"/>
      </rPr>
      <t>ILDLWV</t>
    </r>
  </si>
  <si>
    <t>QVPLRPMTYKGALDLSHF</t>
  </si>
  <si>
    <r>
      <t>CVPTDPNPQEV</t>
    </r>
    <r>
      <rPr>
        <sz val="8"/>
        <color rgb="FFFF0000"/>
        <rFont val="Courier New"/>
        <family val="3"/>
      </rPr>
      <t>V</t>
    </r>
    <r>
      <rPr>
        <sz val="8"/>
        <rFont val="Courier New"/>
        <family val="3"/>
      </rPr>
      <t>L</t>
    </r>
    <r>
      <rPr>
        <sz val="8"/>
        <color theme="3"/>
        <rFont val="Courier New"/>
        <family val="3"/>
      </rPr>
      <t>G</t>
    </r>
    <r>
      <rPr>
        <sz val="8"/>
        <rFont val="Courier New"/>
        <family val="3"/>
      </rPr>
      <t>NVTE</t>
    </r>
  </si>
  <si>
    <r>
      <t>CVPTDPNPQEV</t>
    </r>
    <r>
      <rPr>
        <sz val="8"/>
        <color rgb="FFFF0000"/>
        <rFont val="Courier New"/>
        <family val="3"/>
      </rPr>
      <t>I</t>
    </r>
    <r>
      <rPr>
        <sz val="8"/>
        <rFont val="Courier New"/>
        <family val="3"/>
      </rPr>
      <t>LGNVTE</t>
    </r>
  </si>
  <si>
    <t xml:space="preserve">Supplementary Table 6: Raw data from studies evaluating viral T cell escape variants in the replication competent reservoir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</si>
</sst>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ourier New"/>
      <family val="3"/>
    </font>
    <font>
      <b/>
      <sz val="8"/>
      <color theme="8"/>
      <name val="Courier New"/>
      <family val="3"/>
    </font>
    <font>
      <sz val="9"/>
      <name val="Courier New"/>
      <family val="3"/>
    </font>
    <font>
      <sz val="9"/>
      <color theme="1"/>
      <name val="Courier New"/>
      <family val="3"/>
    </font>
    <font>
      <sz val="9"/>
      <color rgb="FF000000"/>
      <name val="Courier New"/>
      <family val="3"/>
    </font>
    <font>
      <sz val="8"/>
      <color theme="1"/>
      <name val="Courier New"/>
      <family val="3"/>
    </font>
    <font>
      <sz val="8"/>
      <color rgb="FFFF0000"/>
      <name val="Courier New"/>
      <family val="3"/>
    </font>
    <font>
      <sz val="8"/>
      <color theme="5"/>
      <name val="Courier New"/>
      <family val="3"/>
    </font>
    <font>
      <sz val="8"/>
      <color theme="3"/>
      <name val="Courier New"/>
      <family val="3"/>
    </font>
    <font>
      <u/>
      <sz val="11"/>
      <color theme="10"/>
      <name val="Calibri"/>
      <family val="2"/>
      <scheme val="minor"/>
    </font>
    <font>
      <u/>
      <sz val="8"/>
      <name val="Courier New"/>
      <family val="3"/>
    </font>
    <font>
      <sz val="8"/>
      <color rgb="FF333333"/>
      <name val="Courier New"/>
      <family val="3"/>
    </font>
    <font>
      <sz val="8"/>
      <color rgb="FF424242"/>
      <name val="Courier New"/>
      <family val="3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ourier New"/>
      <family val="3"/>
    </font>
    <font>
      <b/>
      <sz val="8"/>
      <color rgb="FFC00000"/>
      <name val="Courier New"/>
      <family val="3"/>
    </font>
    <font>
      <sz val="8"/>
      <color rgb="FF000000"/>
      <name val="Courier New"/>
      <family val="3"/>
    </font>
    <font>
      <sz val="8"/>
      <color rgb="FF70AD47"/>
      <name val="Courier New"/>
      <family val="3"/>
    </font>
    <font>
      <sz val="8"/>
      <color theme="8"/>
      <name val="Courier New"/>
      <family val="3"/>
    </font>
    <font>
      <sz val="11"/>
      <color rgb="FF333333"/>
      <name val="Courier New"/>
      <family val="3"/>
    </font>
    <font>
      <sz val="8"/>
      <color theme="4"/>
      <name val="Courier New"/>
      <family val="3"/>
    </font>
    <font>
      <b/>
      <sz val="9"/>
      <color theme="8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9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/>
    <xf numFmtId="0" fontId="16" fillId="0" borderId="0"/>
  </cellStyleXfs>
  <cellXfs count="209">
    <xf numFmtId="0" fontId="0" fillId="0" borderId="0" xfId="0"/>
    <xf numFmtId="0" fontId="4" fillId="0" borderId="2" xfId="0" applyFont="1" applyBorder="1" applyAlignment="1">
      <alignment vertical="top"/>
    </xf>
    <xf numFmtId="0" fontId="2" fillId="0" borderId="1" xfId="0" applyFont="1" applyFill="1" applyBorder="1" applyAlignment="1">
      <alignment horizontal="left"/>
    </xf>
    <xf numFmtId="3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1" xfId="0" applyFont="1" applyFill="1" applyBorder="1" applyAlignment="1"/>
    <xf numFmtId="1" fontId="2" fillId="0" borderId="1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left" vertical="center"/>
    </xf>
    <xf numFmtId="1" fontId="2" fillId="2" borderId="2" xfId="0" applyNumberFormat="1" applyFont="1" applyFill="1" applyBorder="1" applyAlignment="1">
      <alignment horizontal="center"/>
    </xf>
    <xf numFmtId="9" fontId="2" fillId="2" borderId="3" xfId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7" fillId="0" borderId="4" xfId="0" applyFont="1" applyFill="1" applyBorder="1"/>
    <xf numFmtId="1" fontId="2" fillId="0" borderId="4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left" vertical="center"/>
    </xf>
    <xf numFmtId="1" fontId="2" fillId="2" borderId="5" xfId="0" applyNumberFormat="1" applyFont="1" applyFill="1" applyBorder="1" applyAlignment="1">
      <alignment horizontal="center"/>
    </xf>
    <xf numFmtId="9" fontId="2" fillId="2" borderId="6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vertical="center"/>
    </xf>
    <xf numFmtId="9" fontId="5" fillId="0" borderId="0" xfId="1" applyFont="1" applyFill="1" applyBorder="1"/>
    <xf numFmtId="9" fontId="4" fillId="0" borderId="0" xfId="1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3" fontId="2" fillId="0" borderId="8" xfId="0" applyNumberFormat="1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7" xfId="0" applyFont="1" applyFill="1" applyBorder="1" applyAlignment="1"/>
    <xf numFmtId="1" fontId="2" fillId="0" borderId="7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left" vertical="center"/>
    </xf>
    <xf numFmtId="1" fontId="2" fillId="2" borderId="0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3" fontId="2" fillId="0" borderId="5" xfId="0" applyNumberFormat="1" applyFont="1" applyFill="1" applyBorder="1" applyAlignment="1">
      <alignment horizontal="left"/>
    </xf>
    <xf numFmtId="0" fontId="7" fillId="0" borderId="9" xfId="0" applyFont="1" applyFill="1" applyBorder="1"/>
    <xf numFmtId="1" fontId="2" fillId="0" borderId="9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/>
    </xf>
    <xf numFmtId="2" fontId="2" fillId="0" borderId="8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2" fillId="0" borderId="4" xfId="0" applyFont="1" applyFill="1" applyBorder="1" applyAlignment="1"/>
    <xf numFmtId="0" fontId="3" fillId="0" borderId="4" xfId="0" applyFont="1" applyFill="1" applyBorder="1" applyAlignment="1">
      <alignment horizontal="left" vertical="center"/>
    </xf>
    <xf numFmtId="0" fontId="7" fillId="0" borderId="5" xfId="0" applyFont="1" applyFill="1" applyBorder="1"/>
    <xf numFmtId="0" fontId="2" fillId="0" borderId="9" xfId="0" applyFont="1" applyFill="1" applyBorder="1" applyAlignment="1"/>
    <xf numFmtId="2" fontId="2" fillId="0" borderId="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left" vertical="center"/>
    </xf>
    <xf numFmtId="2" fontId="7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2" fillId="0" borderId="9" xfId="2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/>
    </xf>
    <xf numFmtId="3" fontId="2" fillId="0" borderId="11" xfId="0" applyNumberFormat="1" applyFont="1" applyFill="1" applyBorder="1" applyAlignment="1">
      <alignment horizontal="left"/>
    </xf>
    <xf numFmtId="0" fontId="7" fillId="0" borderId="10" xfId="0" applyFont="1" applyFill="1" applyBorder="1"/>
    <xf numFmtId="1" fontId="2" fillId="0" borderId="10" xfId="0" applyNumberFormat="1" applyFont="1" applyFill="1" applyBorder="1" applyAlignment="1">
      <alignment horizontal="center"/>
    </xf>
    <xf numFmtId="2" fontId="2" fillId="0" borderId="11" xfId="0" applyNumberFormat="1" applyFont="1" applyFill="1" applyBorder="1" applyAlignment="1">
      <alignment horizontal="center"/>
    </xf>
    <xf numFmtId="2" fontId="3" fillId="0" borderId="10" xfId="0" applyNumberFormat="1" applyFont="1" applyFill="1" applyBorder="1" applyAlignment="1">
      <alignment horizontal="left" vertical="center"/>
    </xf>
    <xf numFmtId="9" fontId="2" fillId="2" borderId="12" xfId="1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7" fillId="0" borderId="2" xfId="0" applyFont="1" applyFill="1" applyBorder="1"/>
    <xf numFmtId="0" fontId="2" fillId="0" borderId="0" xfId="0" applyFont="1" applyFill="1" applyBorder="1" applyAlignment="1"/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/>
    <xf numFmtId="0" fontId="2" fillId="0" borderId="8" xfId="0" applyFont="1" applyFill="1" applyBorder="1" applyAlignment="1"/>
    <xf numFmtId="1" fontId="2" fillId="2" borderId="8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9" xfId="0" applyFont="1" applyFill="1" applyBorder="1"/>
    <xf numFmtId="0" fontId="7" fillId="0" borderId="8" xfId="0" applyFont="1" applyFill="1" applyBorder="1"/>
    <xf numFmtId="0" fontId="13" fillId="0" borderId="4" xfId="0" applyFont="1" applyFill="1" applyBorder="1" applyAlignment="1"/>
    <xf numFmtId="0" fontId="13" fillId="0" borderId="9" xfId="0" applyFont="1" applyFill="1" applyBorder="1" applyAlignment="1"/>
    <xf numFmtId="0" fontId="7" fillId="0" borderId="9" xfId="0" applyFont="1" applyFill="1" applyBorder="1" applyAlignment="1"/>
    <xf numFmtId="0" fontId="14" fillId="0" borderId="7" xfId="0" applyFont="1" applyFill="1" applyBorder="1" applyAlignment="1"/>
    <xf numFmtId="0" fontId="14" fillId="0" borderId="9" xfId="0" applyFont="1" applyFill="1" applyBorder="1" applyAlignment="1"/>
    <xf numFmtId="0" fontId="14" fillId="0" borderId="4" xfId="0" applyFont="1" applyFill="1" applyBorder="1" applyAlignment="1"/>
    <xf numFmtId="0" fontId="2" fillId="0" borderId="11" xfId="0" applyFont="1" applyFill="1" applyBorder="1" applyAlignment="1"/>
    <xf numFmtId="0" fontId="14" fillId="0" borderId="10" xfId="0" applyFont="1" applyFill="1" applyBorder="1" applyAlignment="1"/>
    <xf numFmtId="0" fontId="3" fillId="0" borderId="10" xfId="0" applyFont="1" applyFill="1" applyBorder="1" applyAlignment="1">
      <alignment horizontal="left" vertical="center"/>
    </xf>
    <xf numFmtId="1" fontId="2" fillId="2" borderId="11" xfId="0" applyNumberFormat="1" applyFont="1" applyFill="1" applyBorder="1" applyAlignment="1">
      <alignment horizontal="center"/>
    </xf>
    <xf numFmtId="0" fontId="7" fillId="0" borderId="4" xfId="3" applyFont="1" applyFill="1" applyBorder="1"/>
    <xf numFmtId="0" fontId="7" fillId="0" borderId="4" xfId="0" applyFont="1" applyFill="1" applyBorder="1" applyAlignment="1">
      <alignment wrapText="1"/>
    </xf>
    <xf numFmtId="0" fontId="7" fillId="0" borderId="8" xfId="3" applyFont="1" applyFill="1" applyBorder="1"/>
    <xf numFmtId="0" fontId="7" fillId="0" borderId="7" xfId="3" applyFont="1" applyFill="1" applyBorder="1"/>
    <xf numFmtId="0" fontId="4" fillId="4" borderId="0" xfId="0" applyFont="1" applyFill="1" applyBorder="1" applyAlignment="1">
      <alignment horizontal="left"/>
    </xf>
    <xf numFmtId="0" fontId="7" fillId="0" borderId="0" xfId="3" applyFont="1" applyFill="1" applyBorder="1"/>
    <xf numFmtId="0" fontId="7" fillId="0" borderId="4" xfId="0" applyFont="1" applyFill="1" applyBorder="1" applyAlignment="1"/>
    <xf numFmtId="0" fontId="13" fillId="0" borderId="4" xfId="0" applyFont="1" applyFill="1" applyBorder="1" applyAlignment="1">
      <alignment vertical="center"/>
    </xf>
    <xf numFmtId="0" fontId="13" fillId="0" borderId="4" xfId="0" applyFont="1" applyFill="1" applyBorder="1"/>
    <xf numFmtId="0" fontId="3" fillId="0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49" fontId="7" fillId="0" borderId="0" xfId="3" applyNumberFormat="1" applyFont="1" applyFill="1" applyBorder="1" applyAlignment="1">
      <alignment vertical="center"/>
    </xf>
    <xf numFmtId="0" fontId="2" fillId="0" borderId="0" xfId="3" quotePrefix="1" applyFont="1" applyFill="1" applyBorder="1" applyAlignment="1">
      <alignment horizontal="left"/>
    </xf>
    <xf numFmtId="0" fontId="7" fillId="0" borderId="9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left"/>
    </xf>
    <xf numFmtId="0" fontId="7" fillId="0" borderId="1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2" fillId="0" borderId="9" xfId="2" applyFont="1" applyFill="1" applyBorder="1" applyAlignment="1">
      <alignment vertical="center"/>
    </xf>
    <xf numFmtId="0" fontId="7" fillId="0" borderId="5" xfId="3" applyFont="1" applyFill="1" applyBorder="1"/>
    <xf numFmtId="0" fontId="7" fillId="0" borderId="9" xfId="3" applyFont="1" applyFill="1" applyBorder="1"/>
    <xf numFmtId="2" fontId="7" fillId="0" borderId="8" xfId="0" applyNumberFormat="1" applyFont="1" applyFill="1" applyBorder="1" applyAlignment="1">
      <alignment horizontal="center" vertical="center"/>
    </xf>
    <xf numFmtId="0" fontId="17" fillId="0" borderId="4" xfId="4" applyFont="1" applyFill="1" applyBorder="1" applyAlignment="1" applyProtection="1">
      <alignment horizontal="left" vertical="center" wrapText="1"/>
    </xf>
    <xf numFmtId="0" fontId="18" fillId="0" borderId="4" xfId="0" applyFont="1" applyFill="1" applyBorder="1" applyAlignment="1">
      <alignment horizontal="left" vertical="center"/>
    </xf>
    <xf numFmtId="0" fontId="17" fillId="0" borderId="4" xfId="4" applyFont="1" applyFill="1" applyBorder="1" applyAlignment="1" applyProtection="1">
      <alignment vertical="center"/>
    </xf>
    <xf numFmtId="0" fontId="17" fillId="0" borderId="9" xfId="4" applyFont="1" applyFill="1" applyBorder="1" applyAlignment="1" applyProtection="1">
      <alignment vertical="center"/>
    </xf>
    <xf numFmtId="3" fontId="2" fillId="0" borderId="0" xfId="0" applyNumberFormat="1" applyFont="1" applyBorder="1" applyAlignment="1">
      <alignment horizontal="left"/>
    </xf>
    <xf numFmtId="3" fontId="2" fillId="0" borderId="5" xfId="0" applyNumberFormat="1" applyFont="1" applyBorder="1" applyAlignment="1">
      <alignment horizontal="left"/>
    </xf>
    <xf numFmtId="0" fontId="17" fillId="0" borderId="4" xfId="4" applyFont="1" applyFill="1" applyBorder="1" applyAlignment="1" applyProtection="1">
      <alignment horizontal="left" vertical="center"/>
    </xf>
    <xf numFmtId="0" fontId="17" fillId="0" borderId="9" xfId="4" applyFont="1" applyFill="1" applyBorder="1" applyAlignment="1" applyProtection="1">
      <alignment horizontal="left" vertical="center" wrapText="1"/>
    </xf>
    <xf numFmtId="0" fontId="17" fillId="0" borderId="7" xfId="4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vertical="center"/>
    </xf>
    <xf numFmtId="0" fontId="2" fillId="0" borderId="4" xfId="3" applyFont="1" applyFill="1" applyBorder="1" applyAlignment="1">
      <alignment horizontal="left"/>
    </xf>
    <xf numFmtId="0" fontId="14" fillId="0" borderId="7" xfId="0" applyFont="1" applyFill="1" applyBorder="1"/>
    <xf numFmtId="0" fontId="14" fillId="0" borderId="9" xfId="0" applyFont="1" applyFill="1" applyBorder="1"/>
    <xf numFmtId="0" fontId="14" fillId="0" borderId="4" xfId="0" applyFont="1" applyFill="1" applyBorder="1"/>
    <xf numFmtId="0" fontId="14" fillId="0" borderId="10" xfId="0" applyFont="1" applyFill="1" applyBorder="1"/>
    <xf numFmtId="2" fontId="7" fillId="0" borderId="1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0" fontId="19" fillId="0" borderId="8" xfId="0" applyFont="1" applyFill="1" applyBorder="1"/>
    <xf numFmtId="0" fontId="19" fillId="0" borderId="0" xfId="0" applyFont="1" applyFill="1" applyBorder="1"/>
    <xf numFmtId="0" fontId="20" fillId="0" borderId="4" xfId="0" applyFont="1" applyFill="1" applyBorder="1"/>
    <xf numFmtId="0" fontId="19" fillId="0" borderId="4" xfId="0" applyFont="1" applyFill="1" applyBorder="1"/>
    <xf numFmtId="0" fontId="19" fillId="0" borderId="5" xfId="0" applyFont="1" applyFill="1" applyBorder="1"/>
    <xf numFmtId="0" fontId="19" fillId="0" borderId="9" xfId="0" applyFont="1" applyFill="1" applyBorder="1"/>
    <xf numFmtId="0" fontId="2" fillId="0" borderId="8" xfId="0" applyFont="1" applyFill="1" applyBorder="1"/>
    <xf numFmtId="0" fontId="2" fillId="0" borderId="0" xfId="0" applyFont="1" applyFill="1" applyBorder="1"/>
    <xf numFmtId="0" fontId="2" fillId="0" borderId="0" xfId="3" applyFont="1" applyFill="1" applyBorder="1"/>
    <xf numFmtId="0" fontId="2" fillId="0" borderId="4" xfId="3" applyFont="1" applyFill="1" applyBorder="1"/>
    <xf numFmtId="0" fontId="2" fillId="0" borderId="4" xfId="0" applyFont="1" applyFill="1" applyBorder="1" applyAlignment="1">
      <alignment wrapText="1"/>
    </xf>
    <xf numFmtId="2" fontId="2" fillId="0" borderId="8" xfId="0" applyNumberFormat="1" applyFont="1" applyFill="1" applyBorder="1" applyAlignment="1">
      <alignment horizontal="left"/>
    </xf>
    <xf numFmtId="0" fontId="21" fillId="0" borderId="4" xfId="0" applyFont="1" applyFill="1" applyBorder="1" applyAlignment="1">
      <alignment horizontal="left" vertical="center"/>
    </xf>
    <xf numFmtId="0" fontId="7" fillId="0" borderId="7" xfId="0" applyFont="1" applyFill="1" applyBorder="1"/>
    <xf numFmtId="0" fontId="7" fillId="0" borderId="11" xfId="0" applyFont="1" applyFill="1" applyBorder="1"/>
    <xf numFmtId="0" fontId="2" fillId="0" borderId="4" xfId="0" applyFont="1" applyFill="1" applyBorder="1"/>
    <xf numFmtId="0" fontId="2" fillId="0" borderId="4" xfId="1" applyNumberFormat="1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13" fillId="0" borderId="10" xfId="0" applyFont="1" applyFill="1" applyBorder="1" applyAlignment="1">
      <alignment vertical="center"/>
    </xf>
    <xf numFmtId="2" fontId="7" fillId="0" borderId="2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wrapText="1"/>
    </xf>
    <xf numFmtId="0" fontId="2" fillId="0" borderId="2" xfId="0" applyFont="1" applyFill="1" applyBorder="1" applyAlignment="1"/>
    <xf numFmtId="0" fontId="7" fillId="0" borderId="4" xfId="3" applyFont="1" applyFill="1" applyBorder="1" applyAlignment="1">
      <alignment horizontal="left"/>
    </xf>
    <xf numFmtId="1" fontId="2" fillId="0" borderId="4" xfId="0" applyNumberFormat="1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left"/>
    </xf>
    <xf numFmtId="3" fontId="2" fillId="0" borderId="8" xfId="0" applyNumberFormat="1" applyFont="1" applyBorder="1" applyAlignment="1">
      <alignment horizontal="left"/>
    </xf>
    <xf numFmtId="0" fontId="19" fillId="0" borderId="4" xfId="0" applyFont="1" applyFill="1" applyBorder="1" applyAlignment="1">
      <alignment horizontal="left"/>
    </xf>
    <xf numFmtId="0" fontId="14" fillId="0" borderId="4" xfId="3" applyFont="1" applyFill="1" applyBorder="1"/>
    <xf numFmtId="0" fontId="7" fillId="0" borderId="11" xfId="3" applyFont="1" applyFill="1" applyBorder="1"/>
    <xf numFmtId="0" fontId="14" fillId="0" borderId="10" xfId="3" applyFont="1" applyFill="1" applyBorder="1"/>
    <xf numFmtId="0" fontId="7" fillId="0" borderId="0" xfId="0" applyFont="1" applyFill="1" applyBorder="1" applyAlignment="1"/>
    <xf numFmtId="0" fontId="23" fillId="0" borderId="4" xfId="0" applyFont="1" applyFill="1" applyBorder="1" applyAlignment="1">
      <alignment horizontal="left" vertical="center"/>
    </xf>
    <xf numFmtId="0" fontId="23" fillId="0" borderId="9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2" fillId="0" borderId="1" xfId="0" quotePrefix="1" applyFont="1" applyFill="1" applyBorder="1" applyAlignment="1">
      <alignment horizontal="left"/>
    </xf>
    <xf numFmtId="0" fontId="7" fillId="0" borderId="2" xfId="3" applyFont="1" applyFill="1" applyBorder="1"/>
    <xf numFmtId="0" fontId="7" fillId="0" borderId="1" xfId="3" applyFont="1" applyFill="1" applyBorder="1"/>
    <xf numFmtId="0" fontId="7" fillId="0" borderId="10" xfId="3" applyFont="1" applyFill="1" applyBorder="1"/>
    <xf numFmtId="0" fontId="7" fillId="0" borderId="10" xfId="0" applyFont="1" applyFill="1" applyBorder="1" applyAlignment="1"/>
    <xf numFmtId="0" fontId="4" fillId="0" borderId="4" xfId="0" applyFont="1" applyFill="1" applyBorder="1" applyAlignment="1">
      <alignment horizontal="left"/>
    </xf>
    <xf numFmtId="1" fontId="4" fillId="0" borderId="4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/>
    <xf numFmtId="2" fontId="24" fillId="0" borderId="4" xfId="0" applyNumberFormat="1" applyFont="1" applyFill="1" applyBorder="1" applyAlignment="1">
      <alignment horizontal="left" vertical="center"/>
    </xf>
    <xf numFmtId="1" fontId="5" fillId="2" borderId="16" xfId="0" applyNumberFormat="1" applyFont="1" applyFill="1" applyBorder="1" applyAlignment="1">
      <alignment horizontal="center"/>
    </xf>
    <xf numFmtId="9" fontId="5" fillId="2" borderId="17" xfId="1" applyFont="1" applyFill="1" applyBorder="1" applyAlignment="1">
      <alignment horizontal="center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horizontal="left" vertical="center"/>
    </xf>
    <xf numFmtId="9" fontId="2" fillId="0" borderId="0" xfId="1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24" fillId="0" borderId="0" xfId="0" applyFont="1" applyFill="1" applyBorder="1" applyAlignment="1">
      <alignment horizontal="left" vertical="center"/>
    </xf>
    <xf numFmtId="2" fontId="24" fillId="0" borderId="0" xfId="0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/>
    </xf>
    <xf numFmtId="9" fontId="7" fillId="0" borderId="0" xfId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9" fontId="5" fillId="0" borderId="0" xfId="1" applyFont="1" applyFill="1" applyBorder="1" applyAlignment="1">
      <alignment horizontal="center"/>
    </xf>
    <xf numFmtId="9" fontId="2" fillId="2" borderId="18" xfId="1" applyFont="1" applyFill="1" applyBorder="1" applyAlignment="1">
      <alignment horizontal="center"/>
    </xf>
    <xf numFmtId="9" fontId="2" fillId="2" borderId="19" xfId="1" applyFont="1" applyFill="1" applyBorder="1" applyAlignment="1">
      <alignment horizontal="center"/>
    </xf>
    <xf numFmtId="9" fontId="2" fillId="2" borderId="2" xfId="1" applyFont="1" applyFill="1" applyBorder="1" applyAlignment="1">
      <alignment horizontal="center"/>
    </xf>
    <xf numFmtId="9" fontId="2" fillId="2" borderId="0" xfId="1" applyFont="1" applyFill="1" applyBorder="1" applyAlignment="1">
      <alignment horizontal="center"/>
    </xf>
    <xf numFmtId="9" fontId="2" fillId="2" borderId="8" xfId="1" applyFont="1" applyFill="1" applyBorder="1" applyAlignment="1">
      <alignment horizontal="center"/>
    </xf>
    <xf numFmtId="9" fontId="2" fillId="2" borderId="5" xfId="1" applyFont="1" applyFill="1" applyBorder="1" applyAlignment="1">
      <alignment horizontal="center"/>
    </xf>
    <xf numFmtId="9" fontId="2" fillId="2" borderId="11" xfId="1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1" fontId="2" fillId="0" borderId="20" xfId="0" applyNumberFormat="1" applyFont="1" applyFill="1" applyBorder="1" applyAlignment="1">
      <alignment horizontal="center" vertical="center" wrapText="1"/>
    </xf>
    <xf numFmtId="2" fontId="2" fillId="0" borderId="21" xfId="0" applyNumberFormat="1" applyFont="1" applyFill="1" applyBorder="1" applyAlignment="1">
      <alignment horizontal="center" vertical="center" wrapText="1"/>
    </xf>
    <xf numFmtId="2" fontId="3" fillId="0" borderId="20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1" fontId="2" fillId="2" borderId="22" xfId="1" applyNumberFormat="1" applyFont="1" applyFill="1" applyBorder="1" applyAlignment="1">
      <alignment horizontal="center" vertical="center" wrapText="1"/>
    </xf>
    <xf numFmtId="9" fontId="2" fillId="2" borderId="23" xfId="1" applyFont="1" applyFill="1" applyBorder="1" applyAlignment="1">
      <alignment horizontal="center"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1" fontId="2" fillId="2" borderId="15" xfId="0" applyNumberFormat="1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 wrapText="1"/>
    </xf>
    <xf numFmtId="9" fontId="2" fillId="0" borderId="6" xfId="1" applyFont="1" applyFill="1" applyBorder="1" applyAlignment="1">
      <alignment horizontal="center"/>
    </xf>
  </cellXfs>
  <cellStyles count="5">
    <cellStyle name="Hyperlink" xfId="2" builtinId="8"/>
    <cellStyle name="Normal" xfId="0" builtinId="0"/>
    <cellStyle name="Normal 2" xfId="4"/>
    <cellStyle name="Normal 3" xfId="3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909"/>
  <sheetViews>
    <sheetView tabSelected="1" zoomScale="112" zoomScaleNormal="112" workbookViewId="0">
      <selection activeCell="G5" sqref="G4:G5"/>
    </sheetView>
  </sheetViews>
  <sheetFormatPr defaultColWidth="8.85546875" defaultRowHeight="12.75" x14ac:dyDescent="0.2"/>
  <cols>
    <col min="1" max="1" width="6" style="164" customWidth="1"/>
    <col min="2" max="2" width="7.7109375" style="22" customWidth="1"/>
    <col min="3" max="3" width="18.28515625" style="22" bestFit="1" customWidth="1"/>
    <col min="4" max="4" width="19" style="167" customWidth="1"/>
    <col min="5" max="5" width="15" style="165" customWidth="1"/>
    <col min="6" max="6" width="12" style="166" customWidth="1"/>
    <col min="7" max="7" width="11" style="168" bestFit="1" customWidth="1"/>
    <col min="8" max="8" width="7.28515625" style="164" customWidth="1"/>
    <col min="9" max="9" width="10.7109375" style="169" customWidth="1"/>
    <col min="10" max="10" width="10.7109375" style="170" customWidth="1"/>
    <col min="11" max="11" width="8.85546875" style="22" customWidth="1"/>
    <col min="12" max="14" width="10.28515625" style="22" customWidth="1"/>
    <col min="15" max="16" width="8.85546875" style="22" customWidth="1"/>
    <col min="17" max="17" width="11.85546875" style="22" customWidth="1"/>
    <col min="18" max="22" width="8.85546875" style="22" customWidth="1"/>
    <col min="23" max="42" width="8.85546875" style="22"/>
    <col min="43" max="16384" width="8.85546875" style="158"/>
  </cols>
  <sheetData>
    <row r="1" spans="1:298" ht="13.5" thickBot="1" x14ac:dyDescent="0.25">
      <c r="A1" s="22" t="s">
        <v>569</v>
      </c>
      <c r="D1" s="179"/>
      <c r="E1" s="177"/>
      <c r="G1" s="181"/>
      <c r="H1" s="22"/>
      <c r="I1" s="184"/>
      <c r="J1" s="185"/>
    </row>
    <row r="2" spans="1:298" s="1" customFormat="1" ht="96.75" customHeight="1" thickBot="1" x14ac:dyDescent="0.3">
      <c r="A2" s="194" t="s">
        <v>0</v>
      </c>
      <c r="B2" s="195" t="s">
        <v>1</v>
      </c>
      <c r="C2" s="195" t="s">
        <v>2</v>
      </c>
      <c r="D2" s="194" t="s">
        <v>3</v>
      </c>
      <c r="E2" s="196" t="s">
        <v>4</v>
      </c>
      <c r="F2" s="197" t="s">
        <v>5</v>
      </c>
      <c r="G2" s="198" t="s">
        <v>6</v>
      </c>
      <c r="H2" s="199" t="s">
        <v>7</v>
      </c>
      <c r="I2" s="200" t="s">
        <v>8</v>
      </c>
      <c r="J2" s="201" t="s">
        <v>9</v>
      </c>
      <c r="K2" s="171"/>
      <c r="L2" s="171"/>
      <c r="M2" s="171"/>
      <c r="N2" s="172"/>
      <c r="O2" s="171"/>
      <c r="P2" s="172"/>
      <c r="Q2" s="172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71"/>
      <c r="ES2" s="171"/>
      <c r="ET2" s="171"/>
      <c r="EU2" s="171"/>
      <c r="EV2" s="171"/>
      <c r="EW2" s="171"/>
      <c r="EX2" s="171"/>
      <c r="EY2" s="171"/>
      <c r="EZ2" s="171"/>
      <c r="FA2" s="171"/>
      <c r="FB2" s="171"/>
      <c r="FC2" s="171"/>
      <c r="FD2" s="171"/>
      <c r="FE2" s="171"/>
      <c r="FF2" s="171"/>
      <c r="FG2" s="171"/>
      <c r="FH2" s="171"/>
      <c r="FI2" s="171"/>
      <c r="FJ2" s="171"/>
      <c r="FK2" s="171"/>
      <c r="FL2" s="171"/>
      <c r="FM2" s="171"/>
      <c r="FN2" s="171"/>
      <c r="FO2" s="171"/>
      <c r="FP2" s="171"/>
      <c r="FQ2" s="171"/>
      <c r="FR2" s="171"/>
      <c r="FS2" s="171"/>
      <c r="FT2" s="171"/>
      <c r="FU2" s="171"/>
      <c r="FV2" s="171"/>
      <c r="FW2" s="171"/>
      <c r="FX2" s="171"/>
      <c r="FY2" s="171"/>
      <c r="FZ2" s="171"/>
      <c r="GA2" s="171"/>
      <c r="GB2" s="171"/>
      <c r="GC2" s="171"/>
      <c r="GD2" s="171"/>
      <c r="GE2" s="171"/>
      <c r="GF2" s="171"/>
      <c r="GG2" s="171"/>
      <c r="GH2" s="171"/>
      <c r="GI2" s="171"/>
      <c r="GJ2" s="171"/>
      <c r="GK2" s="171"/>
      <c r="GL2" s="171"/>
      <c r="GM2" s="171"/>
      <c r="GN2" s="171"/>
      <c r="GO2" s="171"/>
      <c r="GP2" s="171"/>
      <c r="GQ2" s="171"/>
      <c r="GR2" s="171"/>
      <c r="GS2" s="171"/>
      <c r="GT2" s="171"/>
      <c r="GU2" s="171"/>
      <c r="GV2" s="171"/>
      <c r="GW2" s="171"/>
      <c r="GX2" s="171"/>
      <c r="GY2" s="171"/>
      <c r="GZ2" s="171"/>
      <c r="HA2" s="171"/>
      <c r="HB2" s="171"/>
      <c r="HC2" s="171"/>
      <c r="HD2" s="171"/>
      <c r="HE2" s="171"/>
      <c r="HF2" s="171"/>
      <c r="HG2" s="171"/>
      <c r="HH2" s="171"/>
      <c r="HI2" s="171"/>
      <c r="HJ2" s="171"/>
      <c r="HK2" s="171"/>
      <c r="HL2" s="171"/>
      <c r="HM2" s="171"/>
      <c r="HN2" s="171"/>
      <c r="HO2" s="171"/>
      <c r="HP2" s="171"/>
      <c r="HQ2" s="171"/>
      <c r="HR2" s="171"/>
      <c r="HS2" s="171"/>
      <c r="HT2" s="171"/>
      <c r="HU2" s="171"/>
      <c r="HV2" s="171"/>
      <c r="HW2" s="171"/>
      <c r="HX2" s="171"/>
      <c r="HY2" s="171"/>
      <c r="HZ2" s="171"/>
      <c r="IA2" s="171"/>
      <c r="IB2" s="171"/>
      <c r="IC2" s="171"/>
      <c r="ID2" s="171"/>
      <c r="IE2" s="171"/>
      <c r="IF2" s="171"/>
      <c r="IG2" s="171"/>
      <c r="IH2" s="171"/>
      <c r="II2" s="171"/>
      <c r="IJ2" s="171"/>
      <c r="IK2" s="171"/>
      <c r="IL2" s="171"/>
      <c r="IM2" s="171"/>
      <c r="IN2" s="171"/>
      <c r="IO2" s="171"/>
      <c r="IP2" s="171"/>
      <c r="IQ2" s="171"/>
      <c r="IR2" s="171"/>
      <c r="IS2" s="171"/>
      <c r="IT2" s="171"/>
      <c r="IU2" s="171"/>
      <c r="IV2" s="171"/>
      <c r="IW2" s="171"/>
      <c r="IX2" s="171"/>
      <c r="IY2" s="171"/>
      <c r="IZ2" s="171"/>
      <c r="JA2" s="171"/>
      <c r="JB2" s="171"/>
      <c r="JC2" s="171"/>
      <c r="JD2" s="171"/>
      <c r="JE2" s="171"/>
      <c r="JF2" s="171"/>
      <c r="JG2" s="171"/>
      <c r="JH2" s="171"/>
      <c r="JI2" s="171"/>
      <c r="JJ2" s="171"/>
      <c r="JK2" s="171"/>
      <c r="JL2" s="171"/>
      <c r="JM2" s="171"/>
      <c r="JN2" s="171"/>
      <c r="JO2" s="171"/>
      <c r="JP2" s="171"/>
      <c r="JQ2" s="171"/>
      <c r="JR2" s="171"/>
      <c r="JS2" s="171"/>
      <c r="JT2" s="171"/>
      <c r="JU2" s="171"/>
      <c r="JV2" s="171"/>
      <c r="JW2" s="171"/>
      <c r="JX2" s="171"/>
      <c r="JY2" s="171"/>
      <c r="JZ2" s="171"/>
      <c r="KA2" s="171"/>
      <c r="KB2" s="171"/>
      <c r="KC2" s="171"/>
      <c r="KD2" s="171"/>
      <c r="KE2" s="171"/>
      <c r="KF2" s="171"/>
      <c r="KG2" s="171"/>
      <c r="KH2" s="171"/>
      <c r="KI2" s="171"/>
      <c r="KJ2" s="171"/>
      <c r="KK2" s="171"/>
      <c r="KL2" s="171"/>
    </row>
    <row r="3" spans="1:298" s="12" customFormat="1" ht="12" x14ac:dyDescent="0.2">
      <c r="A3" s="2">
        <v>231</v>
      </c>
      <c r="B3" s="3">
        <v>200000</v>
      </c>
      <c r="C3" s="4" t="s">
        <v>10</v>
      </c>
      <c r="D3" s="5" t="s">
        <v>11</v>
      </c>
      <c r="E3" s="6">
        <v>1647.5</v>
      </c>
      <c r="F3" s="7">
        <v>0.33333333333333337</v>
      </c>
      <c r="G3" s="8" t="s">
        <v>12</v>
      </c>
      <c r="H3" s="2">
        <v>1</v>
      </c>
      <c r="I3" s="9" t="s">
        <v>13</v>
      </c>
      <c r="J3" s="188">
        <v>0</v>
      </c>
      <c r="K3" s="22"/>
      <c r="L3" s="23"/>
      <c r="M3" s="23"/>
      <c r="N3" s="23"/>
      <c r="O3" s="22"/>
      <c r="P3" s="24"/>
      <c r="Q3" s="22"/>
      <c r="R3" s="22"/>
      <c r="S3" s="23"/>
      <c r="T3" s="23"/>
      <c r="U3" s="25"/>
      <c r="V3" s="23"/>
      <c r="W3" s="26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</row>
    <row r="4" spans="1:298" s="27" customFormat="1" ht="12" x14ac:dyDescent="0.2">
      <c r="A4" s="13">
        <v>231</v>
      </c>
      <c r="B4" s="14">
        <v>200000</v>
      </c>
      <c r="C4" s="15" t="s">
        <v>14</v>
      </c>
      <c r="D4" s="16" t="s">
        <v>15</v>
      </c>
      <c r="E4" s="17">
        <v>2.5</v>
      </c>
      <c r="F4" s="18">
        <v>0.33333333333333276</v>
      </c>
      <c r="G4" s="19"/>
      <c r="H4" s="13"/>
      <c r="I4" s="20">
        <v>19</v>
      </c>
      <c r="J4" s="189">
        <v>1</v>
      </c>
      <c r="K4" s="22"/>
      <c r="L4" s="23"/>
      <c r="M4" s="23"/>
      <c r="N4" s="23"/>
      <c r="O4" s="22"/>
      <c r="P4" s="24"/>
      <c r="Q4" s="22"/>
      <c r="R4" s="22"/>
      <c r="S4" s="23"/>
      <c r="T4" s="23"/>
      <c r="U4" s="25"/>
      <c r="V4" s="23"/>
      <c r="W4" s="2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</row>
    <row r="5" spans="1:298" s="36" customFormat="1" ht="12" x14ac:dyDescent="0.2">
      <c r="A5" s="28">
        <v>231</v>
      </c>
      <c r="B5" s="29">
        <v>200000</v>
      </c>
      <c r="C5" s="30" t="s">
        <v>10</v>
      </c>
      <c r="D5" s="31" t="s">
        <v>16</v>
      </c>
      <c r="E5" s="32">
        <v>315.83333333333331</v>
      </c>
      <c r="F5" s="33">
        <v>1.53</v>
      </c>
      <c r="G5" s="34" t="s">
        <v>17</v>
      </c>
      <c r="H5" s="28">
        <v>0</v>
      </c>
      <c r="I5" s="35" t="s">
        <v>13</v>
      </c>
      <c r="J5" s="190">
        <v>0</v>
      </c>
      <c r="K5" s="22"/>
      <c r="L5" s="23"/>
      <c r="M5" s="23"/>
      <c r="N5" s="23"/>
      <c r="O5" s="22"/>
      <c r="P5" s="24"/>
      <c r="Q5" s="22"/>
      <c r="R5" s="22"/>
      <c r="S5" s="23"/>
      <c r="T5" s="23"/>
      <c r="U5" s="25"/>
      <c r="V5" s="23"/>
      <c r="W5" s="26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</row>
    <row r="6" spans="1:298" s="43" customFormat="1" ht="12" x14ac:dyDescent="0.2">
      <c r="A6" s="37">
        <v>231</v>
      </c>
      <c r="B6" s="38">
        <v>200000</v>
      </c>
      <c r="C6" s="15" t="s">
        <v>14</v>
      </c>
      <c r="D6" s="39" t="s">
        <v>18</v>
      </c>
      <c r="E6" s="40">
        <v>374.16666666666674</v>
      </c>
      <c r="F6" s="41">
        <v>0.67</v>
      </c>
      <c r="G6" s="42"/>
      <c r="H6" s="37"/>
      <c r="I6" s="20">
        <v>19</v>
      </c>
      <c r="J6" s="191">
        <v>1</v>
      </c>
      <c r="K6" s="22"/>
      <c r="L6" s="23"/>
      <c r="M6" s="23"/>
      <c r="N6" s="23"/>
      <c r="O6" s="22"/>
      <c r="P6" s="24"/>
      <c r="Q6" s="22"/>
      <c r="R6" s="22"/>
      <c r="S6" s="23"/>
      <c r="T6" s="23"/>
      <c r="U6" s="25"/>
      <c r="V6" s="23"/>
      <c r="W6" s="26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  <c r="KC6" s="22"/>
      <c r="KD6" s="22"/>
      <c r="KE6" s="22"/>
      <c r="KF6" s="22"/>
      <c r="KG6" s="22"/>
      <c r="KH6" s="22"/>
      <c r="KI6" s="22"/>
      <c r="KJ6" s="22"/>
      <c r="KK6" s="22"/>
      <c r="KL6" s="22"/>
    </row>
    <row r="7" spans="1:298" s="36" customFormat="1" ht="12" x14ac:dyDescent="0.2">
      <c r="A7" s="28">
        <v>231</v>
      </c>
      <c r="B7" s="29">
        <v>200000</v>
      </c>
      <c r="C7" s="30" t="s">
        <v>10</v>
      </c>
      <c r="D7" s="31" t="s">
        <v>19</v>
      </c>
      <c r="E7" s="32">
        <v>734.16666666666652</v>
      </c>
      <c r="F7" s="33">
        <v>1.86</v>
      </c>
      <c r="G7" s="34" t="s">
        <v>17</v>
      </c>
      <c r="H7" s="28">
        <v>0</v>
      </c>
      <c r="I7" s="35" t="s">
        <v>13</v>
      </c>
      <c r="J7" s="190">
        <v>0</v>
      </c>
      <c r="K7" s="22"/>
      <c r="L7" s="23"/>
      <c r="M7" s="23"/>
      <c r="N7" s="23"/>
      <c r="O7" s="22"/>
      <c r="P7" s="24"/>
      <c r="Q7" s="22"/>
      <c r="R7" s="22"/>
      <c r="S7" s="23"/>
      <c r="T7" s="23"/>
      <c r="U7" s="25"/>
      <c r="V7" s="23"/>
      <c r="W7" s="26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  <c r="IZ7" s="22"/>
      <c r="JA7" s="22"/>
      <c r="JB7" s="22"/>
      <c r="JC7" s="22"/>
      <c r="JD7" s="22"/>
      <c r="JE7" s="22"/>
      <c r="JF7" s="22"/>
      <c r="JG7" s="22"/>
      <c r="JH7" s="22"/>
      <c r="JI7" s="22"/>
      <c r="JJ7" s="22"/>
      <c r="JK7" s="22"/>
      <c r="JL7" s="22"/>
      <c r="JM7" s="22"/>
      <c r="JN7" s="22"/>
      <c r="JO7" s="22"/>
      <c r="JP7" s="22"/>
      <c r="JQ7" s="22"/>
      <c r="JR7" s="22"/>
      <c r="JS7" s="22"/>
      <c r="JT7" s="22"/>
      <c r="JU7" s="22"/>
      <c r="JV7" s="22"/>
      <c r="JW7" s="22"/>
      <c r="JX7" s="22"/>
      <c r="JY7" s="22"/>
      <c r="JZ7" s="22"/>
      <c r="KA7" s="22"/>
      <c r="KB7" s="22"/>
      <c r="KC7" s="22"/>
      <c r="KD7" s="22"/>
      <c r="KE7" s="22"/>
      <c r="KF7" s="22"/>
      <c r="KG7" s="22"/>
      <c r="KH7" s="22"/>
      <c r="KI7" s="22"/>
      <c r="KJ7" s="22"/>
      <c r="KK7" s="22"/>
      <c r="KL7" s="22"/>
    </row>
    <row r="8" spans="1:298" s="43" customFormat="1" ht="12" x14ac:dyDescent="0.2">
      <c r="A8" s="37">
        <v>231</v>
      </c>
      <c r="B8" s="38">
        <v>200000</v>
      </c>
      <c r="C8" s="15" t="s">
        <v>14</v>
      </c>
      <c r="D8" s="39" t="s">
        <v>20</v>
      </c>
      <c r="E8" s="40">
        <v>1010.8333333333333</v>
      </c>
      <c r="F8" s="41">
        <v>1.53</v>
      </c>
      <c r="G8" s="42"/>
      <c r="H8" s="37"/>
      <c r="I8" s="20">
        <v>19</v>
      </c>
      <c r="J8" s="191">
        <v>1</v>
      </c>
      <c r="K8" s="22"/>
      <c r="L8" s="23"/>
      <c r="M8" s="23"/>
      <c r="N8" s="23"/>
      <c r="O8" s="22"/>
      <c r="P8" s="24"/>
      <c r="Q8" s="22"/>
      <c r="R8" s="22"/>
      <c r="S8" s="23"/>
      <c r="T8" s="23"/>
      <c r="U8" s="25"/>
      <c r="V8" s="23"/>
      <c r="W8" s="26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  <c r="IX8" s="22"/>
      <c r="IY8" s="22"/>
      <c r="IZ8" s="22"/>
      <c r="JA8" s="22"/>
      <c r="JB8" s="22"/>
      <c r="JC8" s="22"/>
      <c r="JD8" s="22"/>
      <c r="JE8" s="22"/>
      <c r="JF8" s="22"/>
      <c r="JG8" s="22"/>
      <c r="JH8" s="22"/>
      <c r="JI8" s="22"/>
      <c r="JJ8" s="22"/>
      <c r="JK8" s="22"/>
      <c r="JL8" s="22"/>
      <c r="JM8" s="22"/>
      <c r="JN8" s="22"/>
      <c r="JO8" s="22"/>
      <c r="JP8" s="22"/>
      <c r="JQ8" s="22"/>
      <c r="JR8" s="22"/>
      <c r="JS8" s="22"/>
      <c r="JT8" s="22"/>
      <c r="JU8" s="22"/>
      <c r="JV8" s="22"/>
      <c r="JW8" s="22"/>
      <c r="JX8" s="22"/>
      <c r="JY8" s="22"/>
      <c r="JZ8" s="22"/>
      <c r="KA8" s="22"/>
      <c r="KB8" s="22"/>
      <c r="KC8" s="22"/>
      <c r="KD8" s="22"/>
      <c r="KE8" s="22"/>
      <c r="KF8" s="22"/>
      <c r="KG8" s="22"/>
      <c r="KH8" s="22"/>
      <c r="KI8" s="22"/>
      <c r="KJ8" s="22"/>
      <c r="KK8" s="22"/>
      <c r="KL8" s="22"/>
    </row>
    <row r="9" spans="1:298" s="36" customFormat="1" ht="12" x14ac:dyDescent="0.2">
      <c r="A9" s="28">
        <v>231</v>
      </c>
      <c r="B9" s="29">
        <v>400000</v>
      </c>
      <c r="C9" s="30" t="s">
        <v>10</v>
      </c>
      <c r="D9" s="31" t="s">
        <v>21</v>
      </c>
      <c r="E9" s="32">
        <v>481.66666666666674</v>
      </c>
      <c r="F9" s="44">
        <v>0.33333333333333337</v>
      </c>
      <c r="G9" s="45" t="s">
        <v>17</v>
      </c>
      <c r="H9" s="28">
        <v>0</v>
      </c>
      <c r="I9" s="35" t="s">
        <v>13</v>
      </c>
      <c r="J9" s="190">
        <v>0</v>
      </c>
      <c r="K9" s="22"/>
      <c r="L9" s="23"/>
      <c r="M9" s="23"/>
      <c r="N9" s="23"/>
      <c r="O9" s="22"/>
      <c r="P9" s="24"/>
      <c r="Q9" s="22"/>
      <c r="R9" s="22"/>
      <c r="S9" s="23"/>
      <c r="T9" s="23"/>
      <c r="U9" s="25"/>
      <c r="V9" s="23"/>
      <c r="W9" s="26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  <c r="IX9" s="22"/>
      <c r="IY9" s="22"/>
      <c r="IZ9" s="22"/>
      <c r="JA9" s="22"/>
      <c r="JB9" s="22"/>
      <c r="JC9" s="22"/>
      <c r="JD9" s="22"/>
      <c r="JE9" s="22"/>
      <c r="JF9" s="22"/>
      <c r="JG9" s="22"/>
      <c r="JH9" s="22"/>
      <c r="JI9" s="22"/>
      <c r="JJ9" s="22"/>
      <c r="JK9" s="22"/>
      <c r="JL9" s="22"/>
      <c r="JM9" s="22"/>
      <c r="JN9" s="22"/>
      <c r="JO9" s="22"/>
      <c r="JP9" s="22"/>
      <c r="JQ9" s="22"/>
      <c r="JR9" s="22"/>
      <c r="JS9" s="22"/>
      <c r="JT9" s="22"/>
      <c r="JU9" s="22"/>
      <c r="JV9" s="22"/>
      <c r="JW9" s="22"/>
      <c r="JX9" s="22"/>
      <c r="JY9" s="22"/>
      <c r="JZ9" s="22"/>
      <c r="KA9" s="22"/>
      <c r="KB9" s="22"/>
      <c r="KC9" s="22"/>
      <c r="KD9" s="22"/>
      <c r="KE9" s="22"/>
      <c r="KF9" s="22"/>
      <c r="KG9" s="22"/>
      <c r="KH9" s="22"/>
      <c r="KI9" s="22"/>
      <c r="KJ9" s="22"/>
      <c r="KK9" s="22"/>
      <c r="KL9" s="22"/>
    </row>
    <row r="10" spans="1:298" s="27" customFormat="1" ht="12" x14ac:dyDescent="0.2">
      <c r="A10" s="13">
        <v>231</v>
      </c>
      <c r="B10" s="14">
        <v>400000</v>
      </c>
      <c r="C10" s="46" t="s">
        <v>22</v>
      </c>
      <c r="D10" s="47" t="s">
        <v>567</v>
      </c>
      <c r="E10" s="17">
        <v>454.16666666666674</v>
      </c>
      <c r="F10" s="18">
        <v>2.9059326290271157</v>
      </c>
      <c r="G10" s="48"/>
      <c r="H10" s="13"/>
      <c r="I10" s="35">
        <v>18</v>
      </c>
      <c r="J10" s="189">
        <v>0.94736842105263153</v>
      </c>
      <c r="K10" s="22"/>
      <c r="L10" s="23"/>
      <c r="M10" s="23"/>
      <c r="N10" s="23"/>
      <c r="O10" s="22"/>
      <c r="P10" s="24"/>
      <c r="Q10" s="22"/>
      <c r="R10" s="22"/>
      <c r="S10" s="23"/>
      <c r="T10" s="23"/>
      <c r="U10" s="25"/>
      <c r="V10" s="23"/>
      <c r="W10" s="26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</row>
    <row r="11" spans="1:298" s="27" customFormat="1" ht="12" x14ac:dyDescent="0.2">
      <c r="A11" s="13">
        <v>231</v>
      </c>
      <c r="B11" s="14">
        <v>400000</v>
      </c>
      <c r="C11" s="46" t="s">
        <v>22</v>
      </c>
      <c r="D11" s="47" t="s">
        <v>568</v>
      </c>
      <c r="E11" s="17">
        <v>471.66666666666674</v>
      </c>
      <c r="F11" s="18">
        <v>4.4095855184409842</v>
      </c>
      <c r="G11" s="48"/>
      <c r="H11" s="13"/>
      <c r="I11" s="35">
        <v>1</v>
      </c>
      <c r="J11" s="189">
        <v>5.2631578947368418E-2</v>
      </c>
      <c r="K11" s="22"/>
      <c r="L11" s="23"/>
      <c r="M11" s="23"/>
      <c r="N11" s="23"/>
      <c r="O11" s="22"/>
      <c r="P11" s="24"/>
      <c r="Q11" s="22"/>
      <c r="R11" s="22"/>
      <c r="S11" s="23"/>
      <c r="T11" s="23"/>
      <c r="U11" s="25"/>
      <c r="V11" s="23"/>
      <c r="W11" s="26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</row>
    <row r="12" spans="1:298" s="27" customFormat="1" ht="12" x14ac:dyDescent="0.2">
      <c r="A12" s="13">
        <v>231</v>
      </c>
      <c r="B12" s="14">
        <v>400000</v>
      </c>
      <c r="C12" s="46" t="s">
        <v>23</v>
      </c>
      <c r="D12" s="47" t="s">
        <v>24</v>
      </c>
      <c r="E12" s="17">
        <v>529.16666666666674</v>
      </c>
      <c r="F12" s="18">
        <v>5.456901847914966</v>
      </c>
      <c r="G12" s="48" t="s">
        <v>25</v>
      </c>
      <c r="H12" s="13"/>
      <c r="I12" s="35">
        <v>18</v>
      </c>
      <c r="J12" s="189">
        <v>0.94736842105263153</v>
      </c>
      <c r="K12" s="22"/>
      <c r="L12" s="23"/>
      <c r="M12" s="23"/>
      <c r="N12" s="23"/>
      <c r="O12" s="22"/>
      <c r="P12" s="24"/>
      <c r="Q12" s="22"/>
      <c r="R12" s="22"/>
      <c r="S12" s="23"/>
      <c r="T12" s="23"/>
      <c r="U12" s="25"/>
      <c r="V12" s="23"/>
      <c r="W12" s="26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</row>
    <row r="13" spans="1:298" s="43" customFormat="1" ht="12" x14ac:dyDescent="0.2">
      <c r="A13" s="37">
        <v>231</v>
      </c>
      <c r="B13" s="38">
        <v>400000</v>
      </c>
      <c r="C13" s="49" t="s">
        <v>23</v>
      </c>
      <c r="D13" s="50" t="s">
        <v>26</v>
      </c>
      <c r="E13" s="40">
        <v>521.66666666666674</v>
      </c>
      <c r="F13" s="51">
        <v>4.3333333333333339</v>
      </c>
      <c r="G13" s="52"/>
      <c r="H13" s="37"/>
      <c r="I13" s="20">
        <v>1</v>
      </c>
      <c r="J13" s="191">
        <v>5.2631578947368418E-2</v>
      </c>
      <c r="K13" s="22"/>
      <c r="L13" s="23"/>
      <c r="M13" s="23"/>
      <c r="N13" s="23"/>
      <c r="O13" s="22"/>
      <c r="P13" s="24"/>
      <c r="Q13" s="22"/>
      <c r="R13" s="22"/>
      <c r="S13" s="23"/>
      <c r="T13" s="23"/>
      <c r="U13" s="25"/>
      <c r="V13" s="23"/>
      <c r="W13" s="26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</row>
    <row r="14" spans="1:298" s="36" customFormat="1" ht="12" x14ac:dyDescent="0.2">
      <c r="A14" s="28">
        <v>231</v>
      </c>
      <c r="B14" s="29">
        <v>200000</v>
      </c>
      <c r="C14" s="30" t="s">
        <v>10</v>
      </c>
      <c r="D14" s="31" t="s">
        <v>27</v>
      </c>
      <c r="E14" s="32">
        <v>682.5</v>
      </c>
      <c r="F14" s="33">
        <v>2.4</v>
      </c>
      <c r="G14" s="34" t="s">
        <v>12</v>
      </c>
      <c r="H14" s="28">
        <v>1</v>
      </c>
      <c r="I14" s="35" t="s">
        <v>13</v>
      </c>
      <c r="J14" s="189">
        <v>0</v>
      </c>
      <c r="K14" s="22"/>
      <c r="L14" s="54"/>
      <c r="M14" s="54"/>
      <c r="N14" s="54"/>
      <c r="O14" s="22"/>
      <c r="P14" s="24"/>
      <c r="Q14" s="22"/>
      <c r="R14" s="22"/>
      <c r="S14" s="23"/>
      <c r="T14" s="23"/>
      <c r="U14" s="25"/>
      <c r="V14" s="23"/>
      <c r="W14" s="26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</row>
    <row r="15" spans="1:298" s="27" customFormat="1" ht="10.5" customHeight="1" x14ac:dyDescent="0.2">
      <c r="A15" s="13">
        <v>231</v>
      </c>
      <c r="B15" s="14">
        <v>200000</v>
      </c>
      <c r="C15" s="15" t="s">
        <v>14</v>
      </c>
      <c r="D15" s="16" t="s">
        <v>28</v>
      </c>
      <c r="E15" s="17">
        <v>2310.8333333333335</v>
      </c>
      <c r="F15" s="53">
        <v>2.65</v>
      </c>
      <c r="G15" s="19"/>
      <c r="H15" s="13"/>
      <c r="I15" s="20">
        <v>19</v>
      </c>
      <c r="J15" s="189">
        <v>1</v>
      </c>
      <c r="K15" s="22"/>
      <c r="L15" s="54"/>
      <c r="M15" s="54"/>
      <c r="N15" s="54"/>
      <c r="O15" s="22"/>
      <c r="P15" s="24"/>
      <c r="Q15" s="22"/>
      <c r="R15" s="22"/>
      <c r="S15" s="23"/>
      <c r="T15" s="23"/>
      <c r="U15" s="25"/>
      <c r="V15" s="23"/>
      <c r="W15" s="26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</row>
    <row r="16" spans="1:298" s="36" customFormat="1" ht="12" x14ac:dyDescent="0.2">
      <c r="A16" s="28">
        <v>231</v>
      </c>
      <c r="B16" s="29">
        <v>200000</v>
      </c>
      <c r="C16" s="30" t="s">
        <v>10</v>
      </c>
      <c r="D16" s="31" t="s">
        <v>29</v>
      </c>
      <c r="E16" s="32">
        <v>35.833333333333329</v>
      </c>
      <c r="F16" s="44">
        <v>0.57999999999999996</v>
      </c>
      <c r="G16" s="34" t="s">
        <v>12</v>
      </c>
      <c r="H16" s="28">
        <v>1</v>
      </c>
      <c r="I16" s="35" t="s">
        <v>13</v>
      </c>
      <c r="J16" s="190">
        <v>0</v>
      </c>
      <c r="K16" s="22"/>
      <c r="L16" s="23"/>
      <c r="M16" s="23"/>
      <c r="N16" s="23"/>
      <c r="O16" s="22"/>
      <c r="P16" s="24"/>
      <c r="Q16" s="22"/>
      <c r="R16" s="22"/>
      <c r="S16" s="23"/>
      <c r="T16" s="23"/>
      <c r="U16" s="25"/>
      <c r="V16" s="23"/>
      <c r="W16" s="26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</row>
    <row r="17" spans="1:298" s="27" customFormat="1" ht="12" x14ac:dyDescent="0.2">
      <c r="A17" s="37">
        <v>231</v>
      </c>
      <c r="B17" s="38">
        <v>200000</v>
      </c>
      <c r="C17" s="15" t="s">
        <v>14</v>
      </c>
      <c r="D17" s="39" t="s">
        <v>30</v>
      </c>
      <c r="E17" s="40">
        <v>610.83333333333337</v>
      </c>
      <c r="F17" s="51">
        <v>1.73</v>
      </c>
      <c r="G17" s="42"/>
      <c r="H17" s="37"/>
      <c r="I17" s="20">
        <v>19</v>
      </c>
      <c r="J17" s="191">
        <v>1</v>
      </c>
      <c r="K17" s="22"/>
      <c r="L17" s="23"/>
      <c r="M17" s="23"/>
      <c r="N17" s="23"/>
      <c r="O17" s="22"/>
      <c r="P17" s="24"/>
      <c r="Q17" s="22"/>
      <c r="R17" s="22"/>
      <c r="S17" s="23"/>
      <c r="T17" s="23"/>
      <c r="U17" s="25"/>
      <c r="V17" s="23"/>
      <c r="W17" s="26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</row>
    <row r="18" spans="1:298" s="27" customFormat="1" ht="12.95" customHeight="1" x14ac:dyDescent="0.25">
      <c r="A18" s="13">
        <v>231</v>
      </c>
      <c r="B18" s="14">
        <v>400000</v>
      </c>
      <c r="C18" s="46" t="s">
        <v>31</v>
      </c>
      <c r="D18" s="47" t="s">
        <v>32</v>
      </c>
      <c r="E18" s="17">
        <v>355</v>
      </c>
      <c r="F18" s="18">
        <v>2.3333333333333335</v>
      </c>
      <c r="G18" s="48" t="s">
        <v>17</v>
      </c>
      <c r="H18" s="13">
        <v>0</v>
      </c>
      <c r="I18" s="35">
        <v>18</v>
      </c>
      <c r="J18" s="189">
        <v>0.94736842105263153</v>
      </c>
      <c r="K18" s="22"/>
      <c r="L18" s="23"/>
      <c r="M18" s="23"/>
      <c r="N18" s="23"/>
      <c r="O18" s="22"/>
      <c r="P18" s="24"/>
      <c r="Q18" s="22"/>
      <c r="R18" s="22"/>
      <c r="S18" s="23"/>
      <c r="T18" s="23"/>
      <c r="U18" s="25"/>
      <c r="V18" s="23"/>
      <c r="W18" s="26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</row>
    <row r="19" spans="1:298" s="43" customFormat="1" ht="12" thickBot="1" x14ac:dyDescent="0.25">
      <c r="A19" s="37">
        <v>231</v>
      </c>
      <c r="B19" s="38">
        <v>400000</v>
      </c>
      <c r="C19" s="49" t="s">
        <v>22</v>
      </c>
      <c r="D19" s="50" t="s">
        <v>33</v>
      </c>
      <c r="E19" s="40">
        <v>313.33333333333331</v>
      </c>
      <c r="F19" s="51">
        <v>0</v>
      </c>
      <c r="G19" s="52"/>
      <c r="H19" s="55"/>
      <c r="I19" s="20">
        <v>1</v>
      </c>
      <c r="J19" s="191">
        <v>5.2631578947368418E-2</v>
      </c>
      <c r="K19" s="22"/>
      <c r="L19" s="23"/>
      <c r="M19" s="23"/>
      <c r="N19" s="23"/>
      <c r="O19" s="22"/>
      <c r="P19" s="24"/>
      <c r="Q19" s="22"/>
      <c r="R19" s="22"/>
      <c r="S19" s="23"/>
      <c r="T19" s="23"/>
      <c r="U19" s="25"/>
      <c r="V19" s="23"/>
      <c r="W19" s="26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</row>
    <row r="20" spans="1:298" s="36" customFormat="1" ht="12" thickBot="1" x14ac:dyDescent="0.25">
      <c r="A20" s="28">
        <v>231</v>
      </c>
      <c r="B20" s="29">
        <v>200000</v>
      </c>
      <c r="C20" s="30" t="s">
        <v>10</v>
      </c>
      <c r="D20" s="31" t="s">
        <v>34</v>
      </c>
      <c r="E20" s="32">
        <v>74.166666666666671</v>
      </c>
      <c r="F20" s="33">
        <v>0.88</v>
      </c>
      <c r="G20" s="34" t="s">
        <v>17</v>
      </c>
      <c r="H20" s="28">
        <v>0</v>
      </c>
      <c r="I20" s="35" t="s">
        <v>13</v>
      </c>
      <c r="J20" s="189">
        <v>0</v>
      </c>
      <c r="K20" s="22"/>
      <c r="L20" s="22"/>
      <c r="M20" s="22"/>
      <c r="N20" s="22"/>
      <c r="O20" s="22"/>
      <c r="P20" s="24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</row>
    <row r="21" spans="1:298" s="27" customFormat="1" ht="12" thickBot="1" x14ac:dyDescent="0.25">
      <c r="A21" s="13">
        <v>231</v>
      </c>
      <c r="B21" s="14">
        <v>200000</v>
      </c>
      <c r="C21" s="15" t="s">
        <v>14</v>
      </c>
      <c r="D21" s="16" t="s">
        <v>35</v>
      </c>
      <c r="E21" s="17">
        <v>75.833333333333329</v>
      </c>
      <c r="F21" s="53">
        <v>0.57999999999999996</v>
      </c>
      <c r="G21" s="19"/>
      <c r="H21" s="13"/>
      <c r="I21" s="20">
        <v>19</v>
      </c>
      <c r="J21" s="189">
        <v>1</v>
      </c>
      <c r="K21" s="22"/>
      <c r="L21" s="22"/>
      <c r="M21" s="22"/>
      <c r="N21" s="22"/>
      <c r="O21" s="22"/>
      <c r="P21" s="24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</row>
    <row r="22" spans="1:298" s="36" customFormat="1" ht="12" thickBot="1" x14ac:dyDescent="0.25">
      <c r="A22" s="28">
        <v>231</v>
      </c>
      <c r="B22" s="29">
        <v>200000</v>
      </c>
      <c r="C22" s="30" t="s">
        <v>10</v>
      </c>
      <c r="D22" s="31" t="s">
        <v>36</v>
      </c>
      <c r="E22" s="32">
        <v>20.833333333333329</v>
      </c>
      <c r="F22" s="44">
        <v>1</v>
      </c>
      <c r="G22" s="34" t="s">
        <v>17</v>
      </c>
      <c r="H22" s="28">
        <v>0</v>
      </c>
      <c r="I22" s="35" t="s">
        <v>13</v>
      </c>
      <c r="J22" s="190">
        <v>0</v>
      </c>
      <c r="K22" s="22"/>
      <c r="L22" s="22"/>
      <c r="M22" s="22"/>
      <c r="N22" s="22"/>
      <c r="O22" s="22"/>
      <c r="P22" s="24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</row>
    <row r="23" spans="1:298" s="64" customFormat="1" thickBot="1" x14ac:dyDescent="0.25">
      <c r="A23" s="56">
        <v>231</v>
      </c>
      <c r="B23" s="57">
        <v>200000</v>
      </c>
      <c r="C23" s="15" t="s">
        <v>14</v>
      </c>
      <c r="D23" s="58" t="s">
        <v>37</v>
      </c>
      <c r="E23" s="59">
        <v>22.5</v>
      </c>
      <c r="F23" s="60">
        <v>0.33</v>
      </c>
      <c r="G23" s="61"/>
      <c r="H23" s="56"/>
      <c r="I23" s="20">
        <v>19</v>
      </c>
      <c r="J23" s="192">
        <v>1</v>
      </c>
      <c r="K23" s="22"/>
      <c r="L23" s="22"/>
      <c r="M23" s="22"/>
      <c r="N23" s="22"/>
      <c r="O23" s="22"/>
      <c r="P23" s="24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</row>
    <row r="24" spans="1:298" s="22" customFormat="1" ht="12" x14ac:dyDescent="0.2">
      <c r="A24" s="2">
        <v>250</v>
      </c>
      <c r="B24" s="3">
        <v>400000</v>
      </c>
      <c r="C24" s="65" t="s">
        <v>38</v>
      </c>
      <c r="D24" s="5" t="s">
        <v>39</v>
      </c>
      <c r="E24" s="6">
        <v>780.20833333333326</v>
      </c>
      <c r="F24" s="7">
        <v>1.6666666666666667</v>
      </c>
      <c r="G24" s="48" t="s">
        <v>40</v>
      </c>
      <c r="H24" s="2">
        <v>1</v>
      </c>
      <c r="I24" s="9" t="s">
        <v>13</v>
      </c>
      <c r="J24" s="188">
        <v>0</v>
      </c>
      <c r="P24" s="24"/>
    </row>
    <row r="25" spans="1:298" s="22" customFormat="1" ht="12" x14ac:dyDescent="0.2">
      <c r="A25" s="13">
        <v>250</v>
      </c>
      <c r="B25" s="14">
        <v>400000</v>
      </c>
      <c r="C25" s="66" t="s">
        <v>41</v>
      </c>
      <c r="D25" s="47" t="s">
        <v>42</v>
      </c>
      <c r="E25" s="17">
        <v>773.54166666666674</v>
      </c>
      <c r="F25" s="18">
        <v>1.6666666666666667</v>
      </c>
      <c r="G25" s="48"/>
      <c r="H25" s="13"/>
      <c r="I25" s="35">
        <v>25</v>
      </c>
      <c r="J25" s="189">
        <v>0.96153846153846156</v>
      </c>
      <c r="P25" s="24"/>
    </row>
    <row r="26" spans="1:298" s="22" customFormat="1" ht="12" x14ac:dyDescent="0.2">
      <c r="A26" s="13">
        <v>250</v>
      </c>
      <c r="B26" s="14">
        <v>400000</v>
      </c>
      <c r="C26" s="66" t="s">
        <v>41</v>
      </c>
      <c r="D26" s="47" t="s">
        <v>43</v>
      </c>
      <c r="E26" s="17">
        <v>77.708333333333329</v>
      </c>
      <c r="F26" s="18">
        <v>0.66666666666666663</v>
      </c>
      <c r="G26" s="67"/>
      <c r="H26" s="13"/>
      <c r="I26" s="35">
        <v>1</v>
      </c>
      <c r="J26" s="189">
        <v>3.8461538461538464E-2</v>
      </c>
      <c r="P26" s="24"/>
    </row>
    <row r="27" spans="1:298" s="22" customFormat="1" ht="12" x14ac:dyDescent="0.2">
      <c r="A27" s="13">
        <v>250</v>
      </c>
      <c r="B27" s="14">
        <v>400000</v>
      </c>
      <c r="C27" s="66" t="s">
        <v>25</v>
      </c>
      <c r="D27" s="47" t="s">
        <v>44</v>
      </c>
      <c r="E27" s="17">
        <v>30.208333333333336</v>
      </c>
      <c r="F27" s="18">
        <v>0.66666666666666674</v>
      </c>
      <c r="G27" s="48"/>
      <c r="H27" s="13"/>
      <c r="I27" s="35">
        <v>25</v>
      </c>
      <c r="J27" s="189">
        <v>0.96153846153846156</v>
      </c>
      <c r="P27" s="24"/>
    </row>
    <row r="28" spans="1:298" s="22" customFormat="1" ht="12" x14ac:dyDescent="0.2">
      <c r="A28" s="37">
        <v>250</v>
      </c>
      <c r="B28" s="38">
        <v>400000</v>
      </c>
      <c r="C28" s="68" t="s">
        <v>25</v>
      </c>
      <c r="D28" s="50" t="s">
        <v>45</v>
      </c>
      <c r="E28" s="40">
        <v>71.875</v>
      </c>
      <c r="F28" s="51">
        <v>1</v>
      </c>
      <c r="G28" s="52"/>
      <c r="H28" s="37"/>
      <c r="I28" s="20">
        <v>1</v>
      </c>
      <c r="J28" s="191">
        <v>3.8461538461538464E-2</v>
      </c>
      <c r="P28" s="24"/>
    </row>
    <row r="29" spans="1:298" s="22" customFormat="1" ht="12" x14ac:dyDescent="0.2">
      <c r="A29" s="28">
        <v>250</v>
      </c>
      <c r="B29" s="29">
        <v>400000</v>
      </c>
      <c r="C29" s="69" t="s">
        <v>41</v>
      </c>
      <c r="D29" s="31" t="s">
        <v>46</v>
      </c>
      <c r="E29" s="32">
        <v>1933.5416666666665</v>
      </c>
      <c r="F29" s="44">
        <v>2.1858128414340001</v>
      </c>
      <c r="G29" s="48" t="s">
        <v>40</v>
      </c>
      <c r="H29" s="28">
        <v>1</v>
      </c>
      <c r="I29" s="70">
        <v>24</v>
      </c>
      <c r="J29" s="190">
        <v>0.96</v>
      </c>
      <c r="P29" s="24"/>
    </row>
    <row r="30" spans="1:298" s="22" customFormat="1" ht="12" x14ac:dyDescent="0.2">
      <c r="A30" s="13">
        <v>250</v>
      </c>
      <c r="B30" s="14">
        <v>400000</v>
      </c>
      <c r="C30" s="46" t="s">
        <v>31</v>
      </c>
      <c r="D30" s="47" t="s">
        <v>47</v>
      </c>
      <c r="E30" s="17">
        <v>414.375</v>
      </c>
      <c r="F30" s="18">
        <v>0.57735026918962584</v>
      </c>
      <c r="G30" s="67"/>
      <c r="H30" s="13"/>
      <c r="I30" s="35">
        <v>1</v>
      </c>
      <c r="J30" s="189">
        <v>0.04</v>
      </c>
      <c r="P30" s="24"/>
    </row>
    <row r="31" spans="1:298" s="22" customFormat="1" ht="12" x14ac:dyDescent="0.2">
      <c r="A31" s="13">
        <v>250</v>
      </c>
      <c r="B31" s="14">
        <v>400000</v>
      </c>
      <c r="C31" s="66" t="s">
        <v>48</v>
      </c>
      <c r="D31" s="47" t="s">
        <v>49</v>
      </c>
      <c r="E31" s="17">
        <v>1711.875</v>
      </c>
      <c r="F31" s="18">
        <v>9.8149545762236379</v>
      </c>
      <c r="G31" s="48"/>
      <c r="H31" s="13"/>
      <c r="I31" s="35">
        <v>24</v>
      </c>
      <c r="J31" s="189">
        <v>0.96</v>
      </c>
      <c r="P31" s="24"/>
    </row>
    <row r="32" spans="1:298" s="22" customFormat="1" ht="12" x14ac:dyDescent="0.2">
      <c r="A32" s="37">
        <v>250</v>
      </c>
      <c r="B32" s="38">
        <v>400000</v>
      </c>
      <c r="C32" s="68" t="s">
        <v>48</v>
      </c>
      <c r="D32" s="50" t="s">
        <v>50</v>
      </c>
      <c r="E32" s="40">
        <v>103.54166666666666</v>
      </c>
      <c r="F32" s="51">
        <v>0.88191710368819687</v>
      </c>
      <c r="G32" s="52"/>
      <c r="H32" s="37"/>
      <c r="I32" s="20">
        <v>1</v>
      </c>
      <c r="J32" s="191">
        <v>0.04</v>
      </c>
      <c r="P32" s="24"/>
    </row>
    <row r="33" spans="1:16" s="22" customFormat="1" ht="12" x14ac:dyDescent="0.2">
      <c r="A33" s="28">
        <v>250</v>
      </c>
      <c r="B33" s="29">
        <v>400000</v>
      </c>
      <c r="C33" s="69" t="s">
        <v>10</v>
      </c>
      <c r="D33" s="31" t="s">
        <v>51</v>
      </c>
      <c r="E33" s="32">
        <v>306.04166666666669</v>
      </c>
      <c r="F33" s="44">
        <v>1.7638342073763937</v>
      </c>
      <c r="G33" s="45" t="s">
        <v>17</v>
      </c>
      <c r="H33" s="28">
        <v>0</v>
      </c>
      <c r="I33" s="70" t="s">
        <v>13</v>
      </c>
      <c r="J33" s="190">
        <v>0</v>
      </c>
      <c r="P33" s="24"/>
    </row>
    <row r="34" spans="1:16" s="22" customFormat="1" ht="12" x14ac:dyDescent="0.2">
      <c r="A34" s="13">
        <v>250</v>
      </c>
      <c r="B34" s="14">
        <v>400000</v>
      </c>
      <c r="C34" s="66" t="s">
        <v>52</v>
      </c>
      <c r="D34" s="47" t="s">
        <v>53</v>
      </c>
      <c r="E34" s="17">
        <v>278.54166666666669</v>
      </c>
      <c r="F34" s="18">
        <v>0.66666666666666674</v>
      </c>
      <c r="G34" s="48"/>
      <c r="H34" s="13"/>
      <c r="I34" s="35">
        <v>24</v>
      </c>
      <c r="J34" s="189">
        <v>0.96</v>
      </c>
      <c r="P34" s="24"/>
    </row>
    <row r="35" spans="1:16" s="22" customFormat="1" ht="12" x14ac:dyDescent="0.2">
      <c r="A35" s="13">
        <v>250</v>
      </c>
      <c r="B35" s="14">
        <v>400000</v>
      </c>
      <c r="C35" s="66" t="s">
        <v>52</v>
      </c>
      <c r="D35" s="47" t="s">
        <v>54</v>
      </c>
      <c r="E35" s="17">
        <v>259.375</v>
      </c>
      <c r="F35" s="18">
        <v>0.57735026918962584</v>
      </c>
      <c r="G35" s="67"/>
      <c r="H35" s="13"/>
      <c r="I35" s="35">
        <v>1</v>
      </c>
      <c r="J35" s="189">
        <v>0.04</v>
      </c>
      <c r="P35" s="24"/>
    </row>
    <row r="36" spans="1:16" s="22" customFormat="1" ht="12" x14ac:dyDescent="0.2">
      <c r="A36" s="13">
        <v>250</v>
      </c>
      <c r="B36" s="14">
        <v>400000</v>
      </c>
      <c r="C36" s="66" t="s">
        <v>48</v>
      </c>
      <c r="D36" s="47" t="s">
        <v>55</v>
      </c>
      <c r="E36" s="17">
        <v>355.20833333333337</v>
      </c>
      <c r="F36" s="18">
        <v>3.1797973380564852</v>
      </c>
      <c r="G36" s="48" t="s">
        <v>25</v>
      </c>
      <c r="H36" s="13"/>
      <c r="I36" s="35">
        <v>24</v>
      </c>
      <c r="J36" s="189">
        <v>0.96</v>
      </c>
      <c r="P36" s="24"/>
    </row>
    <row r="37" spans="1:16" s="22" customFormat="1" ht="12" x14ac:dyDescent="0.2">
      <c r="A37" s="37">
        <v>250</v>
      </c>
      <c r="B37" s="38">
        <v>400000</v>
      </c>
      <c r="C37" s="68" t="s">
        <v>48</v>
      </c>
      <c r="D37" s="50" t="s">
        <v>56</v>
      </c>
      <c r="E37" s="40">
        <v>323.54166666666663</v>
      </c>
      <c r="F37" s="51">
        <v>2.9627314724385299</v>
      </c>
      <c r="G37" s="52"/>
      <c r="H37" s="37"/>
      <c r="I37" s="20">
        <v>1</v>
      </c>
      <c r="J37" s="191">
        <v>0.04</v>
      </c>
      <c r="P37" s="24"/>
    </row>
    <row r="38" spans="1:16" s="22" customFormat="1" ht="12" x14ac:dyDescent="0.2">
      <c r="A38" s="28">
        <v>250</v>
      </c>
      <c r="B38" s="29">
        <v>400000</v>
      </c>
      <c r="C38" s="30" t="s">
        <v>10</v>
      </c>
      <c r="D38" s="31" t="s">
        <v>57</v>
      </c>
      <c r="E38" s="32">
        <v>57.916666666666671</v>
      </c>
      <c r="F38" s="44">
        <v>1</v>
      </c>
      <c r="G38" s="34" t="s">
        <v>58</v>
      </c>
      <c r="H38" s="28">
        <v>0</v>
      </c>
      <c r="I38" s="70" t="s">
        <v>13</v>
      </c>
      <c r="J38" s="190">
        <v>0</v>
      </c>
      <c r="P38" s="24"/>
    </row>
    <row r="39" spans="1:16" s="22" customFormat="1" ht="12" x14ac:dyDescent="0.2">
      <c r="A39" s="37">
        <v>250</v>
      </c>
      <c r="B39" s="38">
        <v>400000</v>
      </c>
      <c r="C39" s="71" t="s">
        <v>14</v>
      </c>
      <c r="D39" s="72" t="s">
        <v>59</v>
      </c>
      <c r="E39" s="40">
        <v>49.583333333333343</v>
      </c>
      <c r="F39" s="51">
        <v>1.67</v>
      </c>
      <c r="G39" s="42"/>
      <c r="H39" s="37"/>
      <c r="I39" s="20">
        <v>25</v>
      </c>
      <c r="J39" s="191">
        <v>1</v>
      </c>
      <c r="P39" s="24"/>
    </row>
    <row r="40" spans="1:16" s="22" customFormat="1" ht="12" x14ac:dyDescent="0.2">
      <c r="A40" s="28">
        <v>250</v>
      </c>
      <c r="B40" s="29">
        <v>400000</v>
      </c>
      <c r="C40" s="73" t="s">
        <v>31</v>
      </c>
      <c r="D40" s="31" t="s">
        <v>60</v>
      </c>
      <c r="E40" s="32">
        <v>136.04166666666666</v>
      </c>
      <c r="F40" s="44">
        <v>0.88191710368819687</v>
      </c>
      <c r="G40" s="48" t="s">
        <v>17</v>
      </c>
      <c r="H40" s="28">
        <v>0</v>
      </c>
      <c r="I40" s="70">
        <v>24</v>
      </c>
      <c r="J40" s="190">
        <v>0.96</v>
      </c>
      <c r="P40" s="24"/>
    </row>
    <row r="41" spans="1:16" s="22" customFormat="1" ht="12" x14ac:dyDescent="0.2">
      <c r="A41" s="13">
        <v>250</v>
      </c>
      <c r="B41" s="14">
        <v>400000</v>
      </c>
      <c r="C41" s="66" t="s">
        <v>52</v>
      </c>
      <c r="D41" s="47" t="s">
        <v>61</v>
      </c>
      <c r="E41" s="17">
        <v>141.875</v>
      </c>
      <c r="F41" s="18">
        <v>0.57735026918962584</v>
      </c>
      <c r="G41" s="67"/>
      <c r="H41" s="13"/>
      <c r="I41" s="35">
        <v>1</v>
      </c>
      <c r="J41" s="189">
        <v>0.04</v>
      </c>
      <c r="P41" s="24"/>
    </row>
    <row r="42" spans="1:16" s="22" customFormat="1" ht="12" x14ac:dyDescent="0.2">
      <c r="A42" s="13">
        <v>250</v>
      </c>
      <c r="B42" s="14">
        <v>400000</v>
      </c>
      <c r="C42" s="66" t="s">
        <v>62</v>
      </c>
      <c r="D42" s="74" t="s">
        <v>63</v>
      </c>
      <c r="E42" s="17">
        <v>68.541666666666671</v>
      </c>
      <c r="F42" s="18">
        <v>0.66666666666666663</v>
      </c>
      <c r="G42" s="48"/>
      <c r="H42" s="13"/>
      <c r="I42" s="35">
        <v>24</v>
      </c>
      <c r="J42" s="189">
        <v>0.96</v>
      </c>
      <c r="P42" s="24"/>
    </row>
    <row r="43" spans="1:16" s="22" customFormat="1" ht="12" x14ac:dyDescent="0.2">
      <c r="A43" s="37">
        <v>250</v>
      </c>
      <c r="B43" s="38">
        <v>400000</v>
      </c>
      <c r="C43" s="68" t="s">
        <v>48</v>
      </c>
      <c r="D43" s="75" t="s">
        <v>64</v>
      </c>
      <c r="E43" s="40">
        <v>18.541666666666668</v>
      </c>
      <c r="F43" s="51">
        <v>0.33333333333333337</v>
      </c>
      <c r="G43" s="52"/>
      <c r="H43" s="37"/>
      <c r="I43" s="20">
        <v>1</v>
      </c>
      <c r="J43" s="191">
        <v>0.04</v>
      </c>
      <c r="P43" s="24"/>
    </row>
    <row r="44" spans="1:16" s="22" customFormat="1" ht="12" x14ac:dyDescent="0.2">
      <c r="A44" s="28">
        <v>250</v>
      </c>
      <c r="B44" s="29">
        <v>400000</v>
      </c>
      <c r="C44" s="69" t="s">
        <v>41</v>
      </c>
      <c r="D44" s="31" t="s">
        <v>65</v>
      </c>
      <c r="E44" s="32">
        <v>21.041666666666664</v>
      </c>
      <c r="F44" s="44">
        <v>0.88191710368819609</v>
      </c>
      <c r="G44" s="48" t="s">
        <v>40</v>
      </c>
      <c r="H44" s="28">
        <v>1</v>
      </c>
      <c r="I44" s="70">
        <v>24</v>
      </c>
      <c r="J44" s="190">
        <v>0.96</v>
      </c>
      <c r="P44" s="24"/>
    </row>
    <row r="45" spans="1:16" s="22" customFormat="1" ht="12" x14ac:dyDescent="0.2">
      <c r="A45" s="13">
        <v>250</v>
      </c>
      <c r="B45" s="14">
        <v>400000</v>
      </c>
      <c r="C45" s="66" t="s">
        <v>66</v>
      </c>
      <c r="D45" s="47" t="s">
        <v>67</v>
      </c>
      <c r="E45" s="17">
        <v>9.375</v>
      </c>
      <c r="F45" s="18">
        <v>0</v>
      </c>
      <c r="G45" s="48" t="s">
        <v>25</v>
      </c>
      <c r="H45" s="13"/>
      <c r="I45" s="35">
        <v>1</v>
      </c>
      <c r="J45" s="189">
        <v>0.04</v>
      </c>
      <c r="P45" s="24"/>
    </row>
    <row r="46" spans="1:16" s="22" customFormat="1" ht="12" x14ac:dyDescent="0.2">
      <c r="A46" s="13">
        <v>250</v>
      </c>
      <c r="B46" s="14">
        <v>400000</v>
      </c>
      <c r="C46" s="66" t="s">
        <v>48</v>
      </c>
      <c r="D46" s="47" t="s">
        <v>68</v>
      </c>
      <c r="E46" s="17">
        <v>25.208333333333336</v>
      </c>
      <c r="F46" s="18">
        <v>0.33333333333333331</v>
      </c>
      <c r="G46" s="67"/>
      <c r="H46" s="13"/>
      <c r="I46" s="35">
        <v>25</v>
      </c>
      <c r="J46" s="189">
        <v>1</v>
      </c>
      <c r="P46" s="24"/>
    </row>
    <row r="47" spans="1:16" s="22" customFormat="1" ht="12" x14ac:dyDescent="0.2">
      <c r="A47" s="37">
        <v>250</v>
      </c>
      <c r="B47" s="38">
        <v>400000</v>
      </c>
      <c r="C47" s="68" t="s">
        <v>48</v>
      </c>
      <c r="D47" s="76" t="s">
        <v>69</v>
      </c>
      <c r="E47" s="40">
        <v>8.5416666666666661</v>
      </c>
      <c r="F47" s="51">
        <v>0.33333333333333276</v>
      </c>
      <c r="G47" s="52"/>
      <c r="H47" s="37"/>
      <c r="I47" s="20">
        <v>25</v>
      </c>
      <c r="J47" s="191">
        <v>1</v>
      </c>
      <c r="P47" s="24"/>
    </row>
    <row r="48" spans="1:16" s="22" customFormat="1" ht="12" x14ac:dyDescent="0.2">
      <c r="A48" s="28">
        <v>250</v>
      </c>
      <c r="B48" s="29">
        <v>400000</v>
      </c>
      <c r="C48" s="69" t="s">
        <v>70</v>
      </c>
      <c r="D48" s="77" t="s">
        <v>71</v>
      </c>
      <c r="E48" s="32">
        <v>286.875</v>
      </c>
      <c r="F48" s="44">
        <v>0.57735026918962584</v>
      </c>
      <c r="G48" s="45" t="s">
        <v>40</v>
      </c>
      <c r="H48" s="28">
        <v>1</v>
      </c>
      <c r="I48" s="70">
        <v>14</v>
      </c>
      <c r="J48" s="190">
        <v>0.53846153846153844</v>
      </c>
      <c r="P48" s="24"/>
    </row>
    <row r="49" spans="1:298" s="22" customFormat="1" ht="12" x14ac:dyDescent="0.2">
      <c r="A49" s="37">
        <v>250</v>
      </c>
      <c r="B49" s="38">
        <v>400000</v>
      </c>
      <c r="C49" s="68" t="s">
        <v>70</v>
      </c>
      <c r="D49" s="78" t="s">
        <v>72</v>
      </c>
      <c r="E49" s="40">
        <v>26.875</v>
      </c>
      <c r="F49" s="51">
        <v>0.57735026918962584</v>
      </c>
      <c r="G49" s="52"/>
      <c r="H49" s="37"/>
      <c r="I49" s="20">
        <v>12</v>
      </c>
      <c r="J49" s="191">
        <v>0.46153846153846156</v>
      </c>
      <c r="P49" s="24"/>
    </row>
    <row r="50" spans="1:298" s="22" customFormat="1" ht="12" thickBot="1" x14ac:dyDescent="0.25">
      <c r="A50" s="13">
        <v>250</v>
      </c>
      <c r="B50" s="14">
        <v>400000</v>
      </c>
      <c r="C50" s="66" t="s">
        <v>70</v>
      </c>
      <c r="D50" s="79" t="s">
        <v>73</v>
      </c>
      <c r="E50" s="17">
        <v>16.041666666666668</v>
      </c>
      <c r="F50" s="18">
        <v>0.33333333333333337</v>
      </c>
      <c r="G50" s="48" t="s">
        <v>17</v>
      </c>
      <c r="H50" s="13">
        <v>0</v>
      </c>
      <c r="I50" s="35">
        <v>15</v>
      </c>
      <c r="J50" s="189">
        <v>0.6</v>
      </c>
      <c r="P50" s="24"/>
    </row>
    <row r="51" spans="1:298" s="63" customFormat="1" thickBot="1" x14ac:dyDescent="0.25">
      <c r="A51" s="56">
        <v>250</v>
      </c>
      <c r="B51" s="57">
        <v>400000</v>
      </c>
      <c r="C51" s="80" t="s">
        <v>70</v>
      </c>
      <c r="D51" s="81" t="s">
        <v>74</v>
      </c>
      <c r="E51" s="59">
        <v>19.375</v>
      </c>
      <c r="F51" s="60">
        <v>0.57735026918962584</v>
      </c>
      <c r="G51" s="82"/>
      <c r="H51" s="56"/>
      <c r="I51" s="83">
        <v>10</v>
      </c>
      <c r="J51" s="192">
        <v>0.4</v>
      </c>
      <c r="K51" s="22"/>
      <c r="L51" s="22"/>
      <c r="M51" s="22"/>
      <c r="N51" s="22"/>
      <c r="O51" s="22"/>
      <c r="P51" s="24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  <c r="IX51" s="22"/>
      <c r="IY51" s="22"/>
      <c r="IZ51" s="22"/>
      <c r="JA51" s="22"/>
      <c r="JB51" s="22"/>
      <c r="JC51" s="22"/>
      <c r="JD51" s="22"/>
      <c r="JE51" s="22"/>
      <c r="JF51" s="22"/>
      <c r="JG51" s="22"/>
      <c r="JH51" s="22"/>
      <c r="JI51" s="22"/>
      <c r="JJ51" s="22"/>
      <c r="JK51" s="22"/>
      <c r="JL51" s="22"/>
      <c r="JM51" s="22"/>
      <c r="JN51" s="22"/>
      <c r="JO51" s="22"/>
      <c r="JP51" s="22"/>
      <c r="JQ51" s="22"/>
      <c r="JR51" s="22"/>
      <c r="JS51" s="22"/>
      <c r="JT51" s="22"/>
      <c r="JU51" s="22"/>
      <c r="JV51" s="22"/>
      <c r="JW51" s="22"/>
      <c r="JX51" s="22"/>
      <c r="JY51" s="22"/>
      <c r="JZ51" s="22"/>
      <c r="KA51" s="22"/>
      <c r="KB51" s="22"/>
      <c r="KC51" s="22"/>
      <c r="KD51" s="22"/>
      <c r="KE51" s="22"/>
      <c r="KF51" s="22"/>
      <c r="KG51" s="22"/>
      <c r="KH51" s="22"/>
      <c r="KI51" s="22"/>
      <c r="KJ51" s="22"/>
      <c r="KK51" s="22"/>
      <c r="KL51" s="22"/>
    </row>
    <row r="52" spans="1:298" s="22" customFormat="1" ht="14.25" customHeight="1" x14ac:dyDescent="0.2">
      <c r="A52" s="13">
        <v>531</v>
      </c>
      <c r="B52" s="14">
        <v>400000</v>
      </c>
      <c r="C52" s="46" t="s">
        <v>10</v>
      </c>
      <c r="D52" s="13" t="s">
        <v>75</v>
      </c>
      <c r="E52" s="17">
        <v>514.16666666666674</v>
      </c>
      <c r="F52" s="18">
        <v>1.763834207376394</v>
      </c>
      <c r="G52" s="48" t="s">
        <v>12</v>
      </c>
      <c r="H52" s="2">
        <v>1</v>
      </c>
      <c r="I52" s="35" t="s">
        <v>13</v>
      </c>
      <c r="J52" s="189"/>
      <c r="P52" s="24"/>
    </row>
    <row r="53" spans="1:298" s="22" customFormat="1" ht="14.25" customHeight="1" x14ac:dyDescent="0.2">
      <c r="A53" s="13">
        <v>531</v>
      </c>
      <c r="B53" s="14">
        <v>400000</v>
      </c>
      <c r="C53" s="66" t="s">
        <v>52</v>
      </c>
      <c r="D53" s="84" t="s">
        <v>76</v>
      </c>
      <c r="E53" s="17">
        <v>199.16666666666663</v>
      </c>
      <c r="F53" s="18">
        <v>2.0275875100994067</v>
      </c>
      <c r="G53" s="48"/>
      <c r="H53" s="13"/>
      <c r="I53" s="35">
        <v>13</v>
      </c>
      <c r="J53" s="189">
        <v>0.8125</v>
      </c>
      <c r="P53" s="24"/>
    </row>
    <row r="54" spans="1:298" s="22" customFormat="1" ht="14.25" customHeight="1" x14ac:dyDescent="0.2">
      <c r="A54" s="13">
        <v>531</v>
      </c>
      <c r="B54" s="14">
        <v>400000</v>
      </c>
      <c r="C54" s="66" t="s">
        <v>52</v>
      </c>
      <c r="D54" s="84" t="s">
        <v>77</v>
      </c>
      <c r="E54" s="17">
        <v>99.166666666666686</v>
      </c>
      <c r="F54" s="18">
        <v>2.0275875100994067</v>
      </c>
      <c r="G54" s="48"/>
      <c r="H54" s="13"/>
      <c r="I54" s="35">
        <v>3</v>
      </c>
      <c r="J54" s="189">
        <v>0.1875</v>
      </c>
      <c r="P54" s="24"/>
    </row>
    <row r="55" spans="1:298" s="22" customFormat="1" ht="14.25" customHeight="1" x14ac:dyDescent="0.2">
      <c r="A55" s="13">
        <v>531</v>
      </c>
      <c r="B55" s="14">
        <v>400000</v>
      </c>
      <c r="C55" s="66" t="s">
        <v>48</v>
      </c>
      <c r="D55" s="47" t="s">
        <v>78</v>
      </c>
      <c r="E55" s="17">
        <v>570.83333333333337</v>
      </c>
      <c r="F55" s="18">
        <v>2.5166114784235836</v>
      </c>
      <c r="G55" s="48" t="s">
        <v>25</v>
      </c>
      <c r="H55" s="13"/>
      <c r="I55" s="35">
        <v>16</v>
      </c>
      <c r="J55" s="189">
        <v>1</v>
      </c>
      <c r="P55" s="24"/>
    </row>
    <row r="56" spans="1:298" s="22" customFormat="1" ht="14.25" customHeight="1" x14ac:dyDescent="0.2">
      <c r="A56" s="13">
        <v>531</v>
      </c>
      <c r="B56" s="14">
        <v>400000</v>
      </c>
      <c r="C56" s="66" t="s">
        <v>48</v>
      </c>
      <c r="D56" s="47" t="s">
        <v>79</v>
      </c>
      <c r="E56" s="17">
        <v>477.5</v>
      </c>
      <c r="F56" s="18">
        <v>2.666666666666667</v>
      </c>
      <c r="G56" s="48"/>
      <c r="H56" s="13"/>
      <c r="I56" s="35">
        <v>16</v>
      </c>
      <c r="J56" s="189">
        <v>1</v>
      </c>
      <c r="P56" s="24"/>
    </row>
    <row r="57" spans="1:298" s="22" customFormat="1" ht="14.25" customHeight="1" x14ac:dyDescent="0.2">
      <c r="A57" s="13">
        <v>531</v>
      </c>
      <c r="B57" s="14">
        <v>400000</v>
      </c>
      <c r="C57" s="66" t="s">
        <v>48</v>
      </c>
      <c r="D57" s="47" t="s">
        <v>80</v>
      </c>
      <c r="E57" s="17">
        <v>4.1666666666666679</v>
      </c>
      <c r="F57" s="18">
        <v>0.88191710368819609</v>
      </c>
      <c r="G57" s="48"/>
      <c r="H57" s="13"/>
      <c r="I57" s="35">
        <v>13</v>
      </c>
      <c r="J57" s="189">
        <v>0.8125</v>
      </c>
      <c r="P57" s="24"/>
    </row>
    <row r="58" spans="1:298" s="22" customFormat="1" ht="14.25" customHeight="1" x14ac:dyDescent="0.2">
      <c r="A58" s="13">
        <v>531</v>
      </c>
      <c r="B58" s="14">
        <v>400000</v>
      </c>
      <c r="C58" s="66" t="s">
        <v>48</v>
      </c>
      <c r="D58" s="47" t="s">
        <v>81</v>
      </c>
      <c r="E58" s="17">
        <v>-2.5</v>
      </c>
      <c r="F58" s="18">
        <v>0.88191710368819731</v>
      </c>
      <c r="G58" s="48"/>
      <c r="H58" s="13"/>
      <c r="I58" s="35">
        <v>3</v>
      </c>
      <c r="J58" s="189">
        <v>0.1875</v>
      </c>
      <c r="P58" s="24"/>
    </row>
    <row r="59" spans="1:298" s="22" customFormat="1" ht="14.25" customHeight="1" x14ac:dyDescent="0.2">
      <c r="A59" s="13">
        <v>531</v>
      </c>
      <c r="B59" s="14">
        <v>400000</v>
      </c>
      <c r="C59" s="66" t="s">
        <v>82</v>
      </c>
      <c r="D59" s="85" t="s">
        <v>83</v>
      </c>
      <c r="E59" s="17">
        <v>-5</v>
      </c>
      <c r="F59" s="18">
        <v>0.6666666666666673</v>
      </c>
      <c r="G59" s="48"/>
      <c r="H59" s="13"/>
      <c r="I59" s="35" t="s">
        <v>13</v>
      </c>
      <c r="J59" s="189"/>
      <c r="P59" s="24"/>
    </row>
    <row r="60" spans="1:298" s="88" customFormat="1" ht="12" x14ac:dyDescent="0.2">
      <c r="A60" s="28">
        <v>546</v>
      </c>
      <c r="B60" s="29">
        <v>400000</v>
      </c>
      <c r="C60" s="86" t="s">
        <v>84</v>
      </c>
      <c r="D60" s="87" t="s">
        <v>85</v>
      </c>
      <c r="E60" s="32">
        <v>173.33333333333337</v>
      </c>
      <c r="F60" s="44">
        <v>0</v>
      </c>
      <c r="G60" s="45" t="s">
        <v>40</v>
      </c>
      <c r="H60" s="28">
        <v>1</v>
      </c>
      <c r="I60" s="70">
        <v>34</v>
      </c>
      <c r="J60" s="190">
        <v>0.79069767441860461</v>
      </c>
      <c r="K60" s="22"/>
      <c r="L60" s="22"/>
      <c r="M60" s="22"/>
      <c r="N60" s="22"/>
      <c r="O60" s="22"/>
      <c r="P60" s="24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  <c r="IW60" s="22"/>
      <c r="IX60" s="22"/>
      <c r="IY60" s="22"/>
      <c r="IZ60" s="22"/>
      <c r="JA60" s="22"/>
      <c r="JB60" s="22"/>
      <c r="JC60" s="22"/>
      <c r="JD60" s="22"/>
      <c r="JE60" s="22"/>
      <c r="JF60" s="22"/>
      <c r="JG60" s="22"/>
      <c r="JH60" s="22"/>
      <c r="JI60" s="22"/>
      <c r="JJ60" s="22"/>
      <c r="JK60" s="22"/>
      <c r="JL60" s="22"/>
      <c r="JM60" s="22"/>
      <c r="JN60" s="22"/>
      <c r="JO60" s="22"/>
      <c r="JP60" s="22"/>
      <c r="JQ60" s="22"/>
      <c r="JR60" s="22"/>
      <c r="JS60" s="22"/>
      <c r="JT60" s="22"/>
      <c r="JU60" s="22"/>
      <c r="JV60" s="22"/>
      <c r="JW60" s="22"/>
      <c r="JX60" s="22"/>
      <c r="JY60" s="22"/>
      <c r="JZ60" s="22"/>
      <c r="KA60" s="22"/>
      <c r="KB60" s="22"/>
      <c r="KC60" s="22"/>
      <c r="KD60" s="22"/>
      <c r="KE60" s="22"/>
      <c r="KF60" s="22"/>
      <c r="KG60" s="22"/>
      <c r="KH60" s="22"/>
      <c r="KI60" s="22"/>
      <c r="KJ60" s="22"/>
      <c r="KK60" s="22"/>
      <c r="KL60" s="22"/>
    </row>
    <row r="61" spans="1:298" s="88" customFormat="1" ht="12" x14ac:dyDescent="0.2">
      <c r="A61" s="13">
        <v>546</v>
      </c>
      <c r="B61" s="14">
        <v>400000</v>
      </c>
      <c r="C61" s="46" t="s">
        <v>52</v>
      </c>
      <c r="D61" s="84" t="s">
        <v>86</v>
      </c>
      <c r="E61" s="17">
        <v>40.833333333333343</v>
      </c>
      <c r="F61" s="18">
        <v>0.33333333333333337</v>
      </c>
      <c r="G61" s="48"/>
      <c r="H61" s="13"/>
      <c r="I61" s="35">
        <v>2</v>
      </c>
      <c r="J61" s="189">
        <v>4.6511627906976744E-2</v>
      </c>
      <c r="K61" s="22"/>
      <c r="L61" s="22"/>
      <c r="M61" s="22"/>
      <c r="N61" s="22"/>
      <c r="O61" s="22"/>
      <c r="P61" s="24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  <c r="IU61" s="22"/>
      <c r="IV61" s="22"/>
      <c r="IW61" s="22"/>
      <c r="IX61" s="22"/>
      <c r="IY61" s="22"/>
      <c r="IZ61" s="22"/>
      <c r="JA61" s="22"/>
      <c r="JB61" s="22"/>
      <c r="JC61" s="22"/>
      <c r="JD61" s="22"/>
      <c r="JE61" s="22"/>
      <c r="JF61" s="22"/>
      <c r="JG61" s="22"/>
      <c r="JH61" s="22"/>
      <c r="JI61" s="22"/>
      <c r="JJ61" s="22"/>
      <c r="JK61" s="22"/>
      <c r="JL61" s="22"/>
      <c r="JM61" s="22"/>
      <c r="JN61" s="22"/>
      <c r="JO61" s="22"/>
      <c r="JP61" s="22"/>
      <c r="JQ61" s="22"/>
      <c r="JR61" s="22"/>
      <c r="JS61" s="22"/>
      <c r="JT61" s="22"/>
      <c r="JU61" s="22"/>
      <c r="JV61" s="22"/>
      <c r="JW61" s="22"/>
      <c r="JX61" s="22"/>
      <c r="JY61" s="22"/>
      <c r="JZ61" s="22"/>
      <c r="KA61" s="22"/>
      <c r="KB61" s="22"/>
      <c r="KC61" s="22"/>
      <c r="KD61" s="22"/>
      <c r="KE61" s="22"/>
      <c r="KF61" s="22"/>
      <c r="KG61" s="22"/>
      <c r="KH61" s="22"/>
      <c r="KI61" s="22"/>
      <c r="KJ61" s="22"/>
      <c r="KK61" s="22"/>
      <c r="KL61" s="22"/>
    </row>
    <row r="62" spans="1:298" s="88" customFormat="1" ht="12" x14ac:dyDescent="0.2">
      <c r="A62" s="13">
        <v>546</v>
      </c>
      <c r="B62" s="14">
        <v>400000</v>
      </c>
      <c r="C62" s="89" t="s">
        <v>22</v>
      </c>
      <c r="D62" s="84" t="s">
        <v>87</v>
      </c>
      <c r="E62" s="17">
        <v>150.83333333333331</v>
      </c>
      <c r="F62" s="18">
        <v>0.88191710368819687</v>
      </c>
      <c r="G62" s="48"/>
      <c r="H62" s="13"/>
      <c r="I62" s="35">
        <v>6</v>
      </c>
      <c r="J62" s="189">
        <v>0.13953488372093023</v>
      </c>
      <c r="K62" s="22"/>
      <c r="L62" s="22"/>
      <c r="M62" s="22"/>
      <c r="N62" s="22"/>
      <c r="O62" s="22"/>
      <c r="P62" s="24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  <c r="IU62" s="22"/>
      <c r="IV62" s="22"/>
      <c r="IW62" s="22"/>
      <c r="IX62" s="22"/>
      <c r="IY62" s="22"/>
      <c r="IZ62" s="22"/>
      <c r="JA62" s="22"/>
      <c r="JB62" s="22"/>
      <c r="JC62" s="22"/>
      <c r="JD62" s="22"/>
      <c r="JE62" s="22"/>
      <c r="JF62" s="22"/>
      <c r="JG62" s="22"/>
      <c r="JH62" s="22"/>
      <c r="JI62" s="22"/>
      <c r="JJ62" s="22"/>
      <c r="JK62" s="22"/>
      <c r="JL62" s="22"/>
      <c r="JM62" s="22"/>
      <c r="JN62" s="22"/>
      <c r="JO62" s="22"/>
      <c r="JP62" s="22"/>
      <c r="JQ62" s="22"/>
      <c r="JR62" s="22"/>
      <c r="JS62" s="22"/>
      <c r="JT62" s="22"/>
      <c r="JU62" s="22"/>
      <c r="JV62" s="22"/>
      <c r="JW62" s="22"/>
      <c r="JX62" s="22"/>
      <c r="JY62" s="22"/>
      <c r="JZ62" s="22"/>
      <c r="KA62" s="22"/>
      <c r="KB62" s="22"/>
      <c r="KC62" s="22"/>
      <c r="KD62" s="22"/>
      <c r="KE62" s="22"/>
      <c r="KF62" s="22"/>
      <c r="KG62" s="22"/>
      <c r="KH62" s="22"/>
      <c r="KI62" s="22"/>
      <c r="KJ62" s="22"/>
      <c r="KK62" s="22"/>
      <c r="KL62" s="22"/>
    </row>
    <row r="63" spans="1:298" s="88" customFormat="1" ht="12" x14ac:dyDescent="0.2">
      <c r="A63" s="13">
        <v>546</v>
      </c>
      <c r="B63" s="14">
        <v>400000</v>
      </c>
      <c r="C63" s="66" t="s">
        <v>52</v>
      </c>
      <c r="D63" s="16" t="s">
        <v>88</v>
      </c>
      <c r="E63" s="17">
        <v>7.5</v>
      </c>
      <c r="F63" s="18">
        <v>0.33333333333333276</v>
      </c>
      <c r="G63" s="48"/>
      <c r="H63" s="13"/>
      <c r="I63" s="35">
        <v>1</v>
      </c>
      <c r="J63" s="189">
        <v>2.3255813953488372E-2</v>
      </c>
      <c r="K63" s="22"/>
      <c r="L63" s="22"/>
      <c r="M63" s="22"/>
      <c r="N63" s="22"/>
      <c r="O63" s="22"/>
      <c r="P63" s="24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  <c r="IU63" s="22"/>
      <c r="IV63" s="22"/>
      <c r="IW63" s="22"/>
      <c r="IX63" s="22"/>
      <c r="IY63" s="22"/>
      <c r="IZ63" s="22"/>
      <c r="JA63" s="22"/>
      <c r="JB63" s="22"/>
      <c r="JC63" s="22"/>
      <c r="JD63" s="22"/>
      <c r="JE63" s="22"/>
      <c r="JF63" s="22"/>
      <c r="JG63" s="22"/>
      <c r="JH63" s="22"/>
      <c r="JI63" s="22"/>
      <c r="JJ63" s="22"/>
      <c r="JK63" s="22"/>
      <c r="JL63" s="22"/>
      <c r="JM63" s="22"/>
      <c r="JN63" s="22"/>
      <c r="JO63" s="22"/>
      <c r="JP63" s="22"/>
      <c r="JQ63" s="22"/>
      <c r="JR63" s="22"/>
      <c r="JS63" s="22"/>
      <c r="JT63" s="22"/>
      <c r="JU63" s="22"/>
      <c r="JV63" s="22"/>
      <c r="JW63" s="22"/>
      <c r="JX63" s="22"/>
      <c r="JY63" s="22"/>
      <c r="JZ63" s="22"/>
      <c r="KA63" s="22"/>
      <c r="KB63" s="22"/>
      <c r="KC63" s="22"/>
      <c r="KD63" s="22"/>
      <c r="KE63" s="22"/>
      <c r="KF63" s="22"/>
      <c r="KG63" s="22"/>
      <c r="KH63" s="22"/>
      <c r="KI63" s="22"/>
      <c r="KJ63" s="22"/>
      <c r="KK63" s="22"/>
      <c r="KL63" s="22"/>
    </row>
    <row r="64" spans="1:298" s="88" customFormat="1" ht="12" x14ac:dyDescent="0.2">
      <c r="A64" s="13">
        <v>546</v>
      </c>
      <c r="B64" s="14">
        <v>400000</v>
      </c>
      <c r="C64" s="66" t="s">
        <v>48</v>
      </c>
      <c r="D64" s="90" t="s">
        <v>89</v>
      </c>
      <c r="E64" s="17">
        <v>365.83333333333326</v>
      </c>
      <c r="F64" s="18">
        <v>1.4529663145135581</v>
      </c>
      <c r="G64" s="48"/>
      <c r="H64" s="13"/>
      <c r="I64" s="35">
        <v>42</v>
      </c>
      <c r="J64" s="189">
        <v>0.97674418604651159</v>
      </c>
      <c r="K64" s="22"/>
      <c r="L64" s="22"/>
      <c r="M64" s="22"/>
      <c r="N64" s="22"/>
      <c r="O64" s="22"/>
      <c r="P64" s="24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  <c r="IU64" s="22"/>
      <c r="IV64" s="22"/>
      <c r="IW64" s="22"/>
      <c r="IX64" s="22"/>
      <c r="IY64" s="22"/>
      <c r="IZ64" s="22"/>
      <c r="JA64" s="22"/>
      <c r="JB64" s="22"/>
      <c r="JC64" s="22"/>
      <c r="JD64" s="22"/>
      <c r="JE64" s="22"/>
      <c r="JF64" s="22"/>
      <c r="JG64" s="22"/>
      <c r="JH64" s="22"/>
      <c r="JI64" s="22"/>
      <c r="JJ64" s="22"/>
      <c r="JK64" s="22"/>
      <c r="JL64" s="22"/>
      <c r="JM64" s="22"/>
      <c r="JN64" s="22"/>
      <c r="JO64" s="22"/>
      <c r="JP64" s="22"/>
      <c r="JQ64" s="22"/>
      <c r="JR64" s="22"/>
      <c r="JS64" s="22"/>
      <c r="JT64" s="22"/>
      <c r="JU64" s="22"/>
      <c r="JV64" s="22"/>
      <c r="JW64" s="22"/>
      <c r="JX64" s="22"/>
      <c r="JY64" s="22"/>
      <c r="JZ64" s="22"/>
      <c r="KA64" s="22"/>
      <c r="KB64" s="22"/>
      <c r="KC64" s="22"/>
      <c r="KD64" s="22"/>
      <c r="KE64" s="22"/>
      <c r="KF64" s="22"/>
      <c r="KG64" s="22"/>
      <c r="KH64" s="22"/>
      <c r="KI64" s="22"/>
      <c r="KJ64" s="22"/>
      <c r="KK64" s="22"/>
      <c r="KL64" s="22"/>
    </row>
    <row r="65" spans="1:298" s="88" customFormat="1" ht="12" x14ac:dyDescent="0.2">
      <c r="A65" s="13">
        <v>546</v>
      </c>
      <c r="B65" s="14">
        <v>400000</v>
      </c>
      <c r="C65" s="66" t="s">
        <v>48</v>
      </c>
      <c r="D65" s="91" t="s">
        <v>90</v>
      </c>
      <c r="E65" s="17">
        <v>7.5</v>
      </c>
      <c r="F65" s="18">
        <v>0.33333333333333276</v>
      </c>
      <c r="G65" s="48"/>
      <c r="H65" s="13"/>
      <c r="I65" s="35">
        <v>2</v>
      </c>
      <c r="J65" s="189">
        <v>4.6511627906976744E-2</v>
      </c>
      <c r="K65" s="22"/>
      <c r="L65" s="22"/>
      <c r="M65" s="22"/>
      <c r="N65" s="22"/>
      <c r="O65" s="22"/>
      <c r="P65" s="24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  <c r="IK65" s="22"/>
      <c r="IL65" s="22"/>
      <c r="IM65" s="22"/>
      <c r="IN65" s="22"/>
      <c r="IO65" s="22"/>
      <c r="IP65" s="22"/>
      <c r="IQ65" s="22"/>
      <c r="IR65" s="22"/>
      <c r="IS65" s="22"/>
      <c r="IT65" s="22"/>
      <c r="IU65" s="22"/>
      <c r="IV65" s="22"/>
      <c r="IW65" s="22"/>
      <c r="IX65" s="22"/>
      <c r="IY65" s="22"/>
      <c r="IZ65" s="22"/>
      <c r="JA65" s="22"/>
      <c r="JB65" s="22"/>
      <c r="JC65" s="22"/>
      <c r="JD65" s="22"/>
      <c r="JE65" s="22"/>
      <c r="JF65" s="22"/>
      <c r="JG65" s="22"/>
      <c r="JH65" s="22"/>
      <c r="JI65" s="22"/>
      <c r="JJ65" s="22"/>
      <c r="JK65" s="22"/>
      <c r="JL65" s="22"/>
      <c r="JM65" s="22"/>
      <c r="JN65" s="22"/>
      <c r="JO65" s="22"/>
      <c r="JP65" s="22"/>
      <c r="JQ65" s="22"/>
      <c r="JR65" s="22"/>
      <c r="JS65" s="22"/>
      <c r="JT65" s="22"/>
      <c r="JU65" s="22"/>
      <c r="JV65" s="22"/>
      <c r="JW65" s="22"/>
      <c r="JX65" s="22"/>
      <c r="JY65" s="22"/>
      <c r="JZ65" s="22"/>
      <c r="KA65" s="22"/>
      <c r="KB65" s="22"/>
      <c r="KC65" s="22"/>
      <c r="KD65" s="22"/>
      <c r="KE65" s="22"/>
      <c r="KF65" s="22"/>
      <c r="KG65" s="22"/>
      <c r="KH65" s="22"/>
      <c r="KI65" s="22"/>
      <c r="KJ65" s="22"/>
      <c r="KK65" s="22"/>
      <c r="KL65" s="22"/>
    </row>
    <row r="66" spans="1:298" s="88" customFormat="1" ht="12" x14ac:dyDescent="0.2">
      <c r="A66" s="13">
        <v>546</v>
      </c>
      <c r="B66" s="14">
        <v>400000</v>
      </c>
      <c r="C66" s="66" t="s">
        <v>48</v>
      </c>
      <c r="D66" s="91" t="s">
        <v>91</v>
      </c>
      <c r="E66" s="17">
        <v>0</v>
      </c>
      <c r="F66" s="18">
        <v>0.33333333333333337</v>
      </c>
      <c r="G66" s="48"/>
      <c r="H66" s="13"/>
      <c r="I66" s="35">
        <v>40</v>
      </c>
      <c r="J66" s="189">
        <v>0.93023255813953487</v>
      </c>
      <c r="K66" s="22"/>
      <c r="L66" s="22"/>
      <c r="M66" s="22"/>
      <c r="N66" s="22"/>
      <c r="O66" s="22"/>
      <c r="P66" s="24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  <c r="IU66" s="22"/>
      <c r="IV66" s="22"/>
      <c r="IW66" s="22"/>
      <c r="IX66" s="22"/>
      <c r="IY66" s="22"/>
      <c r="IZ66" s="22"/>
      <c r="JA66" s="22"/>
      <c r="JB66" s="22"/>
      <c r="JC66" s="22"/>
      <c r="JD66" s="22"/>
      <c r="JE66" s="22"/>
      <c r="JF66" s="22"/>
      <c r="JG66" s="22"/>
      <c r="JH66" s="22"/>
      <c r="JI66" s="22"/>
      <c r="JJ66" s="22"/>
      <c r="JK66" s="22"/>
      <c r="JL66" s="22"/>
      <c r="JM66" s="22"/>
      <c r="JN66" s="22"/>
      <c r="JO66" s="22"/>
      <c r="JP66" s="22"/>
      <c r="JQ66" s="22"/>
      <c r="JR66" s="22"/>
      <c r="JS66" s="22"/>
      <c r="JT66" s="22"/>
      <c r="JU66" s="22"/>
      <c r="JV66" s="22"/>
      <c r="JW66" s="22"/>
      <c r="JX66" s="22"/>
      <c r="JY66" s="22"/>
      <c r="JZ66" s="22"/>
      <c r="KA66" s="22"/>
      <c r="KB66" s="22"/>
      <c r="KC66" s="22"/>
      <c r="KD66" s="22"/>
      <c r="KE66" s="22"/>
      <c r="KF66" s="22"/>
      <c r="KG66" s="22"/>
      <c r="KH66" s="22"/>
      <c r="KI66" s="22"/>
      <c r="KJ66" s="22"/>
      <c r="KK66" s="22"/>
      <c r="KL66" s="22"/>
    </row>
    <row r="67" spans="1:298" s="88" customFormat="1" ht="12" x14ac:dyDescent="0.2">
      <c r="A67" s="13">
        <v>546</v>
      </c>
      <c r="B67" s="14">
        <v>400000</v>
      </c>
      <c r="C67" s="66" t="s">
        <v>48</v>
      </c>
      <c r="D67" s="90" t="s">
        <v>92</v>
      </c>
      <c r="E67" s="17">
        <v>4.166666666666667</v>
      </c>
      <c r="F67" s="18">
        <v>0.57735026918962584</v>
      </c>
      <c r="G67" s="48"/>
      <c r="H67" s="13"/>
      <c r="I67" s="35">
        <v>40</v>
      </c>
      <c r="J67" s="189">
        <v>0.93023255813953487</v>
      </c>
      <c r="K67" s="22"/>
      <c r="L67" s="22"/>
      <c r="M67" s="22"/>
      <c r="N67" s="22"/>
      <c r="O67" s="22"/>
      <c r="P67" s="24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  <c r="IU67" s="22"/>
      <c r="IV67" s="22"/>
      <c r="IW67" s="22"/>
      <c r="IX67" s="22"/>
      <c r="IY67" s="22"/>
      <c r="IZ67" s="22"/>
      <c r="JA67" s="22"/>
      <c r="JB67" s="22"/>
      <c r="JC67" s="22"/>
      <c r="JD67" s="22"/>
      <c r="JE67" s="22"/>
      <c r="JF67" s="22"/>
      <c r="JG67" s="22"/>
      <c r="JH67" s="22"/>
      <c r="JI67" s="22"/>
      <c r="JJ67" s="22"/>
      <c r="JK67" s="22"/>
      <c r="JL67" s="22"/>
      <c r="JM67" s="22"/>
      <c r="JN67" s="22"/>
      <c r="JO67" s="22"/>
      <c r="JP67" s="22"/>
      <c r="JQ67" s="22"/>
      <c r="JR67" s="22"/>
      <c r="JS67" s="22"/>
      <c r="JT67" s="22"/>
      <c r="JU67" s="22"/>
      <c r="JV67" s="22"/>
      <c r="JW67" s="22"/>
      <c r="JX67" s="22"/>
      <c r="JY67" s="22"/>
      <c r="JZ67" s="22"/>
      <c r="KA67" s="22"/>
      <c r="KB67" s="22"/>
      <c r="KC67" s="22"/>
      <c r="KD67" s="22"/>
      <c r="KE67" s="22"/>
      <c r="KF67" s="22"/>
      <c r="KG67" s="22"/>
      <c r="KH67" s="22"/>
      <c r="KI67" s="22"/>
      <c r="KJ67" s="22"/>
      <c r="KK67" s="22"/>
      <c r="KL67" s="22"/>
    </row>
    <row r="68" spans="1:298" s="88" customFormat="1" ht="12" x14ac:dyDescent="0.2">
      <c r="A68" s="13">
        <v>546</v>
      </c>
      <c r="B68" s="14">
        <v>400000</v>
      </c>
      <c r="C68" s="66" t="s">
        <v>48</v>
      </c>
      <c r="D68" s="90" t="s">
        <v>93</v>
      </c>
      <c r="E68" s="17">
        <v>2.5</v>
      </c>
      <c r="F68" s="18">
        <v>0.33333333333333337</v>
      </c>
      <c r="G68" s="48"/>
      <c r="H68" s="13"/>
      <c r="I68" s="35">
        <v>2</v>
      </c>
      <c r="J68" s="189">
        <v>4.6511627906976744E-2</v>
      </c>
      <c r="K68" s="22"/>
      <c r="L68" s="22"/>
      <c r="M68" s="22"/>
      <c r="N68" s="22"/>
      <c r="O68" s="22"/>
      <c r="P68" s="24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  <c r="IV68" s="22"/>
      <c r="IW68" s="22"/>
      <c r="IX68" s="22"/>
      <c r="IY68" s="22"/>
      <c r="IZ68" s="22"/>
      <c r="JA68" s="22"/>
      <c r="JB68" s="22"/>
      <c r="JC68" s="22"/>
      <c r="JD68" s="22"/>
      <c r="JE68" s="22"/>
      <c r="JF68" s="22"/>
      <c r="JG68" s="22"/>
      <c r="JH68" s="22"/>
      <c r="JI68" s="22"/>
      <c r="JJ68" s="22"/>
      <c r="JK68" s="22"/>
      <c r="JL68" s="22"/>
      <c r="JM68" s="22"/>
      <c r="JN68" s="22"/>
      <c r="JO68" s="22"/>
      <c r="JP68" s="22"/>
      <c r="JQ68" s="22"/>
      <c r="JR68" s="22"/>
      <c r="JS68" s="22"/>
      <c r="JT68" s="22"/>
      <c r="JU68" s="22"/>
      <c r="JV68" s="22"/>
      <c r="JW68" s="22"/>
      <c r="JX68" s="22"/>
      <c r="JY68" s="22"/>
      <c r="JZ68" s="22"/>
      <c r="KA68" s="22"/>
      <c r="KB68" s="22"/>
      <c r="KC68" s="22"/>
      <c r="KD68" s="22"/>
      <c r="KE68" s="22"/>
      <c r="KF68" s="22"/>
      <c r="KG68" s="22"/>
      <c r="KH68" s="22"/>
      <c r="KI68" s="22"/>
      <c r="KJ68" s="22"/>
      <c r="KK68" s="22"/>
      <c r="KL68" s="22"/>
    </row>
    <row r="69" spans="1:298" s="88" customFormat="1" ht="12" x14ac:dyDescent="0.2">
      <c r="A69" s="13">
        <v>546</v>
      </c>
      <c r="B69" s="14">
        <v>400000</v>
      </c>
      <c r="C69" s="66" t="s">
        <v>48</v>
      </c>
      <c r="D69" s="90" t="s">
        <v>94</v>
      </c>
      <c r="E69" s="17">
        <v>3.3333333333333339</v>
      </c>
      <c r="F69" s="18">
        <v>0.3333333333333332</v>
      </c>
      <c r="G69" s="48"/>
      <c r="H69" s="13"/>
      <c r="I69" s="35">
        <v>40</v>
      </c>
      <c r="J69" s="189">
        <v>0.93023255813953487</v>
      </c>
      <c r="K69" s="22"/>
      <c r="L69" s="22"/>
      <c r="M69" s="22"/>
      <c r="N69" s="22"/>
      <c r="O69" s="22"/>
      <c r="P69" s="24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  <c r="IU69" s="22"/>
      <c r="IV69" s="22"/>
      <c r="IW69" s="22"/>
      <c r="IX69" s="22"/>
      <c r="IY69" s="22"/>
      <c r="IZ69" s="22"/>
      <c r="JA69" s="22"/>
      <c r="JB69" s="22"/>
      <c r="JC69" s="22"/>
      <c r="JD69" s="22"/>
      <c r="JE69" s="22"/>
      <c r="JF69" s="22"/>
      <c r="JG69" s="22"/>
      <c r="JH69" s="22"/>
      <c r="JI69" s="22"/>
      <c r="JJ69" s="22"/>
      <c r="JK69" s="22"/>
      <c r="JL69" s="22"/>
      <c r="JM69" s="22"/>
      <c r="JN69" s="22"/>
      <c r="JO69" s="22"/>
      <c r="JP69" s="22"/>
      <c r="JQ69" s="22"/>
      <c r="JR69" s="22"/>
      <c r="JS69" s="22"/>
      <c r="JT69" s="22"/>
      <c r="JU69" s="22"/>
      <c r="JV69" s="22"/>
      <c r="JW69" s="22"/>
      <c r="JX69" s="22"/>
      <c r="JY69" s="22"/>
      <c r="JZ69" s="22"/>
      <c r="KA69" s="22"/>
      <c r="KB69" s="22"/>
      <c r="KC69" s="22"/>
      <c r="KD69" s="22"/>
      <c r="KE69" s="22"/>
      <c r="KF69" s="22"/>
      <c r="KG69" s="22"/>
      <c r="KH69" s="22"/>
      <c r="KI69" s="22"/>
      <c r="KJ69" s="22"/>
      <c r="KK69" s="22"/>
      <c r="KL69" s="22"/>
    </row>
    <row r="70" spans="1:298" s="88" customFormat="1" ht="12" x14ac:dyDescent="0.2">
      <c r="A70" s="13">
        <v>546</v>
      </c>
      <c r="B70" s="14">
        <v>400000</v>
      </c>
      <c r="C70" s="66" t="s">
        <v>48</v>
      </c>
      <c r="D70" s="90" t="s">
        <v>95</v>
      </c>
      <c r="E70" s="17">
        <v>4.166666666666667</v>
      </c>
      <c r="F70" s="18">
        <v>0</v>
      </c>
      <c r="G70" s="48"/>
      <c r="H70" s="13"/>
      <c r="I70" s="35">
        <v>2</v>
      </c>
      <c r="J70" s="189">
        <v>4.6511627906976744E-2</v>
      </c>
      <c r="K70" s="22"/>
      <c r="L70" s="22"/>
      <c r="M70" s="22"/>
      <c r="N70" s="22"/>
      <c r="O70" s="22"/>
      <c r="P70" s="24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  <c r="IW70" s="22"/>
      <c r="IX70" s="22"/>
      <c r="IY70" s="22"/>
      <c r="IZ70" s="22"/>
      <c r="JA70" s="22"/>
      <c r="JB70" s="22"/>
      <c r="JC70" s="22"/>
      <c r="JD70" s="22"/>
      <c r="JE70" s="22"/>
      <c r="JF70" s="22"/>
      <c r="JG70" s="22"/>
      <c r="JH70" s="22"/>
      <c r="JI70" s="22"/>
      <c r="JJ70" s="22"/>
      <c r="JK70" s="22"/>
      <c r="JL70" s="22"/>
      <c r="JM70" s="22"/>
      <c r="JN70" s="22"/>
      <c r="JO70" s="22"/>
      <c r="JP70" s="22"/>
      <c r="JQ70" s="22"/>
      <c r="JR70" s="22"/>
      <c r="JS70" s="22"/>
      <c r="JT70" s="22"/>
      <c r="JU70" s="22"/>
      <c r="JV70" s="22"/>
      <c r="JW70" s="22"/>
      <c r="JX70" s="22"/>
      <c r="JY70" s="22"/>
      <c r="JZ70" s="22"/>
      <c r="KA70" s="22"/>
      <c r="KB70" s="22"/>
      <c r="KC70" s="22"/>
      <c r="KD70" s="22"/>
      <c r="KE70" s="22"/>
      <c r="KF70" s="22"/>
      <c r="KG70" s="22"/>
      <c r="KH70" s="22"/>
      <c r="KI70" s="22"/>
      <c r="KJ70" s="22"/>
      <c r="KK70" s="22"/>
      <c r="KL70" s="22"/>
    </row>
    <row r="71" spans="1:298" s="88" customFormat="1" ht="12" x14ac:dyDescent="0.2">
      <c r="A71" s="13">
        <v>546</v>
      </c>
      <c r="B71" s="14">
        <v>400000</v>
      </c>
      <c r="C71" s="66" t="s">
        <v>48</v>
      </c>
      <c r="D71" s="90" t="s">
        <v>96</v>
      </c>
      <c r="E71" s="17">
        <v>10.833333333333336</v>
      </c>
      <c r="F71" s="18">
        <v>0.33333333333333454</v>
      </c>
      <c r="G71" s="48"/>
      <c r="H71" s="13"/>
      <c r="I71" s="35">
        <v>40</v>
      </c>
      <c r="J71" s="189">
        <v>0.93023255813953487</v>
      </c>
      <c r="K71" s="22"/>
      <c r="L71" s="22"/>
      <c r="M71" s="22"/>
      <c r="N71" s="22"/>
      <c r="O71" s="22"/>
      <c r="P71" s="24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  <c r="IK71" s="22"/>
      <c r="IL71" s="22"/>
      <c r="IM71" s="22"/>
      <c r="IN71" s="22"/>
      <c r="IO71" s="22"/>
      <c r="IP71" s="22"/>
      <c r="IQ71" s="22"/>
      <c r="IR71" s="22"/>
      <c r="IS71" s="22"/>
      <c r="IT71" s="22"/>
      <c r="IU71" s="22"/>
      <c r="IV71" s="22"/>
      <c r="IW71" s="22"/>
      <c r="IX71" s="22"/>
      <c r="IY71" s="22"/>
      <c r="IZ71" s="22"/>
      <c r="JA71" s="22"/>
      <c r="JB71" s="22"/>
      <c r="JC71" s="22"/>
      <c r="JD71" s="22"/>
      <c r="JE71" s="22"/>
      <c r="JF71" s="22"/>
      <c r="JG71" s="22"/>
      <c r="JH71" s="22"/>
      <c r="JI71" s="22"/>
      <c r="JJ71" s="22"/>
      <c r="JK71" s="22"/>
      <c r="JL71" s="22"/>
      <c r="JM71" s="22"/>
      <c r="JN71" s="22"/>
      <c r="JO71" s="22"/>
      <c r="JP71" s="22"/>
      <c r="JQ71" s="22"/>
      <c r="JR71" s="22"/>
      <c r="JS71" s="22"/>
      <c r="JT71" s="22"/>
      <c r="JU71" s="22"/>
      <c r="JV71" s="22"/>
      <c r="JW71" s="22"/>
      <c r="JX71" s="22"/>
      <c r="JY71" s="22"/>
      <c r="JZ71" s="22"/>
      <c r="KA71" s="22"/>
      <c r="KB71" s="22"/>
      <c r="KC71" s="22"/>
      <c r="KD71" s="22"/>
      <c r="KE71" s="22"/>
      <c r="KF71" s="22"/>
      <c r="KG71" s="22"/>
      <c r="KH71" s="22"/>
      <c r="KI71" s="22"/>
      <c r="KJ71" s="22"/>
      <c r="KK71" s="22"/>
      <c r="KL71" s="22"/>
    </row>
    <row r="72" spans="1:298" s="88" customFormat="1" ht="12" x14ac:dyDescent="0.2">
      <c r="A72" s="13">
        <v>546</v>
      </c>
      <c r="B72" s="14">
        <v>400000</v>
      </c>
      <c r="C72" s="66" t="s">
        <v>48</v>
      </c>
      <c r="D72" s="90" t="s">
        <v>97</v>
      </c>
      <c r="E72" s="17">
        <v>12.5</v>
      </c>
      <c r="F72" s="18">
        <v>0.33333333333333337</v>
      </c>
      <c r="G72" s="48"/>
      <c r="H72" s="13"/>
      <c r="I72" s="35">
        <v>2</v>
      </c>
      <c r="J72" s="189">
        <v>4.6511627906976744E-2</v>
      </c>
      <c r="K72" s="22"/>
      <c r="L72" s="22"/>
      <c r="M72" s="22"/>
      <c r="N72" s="22"/>
      <c r="O72" s="22"/>
      <c r="P72" s="24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  <c r="IK72" s="22"/>
      <c r="IL72" s="22"/>
      <c r="IM72" s="22"/>
      <c r="IN72" s="22"/>
      <c r="IO72" s="22"/>
      <c r="IP72" s="22"/>
      <c r="IQ72" s="22"/>
      <c r="IR72" s="22"/>
      <c r="IS72" s="22"/>
      <c r="IT72" s="22"/>
      <c r="IU72" s="22"/>
      <c r="IV72" s="22"/>
      <c r="IW72" s="22"/>
      <c r="IX72" s="22"/>
      <c r="IY72" s="22"/>
      <c r="IZ72" s="22"/>
      <c r="JA72" s="22"/>
      <c r="JB72" s="22"/>
      <c r="JC72" s="22"/>
      <c r="JD72" s="22"/>
      <c r="JE72" s="22"/>
      <c r="JF72" s="22"/>
      <c r="JG72" s="22"/>
      <c r="JH72" s="22"/>
      <c r="JI72" s="22"/>
      <c r="JJ72" s="22"/>
      <c r="JK72" s="22"/>
      <c r="JL72" s="22"/>
      <c r="JM72" s="22"/>
      <c r="JN72" s="22"/>
      <c r="JO72" s="22"/>
      <c r="JP72" s="22"/>
      <c r="JQ72" s="22"/>
      <c r="JR72" s="22"/>
      <c r="JS72" s="22"/>
      <c r="JT72" s="22"/>
      <c r="JU72" s="22"/>
      <c r="JV72" s="22"/>
      <c r="JW72" s="22"/>
      <c r="JX72" s="22"/>
      <c r="JY72" s="22"/>
      <c r="JZ72" s="22"/>
      <c r="KA72" s="22"/>
      <c r="KB72" s="22"/>
      <c r="KC72" s="22"/>
      <c r="KD72" s="22"/>
      <c r="KE72" s="22"/>
      <c r="KF72" s="22"/>
      <c r="KG72" s="22"/>
      <c r="KH72" s="22"/>
      <c r="KI72" s="22"/>
      <c r="KJ72" s="22"/>
      <c r="KK72" s="22"/>
      <c r="KL72" s="22"/>
    </row>
    <row r="73" spans="1:298" s="88" customFormat="1" ht="12" x14ac:dyDescent="0.2">
      <c r="A73" s="13">
        <v>546</v>
      </c>
      <c r="B73" s="14">
        <v>400000</v>
      </c>
      <c r="C73" s="66" t="s">
        <v>48</v>
      </c>
      <c r="D73" s="90" t="s">
        <v>98</v>
      </c>
      <c r="E73" s="17">
        <v>4.166666666666667</v>
      </c>
      <c r="F73" s="18">
        <v>0.57735026918962584</v>
      </c>
      <c r="G73" s="48"/>
      <c r="H73" s="13"/>
      <c r="I73" s="35">
        <v>1</v>
      </c>
      <c r="J73" s="189">
        <v>2.3255813953488372E-2</v>
      </c>
      <c r="K73" s="22"/>
      <c r="L73" s="22"/>
      <c r="M73" s="22"/>
      <c r="N73" s="22"/>
      <c r="O73" s="22"/>
      <c r="P73" s="24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  <c r="IX73" s="22"/>
      <c r="IY73" s="22"/>
      <c r="IZ73" s="22"/>
      <c r="JA73" s="22"/>
      <c r="JB73" s="22"/>
      <c r="JC73" s="22"/>
      <c r="JD73" s="22"/>
      <c r="JE73" s="22"/>
      <c r="JF73" s="22"/>
      <c r="JG73" s="22"/>
      <c r="JH73" s="22"/>
      <c r="JI73" s="22"/>
      <c r="JJ73" s="22"/>
      <c r="JK73" s="22"/>
      <c r="JL73" s="22"/>
      <c r="JM73" s="22"/>
      <c r="JN73" s="22"/>
      <c r="JO73" s="22"/>
      <c r="JP73" s="22"/>
      <c r="JQ73" s="22"/>
      <c r="JR73" s="22"/>
      <c r="JS73" s="22"/>
      <c r="JT73" s="22"/>
      <c r="JU73" s="22"/>
      <c r="JV73" s="22"/>
      <c r="JW73" s="22"/>
      <c r="JX73" s="22"/>
      <c r="JY73" s="22"/>
      <c r="JZ73" s="22"/>
      <c r="KA73" s="22"/>
      <c r="KB73" s="22"/>
      <c r="KC73" s="22"/>
      <c r="KD73" s="22"/>
      <c r="KE73" s="22"/>
      <c r="KF73" s="22"/>
      <c r="KG73" s="22"/>
      <c r="KH73" s="22"/>
      <c r="KI73" s="22"/>
      <c r="KJ73" s="22"/>
      <c r="KK73" s="22"/>
      <c r="KL73" s="22"/>
    </row>
    <row r="74" spans="1:298" s="88" customFormat="1" ht="12" x14ac:dyDescent="0.2">
      <c r="A74" s="13">
        <v>546</v>
      </c>
      <c r="B74" s="14">
        <v>400000</v>
      </c>
      <c r="C74" s="66" t="s">
        <v>48</v>
      </c>
      <c r="D74" s="91" t="s">
        <v>99</v>
      </c>
      <c r="E74" s="17">
        <v>1.666666666666667</v>
      </c>
      <c r="F74" s="18">
        <v>0</v>
      </c>
      <c r="G74" s="48"/>
      <c r="H74" s="13"/>
      <c r="I74" s="35">
        <v>1</v>
      </c>
      <c r="J74" s="189">
        <v>2.3255813953488372E-2</v>
      </c>
      <c r="K74" s="22"/>
      <c r="L74" s="22"/>
      <c r="M74" s="22"/>
      <c r="N74" s="22"/>
      <c r="O74" s="22"/>
      <c r="P74" s="2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  <c r="IK74" s="22"/>
      <c r="IL74" s="22"/>
      <c r="IM74" s="22"/>
      <c r="IN74" s="22"/>
      <c r="IO74" s="22"/>
      <c r="IP74" s="22"/>
      <c r="IQ74" s="22"/>
      <c r="IR74" s="22"/>
      <c r="IS74" s="22"/>
      <c r="IT74" s="22"/>
      <c r="IU74" s="22"/>
      <c r="IV74" s="22"/>
      <c r="IW74" s="22"/>
      <c r="IX74" s="22"/>
      <c r="IY74" s="22"/>
      <c r="IZ74" s="22"/>
      <c r="JA74" s="22"/>
      <c r="JB74" s="22"/>
      <c r="JC74" s="22"/>
      <c r="JD74" s="22"/>
      <c r="JE74" s="22"/>
      <c r="JF74" s="22"/>
      <c r="JG74" s="22"/>
      <c r="JH74" s="22"/>
      <c r="JI74" s="22"/>
      <c r="JJ74" s="22"/>
      <c r="JK74" s="22"/>
      <c r="JL74" s="22"/>
      <c r="JM74" s="22"/>
      <c r="JN74" s="22"/>
      <c r="JO74" s="22"/>
      <c r="JP74" s="22"/>
      <c r="JQ74" s="22"/>
      <c r="JR74" s="22"/>
      <c r="JS74" s="22"/>
      <c r="JT74" s="22"/>
      <c r="JU74" s="22"/>
      <c r="JV74" s="22"/>
      <c r="JW74" s="22"/>
      <c r="JX74" s="22"/>
      <c r="JY74" s="22"/>
      <c r="JZ74" s="22"/>
      <c r="KA74" s="22"/>
      <c r="KB74" s="22"/>
      <c r="KC74" s="22"/>
      <c r="KD74" s="22"/>
      <c r="KE74" s="22"/>
      <c r="KF74" s="22"/>
      <c r="KG74" s="22"/>
      <c r="KH74" s="22"/>
      <c r="KI74" s="22"/>
      <c r="KJ74" s="22"/>
      <c r="KK74" s="22"/>
      <c r="KL74" s="22"/>
    </row>
    <row r="75" spans="1:298" s="88" customFormat="1" ht="12" x14ac:dyDescent="0.2">
      <c r="A75" s="37">
        <v>546</v>
      </c>
      <c r="B75" s="38">
        <v>400000</v>
      </c>
      <c r="C75" s="68" t="s">
        <v>48</v>
      </c>
      <c r="D75" s="76" t="s">
        <v>100</v>
      </c>
      <c r="E75" s="40">
        <v>2.5</v>
      </c>
      <c r="F75" s="51">
        <v>0.33333333333333337</v>
      </c>
      <c r="G75" s="52"/>
      <c r="H75" s="37"/>
      <c r="I75" s="20">
        <v>1</v>
      </c>
      <c r="J75" s="191">
        <v>2.3255813953488372E-2</v>
      </c>
      <c r="K75" s="22"/>
      <c r="L75" s="22"/>
      <c r="M75" s="22"/>
      <c r="N75" s="22"/>
      <c r="O75" s="22"/>
      <c r="P75" s="24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  <c r="IK75" s="22"/>
      <c r="IL75" s="22"/>
      <c r="IM75" s="22"/>
      <c r="IN75" s="22"/>
      <c r="IO75" s="22"/>
      <c r="IP75" s="22"/>
      <c r="IQ75" s="22"/>
      <c r="IR75" s="22"/>
      <c r="IS75" s="22"/>
      <c r="IT75" s="22"/>
      <c r="IU75" s="22"/>
      <c r="IV75" s="22"/>
      <c r="IW75" s="22"/>
      <c r="IX75" s="22"/>
      <c r="IY75" s="22"/>
      <c r="IZ75" s="22"/>
      <c r="JA75" s="22"/>
      <c r="JB75" s="22"/>
      <c r="JC75" s="22"/>
      <c r="JD75" s="22"/>
      <c r="JE75" s="22"/>
      <c r="JF75" s="22"/>
      <c r="JG75" s="22"/>
      <c r="JH75" s="22"/>
      <c r="JI75" s="22"/>
      <c r="JJ75" s="22"/>
      <c r="JK75" s="22"/>
      <c r="JL75" s="22"/>
      <c r="JM75" s="22"/>
      <c r="JN75" s="22"/>
      <c r="JO75" s="22"/>
      <c r="JP75" s="22"/>
      <c r="JQ75" s="22"/>
      <c r="JR75" s="22"/>
      <c r="JS75" s="22"/>
      <c r="JT75" s="22"/>
      <c r="JU75" s="22"/>
      <c r="JV75" s="22"/>
      <c r="JW75" s="22"/>
      <c r="JX75" s="22"/>
      <c r="JY75" s="22"/>
      <c r="JZ75" s="22"/>
      <c r="KA75" s="22"/>
      <c r="KB75" s="22"/>
      <c r="KC75" s="22"/>
      <c r="KD75" s="22"/>
      <c r="KE75" s="22"/>
      <c r="KF75" s="22"/>
      <c r="KG75" s="22"/>
      <c r="KH75" s="22"/>
      <c r="KI75" s="22"/>
      <c r="KJ75" s="22"/>
      <c r="KK75" s="22"/>
      <c r="KL75" s="22"/>
    </row>
    <row r="76" spans="1:298" s="88" customFormat="1" ht="12" x14ac:dyDescent="0.2">
      <c r="A76" s="13">
        <v>546</v>
      </c>
      <c r="B76" s="14">
        <v>400000</v>
      </c>
      <c r="C76" s="66" t="s">
        <v>52</v>
      </c>
      <c r="D76" s="90" t="s">
        <v>101</v>
      </c>
      <c r="E76" s="17">
        <v>54.166666666666671</v>
      </c>
      <c r="F76" s="18">
        <v>0.57735026918962584</v>
      </c>
      <c r="G76" s="19" t="s">
        <v>17</v>
      </c>
      <c r="H76" s="13">
        <v>0</v>
      </c>
      <c r="I76" s="35">
        <v>40</v>
      </c>
      <c r="J76" s="189">
        <v>0.90909090909090906</v>
      </c>
      <c r="K76" s="22"/>
      <c r="L76" s="22"/>
      <c r="M76" s="22"/>
      <c r="N76" s="22"/>
      <c r="O76" s="22"/>
      <c r="P76" s="24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  <c r="IK76" s="22"/>
      <c r="IL76" s="22"/>
      <c r="IM76" s="22"/>
      <c r="IN76" s="22"/>
      <c r="IO76" s="22"/>
      <c r="IP76" s="22"/>
      <c r="IQ76" s="22"/>
      <c r="IR76" s="22"/>
      <c r="IS76" s="22"/>
      <c r="IT76" s="22"/>
      <c r="IU76" s="22"/>
      <c r="IV76" s="22"/>
      <c r="IW76" s="22"/>
      <c r="IX76" s="22"/>
      <c r="IY76" s="22"/>
      <c r="IZ76" s="22"/>
      <c r="JA76" s="22"/>
      <c r="JB76" s="22"/>
      <c r="JC76" s="22"/>
      <c r="JD76" s="22"/>
      <c r="JE76" s="22"/>
      <c r="JF76" s="22"/>
      <c r="JG76" s="22"/>
      <c r="JH76" s="22"/>
      <c r="JI76" s="22"/>
      <c r="JJ76" s="22"/>
      <c r="JK76" s="22"/>
      <c r="JL76" s="22"/>
      <c r="JM76" s="22"/>
      <c r="JN76" s="22"/>
      <c r="JO76" s="22"/>
      <c r="JP76" s="22"/>
      <c r="JQ76" s="22"/>
      <c r="JR76" s="22"/>
      <c r="JS76" s="22"/>
      <c r="JT76" s="22"/>
      <c r="JU76" s="22"/>
      <c r="JV76" s="22"/>
      <c r="JW76" s="22"/>
      <c r="JX76" s="22"/>
      <c r="JY76" s="22"/>
      <c r="JZ76" s="22"/>
      <c r="KA76" s="22"/>
      <c r="KB76" s="22"/>
      <c r="KC76" s="22"/>
      <c r="KD76" s="22"/>
      <c r="KE76" s="22"/>
      <c r="KF76" s="22"/>
      <c r="KG76" s="22"/>
      <c r="KH76" s="22"/>
      <c r="KI76" s="22"/>
      <c r="KJ76" s="22"/>
      <c r="KK76" s="22"/>
      <c r="KL76" s="22"/>
    </row>
    <row r="77" spans="1:298" s="22" customFormat="1" ht="12" x14ac:dyDescent="0.2">
      <c r="A77" s="13">
        <v>546</v>
      </c>
      <c r="B77" s="14">
        <v>400000</v>
      </c>
      <c r="C77" s="46" t="s">
        <v>31</v>
      </c>
      <c r="D77" s="90" t="s">
        <v>102</v>
      </c>
      <c r="E77" s="17">
        <v>51.666666666666671</v>
      </c>
      <c r="F77" s="18">
        <v>0.57735026918962584</v>
      </c>
      <c r="G77" s="19"/>
      <c r="H77" s="13"/>
      <c r="I77" s="35">
        <v>1</v>
      </c>
      <c r="J77" s="189">
        <v>2.2727272727272728E-2</v>
      </c>
      <c r="P77" s="24"/>
    </row>
    <row r="78" spans="1:298" s="22" customFormat="1" ht="12" x14ac:dyDescent="0.2">
      <c r="A78" s="13">
        <v>546</v>
      </c>
      <c r="B78" s="14">
        <v>400000</v>
      </c>
      <c r="C78" s="66" t="s">
        <v>22</v>
      </c>
      <c r="D78" s="90" t="s">
        <v>103</v>
      </c>
      <c r="E78" s="17">
        <v>40.833333333333343</v>
      </c>
      <c r="F78" s="18">
        <v>0.33333333333333337</v>
      </c>
      <c r="G78" s="19"/>
      <c r="H78" s="13"/>
      <c r="I78" s="35">
        <v>3</v>
      </c>
      <c r="J78" s="189">
        <v>6.8181818181818177E-2</v>
      </c>
      <c r="P78" s="24"/>
    </row>
    <row r="79" spans="1:298" s="22" customFormat="1" ht="12" x14ac:dyDescent="0.2">
      <c r="A79" s="13">
        <v>546</v>
      </c>
      <c r="B79" s="14">
        <v>400000</v>
      </c>
      <c r="C79" s="66" t="s">
        <v>48</v>
      </c>
      <c r="D79" s="90" t="s">
        <v>104</v>
      </c>
      <c r="E79" s="17">
        <v>302.5</v>
      </c>
      <c r="F79" s="18">
        <v>2.6666666666666665</v>
      </c>
      <c r="G79" s="19" t="s">
        <v>25</v>
      </c>
      <c r="H79" s="13"/>
      <c r="I79" s="35">
        <v>34</v>
      </c>
      <c r="J79" s="189">
        <v>0.77272727272727271</v>
      </c>
      <c r="P79" s="24"/>
    </row>
    <row r="80" spans="1:298" s="22" customFormat="1" ht="12" x14ac:dyDescent="0.2">
      <c r="A80" s="13">
        <v>546</v>
      </c>
      <c r="B80" s="14">
        <v>400000</v>
      </c>
      <c r="C80" s="66" t="s">
        <v>48</v>
      </c>
      <c r="D80" s="92" t="s">
        <v>105</v>
      </c>
      <c r="E80" s="17">
        <v>9.1666666666666661</v>
      </c>
      <c r="F80" s="18">
        <v>0</v>
      </c>
      <c r="G80" s="48"/>
      <c r="H80" s="13"/>
      <c r="I80" s="35">
        <v>31</v>
      </c>
      <c r="J80" s="189">
        <v>0.70454545454545459</v>
      </c>
      <c r="P80" s="24"/>
    </row>
    <row r="81" spans="1:298" s="22" customFormat="1" x14ac:dyDescent="0.2">
      <c r="A81" s="13">
        <v>546</v>
      </c>
      <c r="B81" s="14">
        <v>400000</v>
      </c>
      <c r="C81" s="66" t="s">
        <v>48</v>
      </c>
      <c r="D81" s="92" t="s">
        <v>106</v>
      </c>
      <c r="E81" s="17">
        <v>11.666666666666664</v>
      </c>
      <c r="F81" s="18">
        <v>0.33333333333333365</v>
      </c>
      <c r="G81" s="48"/>
      <c r="H81" s="13"/>
      <c r="I81" s="35">
        <v>3</v>
      </c>
      <c r="J81" s="189">
        <v>6.8181818181818177E-2</v>
      </c>
      <c r="P81" s="24"/>
    </row>
    <row r="82" spans="1:298" s="22" customFormat="1" x14ac:dyDescent="0.2">
      <c r="A82" s="2">
        <v>673</v>
      </c>
      <c r="B82" s="3">
        <v>400000</v>
      </c>
      <c r="C82" s="65" t="s">
        <v>31</v>
      </c>
      <c r="D82" s="2" t="s">
        <v>566</v>
      </c>
      <c r="E82" s="6">
        <v>432.91333333333336</v>
      </c>
      <c r="F82" s="7"/>
      <c r="G82" s="93" t="s">
        <v>17</v>
      </c>
      <c r="H82" s="2">
        <v>0</v>
      </c>
      <c r="I82" s="202" t="s">
        <v>107</v>
      </c>
      <c r="J82" s="203"/>
      <c r="P82" s="24"/>
    </row>
    <row r="83" spans="1:298" s="94" customFormat="1" ht="12" x14ac:dyDescent="0.2">
      <c r="A83" s="37">
        <v>673</v>
      </c>
      <c r="B83" s="38">
        <v>400000</v>
      </c>
      <c r="C83" s="71" t="s">
        <v>52</v>
      </c>
      <c r="D83" s="37" t="s">
        <v>108</v>
      </c>
      <c r="E83" s="40">
        <v>265.41333333333336</v>
      </c>
      <c r="F83" s="51"/>
      <c r="G83" s="52"/>
      <c r="H83" s="37"/>
      <c r="I83" s="204"/>
      <c r="J83" s="205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2"/>
      <c r="ID83" s="22"/>
      <c r="IE83" s="22"/>
      <c r="IF83" s="22"/>
      <c r="IG83" s="22"/>
      <c r="IH83" s="22"/>
      <c r="II83" s="22"/>
      <c r="IJ83" s="22"/>
      <c r="IK83" s="22"/>
      <c r="IL83" s="22"/>
      <c r="IM83" s="22"/>
      <c r="IN83" s="22"/>
      <c r="IO83" s="22"/>
      <c r="IP83" s="22"/>
      <c r="IQ83" s="22"/>
      <c r="IR83" s="22"/>
      <c r="IS83" s="22"/>
      <c r="IT83" s="22"/>
      <c r="IU83" s="22"/>
      <c r="IV83" s="22"/>
      <c r="IW83" s="22"/>
      <c r="IX83" s="22"/>
      <c r="IY83" s="22"/>
      <c r="IZ83" s="22"/>
      <c r="JA83" s="22"/>
      <c r="JB83" s="22"/>
      <c r="JC83" s="22"/>
      <c r="JD83" s="22"/>
      <c r="JE83" s="22"/>
      <c r="JF83" s="22"/>
      <c r="JG83" s="22"/>
      <c r="JH83" s="22"/>
      <c r="JI83" s="22"/>
      <c r="JJ83" s="22"/>
      <c r="JK83" s="22"/>
      <c r="JL83" s="22"/>
      <c r="JM83" s="22"/>
      <c r="JN83" s="22"/>
      <c r="JO83" s="22"/>
      <c r="JP83" s="22"/>
      <c r="JQ83" s="22"/>
      <c r="JR83" s="22"/>
      <c r="JS83" s="22"/>
      <c r="JT83" s="22"/>
      <c r="JU83" s="22"/>
      <c r="JV83" s="22"/>
      <c r="JW83" s="22"/>
      <c r="JX83" s="22"/>
      <c r="JY83" s="22"/>
      <c r="JZ83" s="22"/>
      <c r="KA83" s="22"/>
      <c r="KB83" s="22"/>
      <c r="KC83" s="22"/>
      <c r="KD83" s="22"/>
      <c r="KE83" s="22"/>
      <c r="KF83" s="22"/>
      <c r="KG83" s="22"/>
      <c r="KH83" s="22"/>
      <c r="KI83" s="22"/>
      <c r="KJ83" s="22"/>
      <c r="KK83" s="22"/>
      <c r="KL83" s="22"/>
    </row>
    <row r="84" spans="1:298" s="88" customFormat="1" ht="12" x14ac:dyDescent="0.2">
      <c r="A84" s="28">
        <v>673</v>
      </c>
      <c r="B84" s="29">
        <v>400000</v>
      </c>
      <c r="C84" s="86" t="s">
        <v>52</v>
      </c>
      <c r="D84" s="87" t="s">
        <v>109</v>
      </c>
      <c r="E84" s="32">
        <v>753.33333333333326</v>
      </c>
      <c r="F84" s="44">
        <v>6.0644684662200845</v>
      </c>
      <c r="G84" s="45" t="s">
        <v>12</v>
      </c>
      <c r="H84" s="28">
        <v>1</v>
      </c>
      <c r="I84" s="204"/>
      <c r="J84" s="205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  <c r="IK84" s="22"/>
      <c r="IL84" s="22"/>
      <c r="IM84" s="22"/>
      <c r="IN84" s="22"/>
      <c r="IO84" s="22"/>
      <c r="IP84" s="22"/>
      <c r="IQ84" s="22"/>
      <c r="IR84" s="22"/>
      <c r="IS84" s="22"/>
      <c r="IT84" s="22"/>
      <c r="IU84" s="22"/>
      <c r="IV84" s="22"/>
      <c r="IW84" s="22"/>
      <c r="IX84" s="22"/>
      <c r="IY84" s="22"/>
      <c r="IZ84" s="22"/>
      <c r="JA84" s="22"/>
      <c r="JB84" s="22"/>
      <c r="JC84" s="22"/>
      <c r="JD84" s="22"/>
      <c r="JE84" s="22"/>
      <c r="JF84" s="22"/>
      <c r="JG84" s="22"/>
      <c r="JH84" s="22"/>
      <c r="JI84" s="22"/>
      <c r="JJ84" s="22"/>
      <c r="JK84" s="22"/>
      <c r="JL84" s="22"/>
      <c r="JM84" s="22"/>
      <c r="JN84" s="22"/>
      <c r="JO84" s="22"/>
      <c r="JP84" s="22"/>
      <c r="JQ84" s="22"/>
      <c r="JR84" s="22"/>
      <c r="JS84" s="22"/>
      <c r="JT84" s="22"/>
      <c r="JU84" s="22"/>
      <c r="JV84" s="22"/>
      <c r="JW84" s="22"/>
      <c r="JX84" s="22"/>
      <c r="JY84" s="22"/>
      <c r="JZ84" s="22"/>
      <c r="KA84" s="22"/>
      <c r="KB84" s="22"/>
      <c r="KC84" s="22"/>
      <c r="KD84" s="22"/>
      <c r="KE84" s="22"/>
      <c r="KF84" s="22"/>
      <c r="KG84" s="22"/>
      <c r="KH84" s="22"/>
      <c r="KI84" s="22"/>
      <c r="KJ84" s="22"/>
      <c r="KK84" s="22"/>
      <c r="KL84" s="22"/>
    </row>
    <row r="85" spans="1:298" s="95" customFormat="1" ht="12" x14ac:dyDescent="0.2">
      <c r="A85" s="13">
        <v>673</v>
      </c>
      <c r="B85" s="14">
        <v>400000</v>
      </c>
      <c r="C85" s="89" t="s">
        <v>110</v>
      </c>
      <c r="D85" s="84" t="s">
        <v>111</v>
      </c>
      <c r="E85" s="17">
        <v>714.16666666666674</v>
      </c>
      <c r="F85" s="18">
        <v>4.4095855184409842</v>
      </c>
      <c r="G85" s="48"/>
      <c r="H85" s="13"/>
      <c r="I85" s="204"/>
      <c r="J85" s="205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  <c r="HZ85" s="22"/>
      <c r="IA85" s="22"/>
      <c r="IB85" s="22"/>
      <c r="IC85" s="22"/>
      <c r="ID85" s="22"/>
      <c r="IE85" s="22"/>
      <c r="IF85" s="22"/>
      <c r="IG85" s="22"/>
      <c r="IH85" s="22"/>
      <c r="II85" s="22"/>
      <c r="IJ85" s="22"/>
      <c r="IK85" s="22"/>
      <c r="IL85" s="22"/>
      <c r="IM85" s="22"/>
      <c r="IN85" s="22"/>
      <c r="IO85" s="22"/>
      <c r="IP85" s="22"/>
      <c r="IQ85" s="22"/>
      <c r="IR85" s="22"/>
      <c r="IS85" s="22"/>
      <c r="IT85" s="22"/>
      <c r="IU85" s="22"/>
      <c r="IV85" s="22"/>
      <c r="IW85" s="22"/>
      <c r="IX85" s="22"/>
      <c r="IY85" s="22"/>
      <c r="IZ85" s="22"/>
      <c r="JA85" s="22"/>
      <c r="JB85" s="22"/>
      <c r="JC85" s="22"/>
      <c r="JD85" s="22"/>
      <c r="JE85" s="22"/>
      <c r="JF85" s="22"/>
      <c r="JG85" s="22"/>
      <c r="JH85" s="22"/>
      <c r="JI85" s="22"/>
      <c r="JJ85" s="22"/>
      <c r="JK85" s="22"/>
      <c r="JL85" s="22"/>
      <c r="JM85" s="22"/>
      <c r="JN85" s="22"/>
      <c r="JO85" s="22"/>
      <c r="JP85" s="22"/>
      <c r="JQ85" s="22"/>
      <c r="JR85" s="22"/>
      <c r="JS85" s="22"/>
      <c r="JT85" s="22"/>
      <c r="JU85" s="22"/>
      <c r="JV85" s="22"/>
      <c r="JW85" s="22"/>
      <c r="JX85" s="22"/>
      <c r="JY85" s="22"/>
      <c r="JZ85" s="22"/>
      <c r="KA85" s="22"/>
      <c r="KB85" s="22"/>
      <c r="KC85" s="22"/>
      <c r="KD85" s="22"/>
      <c r="KE85" s="22"/>
      <c r="KF85" s="22"/>
      <c r="KG85" s="22"/>
      <c r="KH85" s="22"/>
      <c r="KI85" s="22"/>
      <c r="KJ85" s="22"/>
      <c r="KK85" s="22"/>
      <c r="KL85" s="22"/>
    </row>
    <row r="86" spans="1:298" s="95" customFormat="1" ht="12" x14ac:dyDescent="0.2">
      <c r="A86" s="13">
        <v>673</v>
      </c>
      <c r="B86" s="14">
        <v>400000</v>
      </c>
      <c r="C86" s="96" t="s">
        <v>52</v>
      </c>
      <c r="D86" s="84" t="s">
        <v>112</v>
      </c>
      <c r="E86" s="17">
        <v>34.166666666666671</v>
      </c>
      <c r="F86" s="18">
        <v>0.33333333333333337</v>
      </c>
      <c r="G86" s="48"/>
      <c r="H86" s="13"/>
      <c r="I86" s="204"/>
      <c r="J86" s="205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  <c r="FN86" s="22"/>
      <c r="FO86" s="22"/>
      <c r="FP86" s="22"/>
      <c r="FQ86" s="22"/>
      <c r="FR86" s="22"/>
      <c r="FS86" s="22"/>
      <c r="FT86" s="22"/>
      <c r="FU86" s="22"/>
      <c r="FV86" s="22"/>
      <c r="FW86" s="22"/>
      <c r="FX86" s="22"/>
      <c r="FY86" s="22"/>
      <c r="FZ86" s="22"/>
      <c r="GA86" s="22"/>
      <c r="GB86" s="22"/>
      <c r="GC86" s="22"/>
      <c r="GD86" s="22"/>
      <c r="GE86" s="22"/>
      <c r="GF86" s="22"/>
      <c r="GG86" s="22"/>
      <c r="GH86" s="22"/>
      <c r="GI86" s="22"/>
      <c r="GJ86" s="22"/>
      <c r="GK86" s="22"/>
      <c r="GL86" s="22"/>
      <c r="GM86" s="22"/>
      <c r="GN86" s="22"/>
      <c r="GO86" s="22"/>
      <c r="GP86" s="22"/>
      <c r="GQ86" s="22"/>
      <c r="GR86" s="22"/>
      <c r="GS86" s="22"/>
      <c r="GT86" s="22"/>
      <c r="GU86" s="22"/>
      <c r="GV86" s="22"/>
      <c r="GW86" s="22"/>
      <c r="GX86" s="22"/>
      <c r="GY86" s="22"/>
      <c r="GZ86" s="22"/>
      <c r="HA86" s="22"/>
      <c r="HB86" s="22"/>
      <c r="HC86" s="22"/>
      <c r="HD86" s="22"/>
      <c r="HE86" s="22"/>
      <c r="HF86" s="22"/>
      <c r="HG86" s="22"/>
      <c r="HH86" s="22"/>
      <c r="HI86" s="22"/>
      <c r="HJ86" s="22"/>
      <c r="HK86" s="22"/>
      <c r="HL86" s="22"/>
      <c r="HM86" s="22"/>
      <c r="HN86" s="22"/>
      <c r="HO86" s="22"/>
      <c r="HP86" s="22"/>
      <c r="HQ86" s="22"/>
      <c r="HR86" s="22"/>
      <c r="HS86" s="22"/>
      <c r="HT86" s="22"/>
      <c r="HU86" s="22"/>
      <c r="HV86" s="22"/>
      <c r="HW86" s="22"/>
      <c r="HX86" s="22"/>
      <c r="HY86" s="22"/>
      <c r="HZ86" s="22"/>
      <c r="IA86" s="22"/>
      <c r="IB86" s="22"/>
      <c r="IC86" s="22"/>
      <c r="ID86" s="22"/>
      <c r="IE86" s="22"/>
      <c r="IF86" s="22"/>
      <c r="IG86" s="22"/>
      <c r="IH86" s="22"/>
      <c r="II86" s="22"/>
      <c r="IJ86" s="22"/>
      <c r="IK86" s="22"/>
      <c r="IL86" s="22"/>
      <c r="IM86" s="22"/>
      <c r="IN86" s="22"/>
      <c r="IO86" s="22"/>
      <c r="IP86" s="22"/>
      <c r="IQ86" s="22"/>
      <c r="IR86" s="22"/>
      <c r="IS86" s="22"/>
      <c r="IT86" s="22"/>
      <c r="IU86" s="22"/>
      <c r="IV86" s="22"/>
      <c r="IW86" s="22"/>
      <c r="IX86" s="22"/>
      <c r="IY86" s="22"/>
      <c r="IZ86" s="22"/>
      <c r="JA86" s="22"/>
      <c r="JB86" s="22"/>
      <c r="JC86" s="22"/>
      <c r="JD86" s="22"/>
      <c r="JE86" s="22"/>
      <c r="JF86" s="22"/>
      <c r="JG86" s="22"/>
      <c r="JH86" s="22"/>
      <c r="JI86" s="22"/>
      <c r="JJ86" s="22"/>
      <c r="JK86" s="22"/>
      <c r="JL86" s="22"/>
      <c r="JM86" s="22"/>
      <c r="JN86" s="22"/>
      <c r="JO86" s="22"/>
      <c r="JP86" s="22"/>
      <c r="JQ86" s="22"/>
      <c r="JR86" s="22"/>
      <c r="JS86" s="22"/>
      <c r="JT86" s="22"/>
      <c r="JU86" s="22"/>
      <c r="JV86" s="22"/>
      <c r="JW86" s="22"/>
      <c r="JX86" s="22"/>
      <c r="JY86" s="22"/>
      <c r="JZ86" s="22"/>
      <c r="KA86" s="22"/>
      <c r="KB86" s="22"/>
      <c r="KC86" s="22"/>
      <c r="KD86" s="22"/>
      <c r="KE86" s="22"/>
      <c r="KF86" s="22"/>
      <c r="KG86" s="22"/>
      <c r="KH86" s="22"/>
      <c r="KI86" s="22"/>
      <c r="KJ86" s="22"/>
      <c r="KK86" s="22"/>
      <c r="KL86" s="22"/>
    </row>
    <row r="87" spans="1:298" s="95" customFormat="1" ht="12" x14ac:dyDescent="0.2">
      <c r="A87" s="13">
        <v>673</v>
      </c>
      <c r="B87" s="14">
        <v>400000</v>
      </c>
      <c r="C87" s="97" t="s">
        <v>22</v>
      </c>
      <c r="D87" s="84" t="s">
        <v>113</v>
      </c>
      <c r="E87" s="17">
        <v>57.5</v>
      </c>
      <c r="F87" s="18">
        <v>0.57735026918962584</v>
      </c>
      <c r="G87" s="48"/>
      <c r="H87" s="13"/>
      <c r="I87" s="204"/>
      <c r="J87" s="205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22"/>
      <c r="GB87" s="22"/>
      <c r="GC87" s="22"/>
      <c r="GD87" s="22"/>
      <c r="GE87" s="22"/>
      <c r="GF87" s="22"/>
      <c r="GG87" s="22"/>
      <c r="GH87" s="22"/>
      <c r="GI87" s="22"/>
      <c r="GJ87" s="22"/>
      <c r="GK87" s="22"/>
      <c r="GL87" s="22"/>
      <c r="GM87" s="22"/>
      <c r="GN87" s="22"/>
      <c r="GO87" s="22"/>
      <c r="GP87" s="22"/>
      <c r="GQ87" s="22"/>
      <c r="GR87" s="22"/>
      <c r="GS87" s="22"/>
      <c r="GT87" s="22"/>
      <c r="GU87" s="22"/>
      <c r="GV87" s="22"/>
      <c r="GW87" s="22"/>
      <c r="GX87" s="22"/>
      <c r="GY87" s="22"/>
      <c r="GZ87" s="22"/>
      <c r="HA87" s="22"/>
      <c r="HB87" s="22"/>
      <c r="HC87" s="22"/>
      <c r="HD87" s="22"/>
      <c r="HE87" s="22"/>
      <c r="HF87" s="22"/>
      <c r="HG87" s="22"/>
      <c r="HH87" s="22"/>
      <c r="HI87" s="22"/>
      <c r="HJ87" s="22"/>
      <c r="HK87" s="22"/>
      <c r="HL87" s="22"/>
      <c r="HM87" s="22"/>
      <c r="HN87" s="22"/>
      <c r="HO87" s="22"/>
      <c r="HP87" s="22"/>
      <c r="HQ87" s="22"/>
      <c r="HR87" s="22"/>
      <c r="HS87" s="22"/>
      <c r="HT87" s="22"/>
      <c r="HU87" s="22"/>
      <c r="HV87" s="22"/>
      <c r="HW87" s="22"/>
      <c r="HX87" s="22"/>
      <c r="HY87" s="22"/>
      <c r="HZ87" s="22"/>
      <c r="IA87" s="22"/>
      <c r="IB87" s="22"/>
      <c r="IC87" s="22"/>
      <c r="ID87" s="22"/>
      <c r="IE87" s="22"/>
      <c r="IF87" s="22"/>
      <c r="IG87" s="22"/>
      <c r="IH87" s="22"/>
      <c r="II87" s="22"/>
      <c r="IJ87" s="22"/>
      <c r="IK87" s="22"/>
      <c r="IL87" s="22"/>
      <c r="IM87" s="22"/>
      <c r="IN87" s="22"/>
      <c r="IO87" s="22"/>
      <c r="IP87" s="22"/>
      <c r="IQ87" s="22"/>
      <c r="IR87" s="22"/>
      <c r="IS87" s="22"/>
      <c r="IT87" s="22"/>
      <c r="IU87" s="22"/>
      <c r="IV87" s="22"/>
      <c r="IW87" s="22"/>
      <c r="IX87" s="22"/>
      <c r="IY87" s="22"/>
      <c r="IZ87" s="22"/>
      <c r="JA87" s="22"/>
      <c r="JB87" s="22"/>
      <c r="JC87" s="22"/>
      <c r="JD87" s="22"/>
      <c r="JE87" s="22"/>
      <c r="JF87" s="22"/>
      <c r="JG87" s="22"/>
      <c r="JH87" s="22"/>
      <c r="JI87" s="22"/>
      <c r="JJ87" s="22"/>
      <c r="JK87" s="22"/>
      <c r="JL87" s="22"/>
      <c r="JM87" s="22"/>
      <c r="JN87" s="22"/>
      <c r="JO87" s="22"/>
      <c r="JP87" s="22"/>
      <c r="JQ87" s="22"/>
      <c r="JR87" s="22"/>
      <c r="JS87" s="22"/>
      <c r="JT87" s="22"/>
      <c r="JU87" s="22"/>
      <c r="JV87" s="22"/>
      <c r="JW87" s="22"/>
      <c r="JX87" s="22"/>
      <c r="JY87" s="22"/>
      <c r="JZ87" s="22"/>
      <c r="KA87" s="22"/>
      <c r="KB87" s="22"/>
      <c r="KC87" s="22"/>
      <c r="KD87" s="22"/>
      <c r="KE87" s="22"/>
      <c r="KF87" s="22"/>
      <c r="KG87" s="22"/>
      <c r="KH87" s="22"/>
      <c r="KI87" s="22"/>
      <c r="KJ87" s="22"/>
      <c r="KK87" s="22"/>
      <c r="KL87" s="22"/>
    </row>
    <row r="88" spans="1:298" s="95" customFormat="1" ht="12" x14ac:dyDescent="0.2">
      <c r="A88" s="13">
        <v>673</v>
      </c>
      <c r="B88" s="14">
        <v>400000</v>
      </c>
      <c r="C88" s="66" t="s">
        <v>48</v>
      </c>
      <c r="D88" s="47" t="s">
        <v>114</v>
      </c>
      <c r="E88" s="17">
        <v>740</v>
      </c>
      <c r="F88" s="18">
        <v>5.5677643628300224</v>
      </c>
      <c r="G88" s="48"/>
      <c r="H88" s="13"/>
      <c r="I88" s="204"/>
      <c r="J88" s="205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  <c r="EG88" s="22"/>
      <c r="EH88" s="22"/>
      <c r="EI88" s="22"/>
      <c r="EJ88" s="22"/>
      <c r="EK88" s="22"/>
      <c r="EL88" s="22"/>
      <c r="EM88" s="22"/>
      <c r="EN88" s="22"/>
      <c r="EO88" s="22"/>
      <c r="EP88" s="22"/>
      <c r="EQ88" s="22"/>
      <c r="ER88" s="22"/>
      <c r="ES88" s="22"/>
      <c r="ET88" s="22"/>
      <c r="EU88" s="22"/>
      <c r="EV88" s="22"/>
      <c r="EW88" s="22"/>
      <c r="EX88" s="22"/>
      <c r="EY88" s="22"/>
      <c r="EZ88" s="22"/>
      <c r="FA88" s="22"/>
      <c r="FB88" s="22"/>
      <c r="FC88" s="22"/>
      <c r="FD88" s="22"/>
      <c r="FE88" s="22"/>
      <c r="FF88" s="22"/>
      <c r="FG88" s="22"/>
      <c r="FH88" s="22"/>
      <c r="FI88" s="22"/>
      <c r="FJ88" s="22"/>
      <c r="FK88" s="22"/>
      <c r="FL88" s="22"/>
      <c r="FM88" s="22"/>
      <c r="FN88" s="22"/>
      <c r="FO88" s="22"/>
      <c r="FP88" s="22"/>
      <c r="FQ88" s="22"/>
      <c r="FR88" s="22"/>
      <c r="FS88" s="22"/>
      <c r="FT88" s="22"/>
      <c r="FU88" s="22"/>
      <c r="FV88" s="22"/>
      <c r="FW88" s="22"/>
      <c r="FX88" s="22"/>
      <c r="FY88" s="22"/>
      <c r="FZ88" s="22"/>
      <c r="GA88" s="22"/>
      <c r="GB88" s="22"/>
      <c r="GC88" s="22"/>
      <c r="GD88" s="22"/>
      <c r="GE88" s="22"/>
      <c r="GF88" s="22"/>
      <c r="GG88" s="22"/>
      <c r="GH88" s="22"/>
      <c r="GI88" s="22"/>
      <c r="GJ88" s="22"/>
      <c r="GK88" s="22"/>
      <c r="GL88" s="22"/>
      <c r="GM88" s="22"/>
      <c r="GN88" s="22"/>
      <c r="GO88" s="22"/>
      <c r="GP88" s="22"/>
      <c r="GQ88" s="22"/>
      <c r="GR88" s="22"/>
      <c r="GS88" s="22"/>
      <c r="GT88" s="22"/>
      <c r="GU88" s="22"/>
      <c r="GV88" s="22"/>
      <c r="GW88" s="22"/>
      <c r="GX88" s="22"/>
      <c r="GY88" s="22"/>
      <c r="GZ88" s="22"/>
      <c r="HA88" s="22"/>
      <c r="HB88" s="22"/>
      <c r="HC88" s="22"/>
      <c r="HD88" s="22"/>
      <c r="HE88" s="22"/>
      <c r="HF88" s="22"/>
      <c r="HG88" s="22"/>
      <c r="HH88" s="22"/>
      <c r="HI88" s="22"/>
      <c r="HJ88" s="22"/>
      <c r="HK88" s="22"/>
      <c r="HL88" s="22"/>
      <c r="HM88" s="22"/>
      <c r="HN88" s="22"/>
      <c r="HO88" s="22"/>
      <c r="HP88" s="22"/>
      <c r="HQ88" s="22"/>
      <c r="HR88" s="22"/>
      <c r="HS88" s="22"/>
      <c r="HT88" s="22"/>
      <c r="HU88" s="22"/>
      <c r="HV88" s="22"/>
      <c r="HW88" s="22"/>
      <c r="HX88" s="22"/>
      <c r="HY88" s="22"/>
      <c r="HZ88" s="22"/>
      <c r="IA88" s="22"/>
      <c r="IB88" s="22"/>
      <c r="IC88" s="22"/>
      <c r="ID88" s="22"/>
      <c r="IE88" s="22"/>
      <c r="IF88" s="22"/>
      <c r="IG88" s="22"/>
      <c r="IH88" s="22"/>
      <c r="II88" s="22"/>
      <c r="IJ88" s="22"/>
      <c r="IK88" s="22"/>
      <c r="IL88" s="22"/>
      <c r="IM88" s="22"/>
      <c r="IN88" s="22"/>
      <c r="IO88" s="22"/>
      <c r="IP88" s="22"/>
      <c r="IQ88" s="22"/>
      <c r="IR88" s="22"/>
      <c r="IS88" s="22"/>
      <c r="IT88" s="22"/>
      <c r="IU88" s="22"/>
      <c r="IV88" s="22"/>
      <c r="IW88" s="22"/>
      <c r="IX88" s="22"/>
      <c r="IY88" s="22"/>
      <c r="IZ88" s="22"/>
      <c r="JA88" s="22"/>
      <c r="JB88" s="22"/>
      <c r="JC88" s="22"/>
      <c r="JD88" s="22"/>
      <c r="JE88" s="22"/>
      <c r="JF88" s="22"/>
      <c r="JG88" s="22"/>
      <c r="JH88" s="22"/>
      <c r="JI88" s="22"/>
      <c r="JJ88" s="22"/>
      <c r="JK88" s="22"/>
      <c r="JL88" s="22"/>
      <c r="JM88" s="22"/>
      <c r="JN88" s="22"/>
      <c r="JO88" s="22"/>
      <c r="JP88" s="22"/>
      <c r="JQ88" s="22"/>
      <c r="JR88" s="22"/>
      <c r="JS88" s="22"/>
      <c r="JT88" s="22"/>
      <c r="JU88" s="22"/>
      <c r="JV88" s="22"/>
      <c r="JW88" s="22"/>
      <c r="JX88" s="22"/>
      <c r="JY88" s="22"/>
      <c r="JZ88" s="22"/>
      <c r="KA88" s="22"/>
      <c r="KB88" s="22"/>
      <c r="KC88" s="22"/>
      <c r="KD88" s="22"/>
      <c r="KE88" s="22"/>
      <c r="KF88" s="22"/>
      <c r="KG88" s="22"/>
      <c r="KH88" s="22"/>
      <c r="KI88" s="22"/>
      <c r="KJ88" s="22"/>
      <c r="KK88" s="22"/>
      <c r="KL88" s="22"/>
    </row>
    <row r="89" spans="1:298" s="95" customFormat="1" ht="12" x14ac:dyDescent="0.2">
      <c r="A89" s="13">
        <v>673</v>
      </c>
      <c r="B89" s="14">
        <v>400000</v>
      </c>
      <c r="C89" s="66" t="s">
        <v>48</v>
      </c>
      <c r="D89" s="47" t="s">
        <v>115</v>
      </c>
      <c r="E89" s="17">
        <v>85</v>
      </c>
      <c r="F89" s="18">
        <v>0.57735026918962584</v>
      </c>
      <c r="G89" s="48"/>
      <c r="H89" s="13"/>
      <c r="I89" s="204"/>
      <c r="J89" s="205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  <c r="FC89" s="22"/>
      <c r="FD89" s="22"/>
      <c r="FE89" s="22"/>
      <c r="FF89" s="22"/>
      <c r="FG89" s="22"/>
      <c r="FH89" s="22"/>
      <c r="FI89" s="22"/>
      <c r="FJ89" s="22"/>
      <c r="FK89" s="22"/>
      <c r="FL89" s="22"/>
      <c r="FM89" s="22"/>
      <c r="FN89" s="22"/>
      <c r="FO89" s="22"/>
      <c r="FP89" s="22"/>
      <c r="FQ89" s="22"/>
      <c r="FR89" s="22"/>
      <c r="FS89" s="22"/>
      <c r="FT89" s="22"/>
      <c r="FU89" s="22"/>
      <c r="FV89" s="22"/>
      <c r="FW89" s="22"/>
      <c r="FX89" s="22"/>
      <c r="FY89" s="22"/>
      <c r="FZ89" s="22"/>
      <c r="GA89" s="22"/>
      <c r="GB89" s="22"/>
      <c r="GC89" s="22"/>
      <c r="GD89" s="22"/>
      <c r="GE89" s="22"/>
      <c r="GF89" s="22"/>
      <c r="GG89" s="22"/>
      <c r="GH89" s="22"/>
      <c r="GI89" s="22"/>
      <c r="GJ89" s="22"/>
      <c r="GK89" s="22"/>
      <c r="GL89" s="22"/>
      <c r="GM89" s="22"/>
      <c r="GN89" s="22"/>
      <c r="GO89" s="22"/>
      <c r="GP89" s="22"/>
      <c r="GQ89" s="22"/>
      <c r="GR89" s="22"/>
      <c r="GS89" s="22"/>
      <c r="GT89" s="22"/>
      <c r="GU89" s="22"/>
      <c r="GV89" s="22"/>
      <c r="GW89" s="22"/>
      <c r="GX89" s="22"/>
      <c r="GY89" s="22"/>
      <c r="GZ89" s="22"/>
      <c r="HA89" s="22"/>
      <c r="HB89" s="22"/>
      <c r="HC89" s="22"/>
      <c r="HD89" s="22"/>
      <c r="HE89" s="22"/>
      <c r="HF89" s="22"/>
      <c r="HG89" s="22"/>
      <c r="HH89" s="22"/>
      <c r="HI89" s="22"/>
      <c r="HJ89" s="22"/>
      <c r="HK89" s="22"/>
      <c r="HL89" s="22"/>
      <c r="HM89" s="22"/>
      <c r="HN89" s="22"/>
      <c r="HO89" s="22"/>
      <c r="HP89" s="22"/>
      <c r="HQ89" s="22"/>
      <c r="HR89" s="22"/>
      <c r="HS89" s="22"/>
      <c r="HT89" s="22"/>
      <c r="HU89" s="22"/>
      <c r="HV89" s="22"/>
      <c r="HW89" s="22"/>
      <c r="HX89" s="22"/>
      <c r="HY89" s="22"/>
      <c r="HZ89" s="22"/>
      <c r="IA89" s="22"/>
      <c r="IB89" s="22"/>
      <c r="IC89" s="22"/>
      <c r="ID89" s="22"/>
      <c r="IE89" s="22"/>
      <c r="IF89" s="22"/>
      <c r="IG89" s="22"/>
      <c r="IH89" s="22"/>
      <c r="II89" s="22"/>
      <c r="IJ89" s="22"/>
      <c r="IK89" s="22"/>
      <c r="IL89" s="22"/>
      <c r="IM89" s="22"/>
      <c r="IN89" s="22"/>
      <c r="IO89" s="22"/>
      <c r="IP89" s="22"/>
      <c r="IQ89" s="22"/>
      <c r="IR89" s="22"/>
      <c r="IS89" s="22"/>
      <c r="IT89" s="22"/>
      <c r="IU89" s="22"/>
      <c r="IV89" s="22"/>
      <c r="IW89" s="22"/>
      <c r="IX89" s="22"/>
      <c r="IY89" s="22"/>
      <c r="IZ89" s="22"/>
      <c r="JA89" s="22"/>
      <c r="JB89" s="22"/>
      <c r="JC89" s="22"/>
      <c r="JD89" s="22"/>
      <c r="JE89" s="22"/>
      <c r="JF89" s="22"/>
      <c r="JG89" s="22"/>
      <c r="JH89" s="22"/>
      <c r="JI89" s="22"/>
      <c r="JJ89" s="22"/>
      <c r="JK89" s="22"/>
      <c r="JL89" s="22"/>
      <c r="JM89" s="22"/>
      <c r="JN89" s="22"/>
      <c r="JO89" s="22"/>
      <c r="JP89" s="22"/>
      <c r="JQ89" s="22"/>
      <c r="JR89" s="22"/>
      <c r="JS89" s="22"/>
      <c r="JT89" s="22"/>
      <c r="JU89" s="22"/>
      <c r="JV89" s="22"/>
      <c r="JW89" s="22"/>
      <c r="JX89" s="22"/>
      <c r="JY89" s="22"/>
      <c r="JZ89" s="22"/>
      <c r="KA89" s="22"/>
      <c r="KB89" s="22"/>
      <c r="KC89" s="22"/>
      <c r="KD89" s="22"/>
      <c r="KE89" s="22"/>
      <c r="KF89" s="22"/>
      <c r="KG89" s="22"/>
      <c r="KH89" s="22"/>
      <c r="KI89" s="22"/>
      <c r="KJ89" s="22"/>
      <c r="KK89" s="22"/>
      <c r="KL89" s="22"/>
    </row>
    <row r="90" spans="1:298" s="95" customFormat="1" ht="15" customHeight="1" x14ac:dyDescent="0.2">
      <c r="A90" s="37">
        <v>673</v>
      </c>
      <c r="B90" s="38">
        <v>400000</v>
      </c>
      <c r="C90" s="68" t="s">
        <v>48</v>
      </c>
      <c r="D90" s="50" t="s">
        <v>116</v>
      </c>
      <c r="E90" s="40">
        <v>356.66666666666663</v>
      </c>
      <c r="F90" s="51">
        <v>2.3333333333333335</v>
      </c>
      <c r="G90" s="52"/>
      <c r="H90" s="37"/>
      <c r="I90" s="204"/>
      <c r="J90" s="205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  <c r="GO90" s="22"/>
      <c r="GP90" s="22"/>
      <c r="GQ90" s="22"/>
      <c r="GR90" s="22"/>
      <c r="GS90" s="22"/>
      <c r="GT90" s="22"/>
      <c r="GU90" s="22"/>
      <c r="GV90" s="22"/>
      <c r="GW90" s="22"/>
      <c r="GX90" s="22"/>
      <c r="GY90" s="22"/>
      <c r="GZ90" s="22"/>
      <c r="HA90" s="22"/>
      <c r="HB90" s="22"/>
      <c r="HC90" s="22"/>
      <c r="HD90" s="22"/>
      <c r="HE90" s="22"/>
      <c r="HF90" s="22"/>
      <c r="HG90" s="22"/>
      <c r="HH90" s="22"/>
      <c r="HI90" s="22"/>
      <c r="HJ90" s="22"/>
      <c r="HK90" s="22"/>
      <c r="HL90" s="22"/>
      <c r="HM90" s="22"/>
      <c r="HN90" s="22"/>
      <c r="HO90" s="22"/>
      <c r="HP90" s="22"/>
      <c r="HQ90" s="22"/>
      <c r="HR90" s="22"/>
      <c r="HS90" s="22"/>
      <c r="HT90" s="22"/>
      <c r="HU90" s="22"/>
      <c r="HV90" s="22"/>
      <c r="HW90" s="22"/>
      <c r="HX90" s="22"/>
      <c r="HY90" s="22"/>
      <c r="HZ90" s="22"/>
      <c r="IA90" s="22"/>
      <c r="IB90" s="22"/>
      <c r="IC90" s="22"/>
      <c r="ID90" s="22"/>
      <c r="IE90" s="22"/>
      <c r="IF90" s="22"/>
      <c r="IG90" s="22"/>
      <c r="IH90" s="22"/>
      <c r="II90" s="22"/>
      <c r="IJ90" s="22"/>
      <c r="IK90" s="22"/>
      <c r="IL90" s="22"/>
      <c r="IM90" s="22"/>
      <c r="IN90" s="22"/>
      <c r="IO90" s="22"/>
      <c r="IP90" s="22"/>
      <c r="IQ90" s="22"/>
      <c r="IR90" s="22"/>
      <c r="IS90" s="22"/>
      <c r="IT90" s="22"/>
      <c r="IU90" s="22"/>
      <c r="IV90" s="22"/>
      <c r="IW90" s="22"/>
      <c r="IX90" s="22"/>
      <c r="IY90" s="22"/>
      <c r="IZ90" s="22"/>
      <c r="JA90" s="22"/>
      <c r="JB90" s="22"/>
      <c r="JC90" s="22"/>
      <c r="JD90" s="22"/>
      <c r="JE90" s="22"/>
      <c r="JF90" s="22"/>
      <c r="JG90" s="22"/>
      <c r="JH90" s="22"/>
      <c r="JI90" s="22"/>
      <c r="JJ90" s="22"/>
      <c r="JK90" s="22"/>
      <c r="JL90" s="22"/>
      <c r="JM90" s="22"/>
      <c r="JN90" s="22"/>
      <c r="JO90" s="22"/>
      <c r="JP90" s="22"/>
      <c r="JQ90" s="22"/>
      <c r="JR90" s="22"/>
      <c r="JS90" s="22"/>
      <c r="JT90" s="22"/>
      <c r="JU90" s="22"/>
      <c r="JV90" s="22"/>
      <c r="JW90" s="22"/>
      <c r="JX90" s="22"/>
      <c r="JY90" s="22"/>
      <c r="JZ90" s="22"/>
      <c r="KA90" s="22"/>
      <c r="KB90" s="22"/>
      <c r="KC90" s="22"/>
      <c r="KD90" s="22"/>
      <c r="KE90" s="22"/>
      <c r="KF90" s="22"/>
      <c r="KG90" s="22"/>
      <c r="KH90" s="22"/>
      <c r="KI90" s="22"/>
      <c r="KJ90" s="22"/>
      <c r="KK90" s="22"/>
      <c r="KL90" s="22"/>
    </row>
    <row r="91" spans="1:298" s="95" customFormat="1" ht="15" customHeight="1" x14ac:dyDescent="0.2">
      <c r="A91" s="28">
        <v>673</v>
      </c>
      <c r="B91" s="29">
        <v>400000</v>
      </c>
      <c r="C91" s="30" t="s">
        <v>10</v>
      </c>
      <c r="D91" s="31" t="s">
        <v>117</v>
      </c>
      <c r="E91" s="32">
        <v>411.25</v>
      </c>
      <c r="F91" s="44">
        <v>0.67</v>
      </c>
      <c r="G91" s="34" t="s">
        <v>12</v>
      </c>
      <c r="H91" s="28">
        <v>1</v>
      </c>
      <c r="I91" s="204"/>
      <c r="J91" s="205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  <c r="EL91" s="22"/>
      <c r="EM91" s="22"/>
      <c r="EN91" s="22"/>
      <c r="EO91" s="22"/>
      <c r="EP91" s="22"/>
      <c r="EQ91" s="22"/>
      <c r="ER91" s="22"/>
      <c r="ES91" s="22"/>
      <c r="ET91" s="22"/>
      <c r="EU91" s="22"/>
      <c r="EV91" s="22"/>
      <c r="EW91" s="22"/>
      <c r="EX91" s="22"/>
      <c r="EY91" s="22"/>
      <c r="EZ91" s="22"/>
      <c r="FA91" s="22"/>
      <c r="FB91" s="22"/>
      <c r="FC91" s="22"/>
      <c r="FD91" s="22"/>
      <c r="FE91" s="22"/>
      <c r="FF91" s="22"/>
      <c r="FG91" s="22"/>
      <c r="FH91" s="22"/>
      <c r="FI91" s="22"/>
      <c r="FJ91" s="22"/>
      <c r="FK91" s="22"/>
      <c r="FL91" s="22"/>
      <c r="FM91" s="22"/>
      <c r="FN91" s="22"/>
      <c r="FO91" s="22"/>
      <c r="FP91" s="22"/>
      <c r="FQ91" s="22"/>
      <c r="FR91" s="22"/>
      <c r="FS91" s="22"/>
      <c r="FT91" s="22"/>
      <c r="FU91" s="22"/>
      <c r="FV91" s="22"/>
      <c r="FW91" s="22"/>
      <c r="FX91" s="22"/>
      <c r="FY91" s="22"/>
      <c r="FZ91" s="22"/>
      <c r="GA91" s="22"/>
      <c r="GB91" s="22"/>
      <c r="GC91" s="22"/>
      <c r="GD91" s="22"/>
      <c r="GE91" s="22"/>
      <c r="GF91" s="22"/>
      <c r="GG91" s="22"/>
      <c r="GH91" s="22"/>
      <c r="GI91" s="22"/>
      <c r="GJ91" s="22"/>
      <c r="GK91" s="22"/>
      <c r="GL91" s="22"/>
      <c r="GM91" s="22"/>
      <c r="GN91" s="22"/>
      <c r="GO91" s="22"/>
      <c r="GP91" s="22"/>
      <c r="GQ91" s="22"/>
      <c r="GR91" s="22"/>
      <c r="GS91" s="22"/>
      <c r="GT91" s="22"/>
      <c r="GU91" s="22"/>
      <c r="GV91" s="22"/>
      <c r="GW91" s="22"/>
      <c r="GX91" s="22"/>
      <c r="GY91" s="22"/>
      <c r="GZ91" s="22"/>
      <c r="HA91" s="22"/>
      <c r="HB91" s="22"/>
      <c r="HC91" s="22"/>
      <c r="HD91" s="22"/>
      <c r="HE91" s="22"/>
      <c r="HF91" s="22"/>
      <c r="HG91" s="22"/>
      <c r="HH91" s="22"/>
      <c r="HI91" s="22"/>
      <c r="HJ91" s="22"/>
      <c r="HK91" s="22"/>
      <c r="HL91" s="22"/>
      <c r="HM91" s="22"/>
      <c r="HN91" s="22"/>
      <c r="HO91" s="22"/>
      <c r="HP91" s="22"/>
      <c r="HQ91" s="22"/>
      <c r="HR91" s="22"/>
      <c r="HS91" s="22"/>
      <c r="HT91" s="22"/>
      <c r="HU91" s="22"/>
      <c r="HV91" s="22"/>
      <c r="HW91" s="22"/>
      <c r="HX91" s="22"/>
      <c r="HY91" s="22"/>
      <c r="HZ91" s="22"/>
      <c r="IA91" s="22"/>
      <c r="IB91" s="22"/>
      <c r="IC91" s="22"/>
      <c r="ID91" s="22"/>
      <c r="IE91" s="22"/>
      <c r="IF91" s="22"/>
      <c r="IG91" s="22"/>
      <c r="IH91" s="22"/>
      <c r="II91" s="22"/>
      <c r="IJ91" s="22"/>
      <c r="IK91" s="22"/>
      <c r="IL91" s="22"/>
      <c r="IM91" s="22"/>
      <c r="IN91" s="22"/>
      <c r="IO91" s="22"/>
      <c r="IP91" s="22"/>
      <c r="IQ91" s="22"/>
      <c r="IR91" s="22"/>
      <c r="IS91" s="22"/>
      <c r="IT91" s="22"/>
      <c r="IU91" s="22"/>
      <c r="IV91" s="22"/>
      <c r="IW91" s="22"/>
      <c r="IX91" s="22"/>
      <c r="IY91" s="22"/>
      <c r="IZ91" s="22"/>
      <c r="JA91" s="22"/>
      <c r="JB91" s="22"/>
      <c r="JC91" s="22"/>
      <c r="JD91" s="22"/>
      <c r="JE91" s="22"/>
      <c r="JF91" s="22"/>
      <c r="JG91" s="22"/>
      <c r="JH91" s="22"/>
      <c r="JI91" s="22"/>
      <c r="JJ91" s="22"/>
      <c r="JK91" s="22"/>
      <c r="JL91" s="22"/>
      <c r="JM91" s="22"/>
      <c r="JN91" s="22"/>
      <c r="JO91" s="22"/>
      <c r="JP91" s="22"/>
      <c r="JQ91" s="22"/>
      <c r="JR91" s="22"/>
      <c r="JS91" s="22"/>
      <c r="JT91" s="22"/>
      <c r="JU91" s="22"/>
      <c r="JV91" s="22"/>
      <c r="JW91" s="22"/>
      <c r="JX91" s="22"/>
      <c r="JY91" s="22"/>
      <c r="JZ91" s="22"/>
      <c r="KA91" s="22"/>
      <c r="KB91" s="22"/>
      <c r="KC91" s="22"/>
      <c r="KD91" s="22"/>
      <c r="KE91" s="22"/>
      <c r="KF91" s="22"/>
      <c r="KG91" s="22"/>
      <c r="KH91" s="22"/>
      <c r="KI91" s="22"/>
      <c r="KJ91" s="22"/>
      <c r="KK91" s="22"/>
      <c r="KL91" s="22"/>
    </row>
    <row r="92" spans="1:298" s="22" customFormat="1" ht="15" customHeight="1" x14ac:dyDescent="0.2">
      <c r="A92" s="37">
        <v>673</v>
      </c>
      <c r="B92" s="38">
        <v>400000</v>
      </c>
      <c r="C92" s="71" t="s">
        <v>14</v>
      </c>
      <c r="D92" s="98" t="s">
        <v>118</v>
      </c>
      <c r="E92" s="40">
        <v>8.7499999999999982</v>
      </c>
      <c r="F92" s="51">
        <v>0.33</v>
      </c>
      <c r="G92" s="42"/>
      <c r="H92" s="37"/>
      <c r="I92" s="204"/>
      <c r="J92" s="205"/>
    </row>
    <row r="93" spans="1:298" s="22" customFormat="1" ht="15" customHeight="1" x14ac:dyDescent="0.2">
      <c r="A93" s="13">
        <v>673</v>
      </c>
      <c r="B93" s="14">
        <v>400000</v>
      </c>
      <c r="C93" s="15" t="s">
        <v>10</v>
      </c>
      <c r="D93" s="47" t="s">
        <v>119</v>
      </c>
      <c r="E93" s="17">
        <v>80</v>
      </c>
      <c r="F93" s="18">
        <v>0.57999999999999996</v>
      </c>
      <c r="G93" s="19" t="s">
        <v>40</v>
      </c>
      <c r="H93" s="13">
        <v>1</v>
      </c>
      <c r="I93" s="204"/>
      <c r="J93" s="205"/>
    </row>
    <row r="94" spans="1:298" s="22" customFormat="1" ht="15.75" customHeight="1" thickBot="1" x14ac:dyDescent="0.25">
      <c r="A94" s="56">
        <v>673</v>
      </c>
      <c r="B94" s="57">
        <v>400000</v>
      </c>
      <c r="C94" s="99" t="s">
        <v>14</v>
      </c>
      <c r="D94" s="100" t="s">
        <v>120</v>
      </c>
      <c r="E94" s="59">
        <v>11.25</v>
      </c>
      <c r="F94" s="60">
        <v>0.33</v>
      </c>
      <c r="G94" s="61"/>
      <c r="H94" s="56"/>
      <c r="I94" s="206"/>
      <c r="J94" s="207"/>
      <c r="K94" s="22">
        <v>100</v>
      </c>
    </row>
    <row r="95" spans="1:298" s="63" customFormat="1" thickBot="1" x14ac:dyDescent="0.25">
      <c r="A95" s="13">
        <v>674</v>
      </c>
      <c r="B95" s="14">
        <v>200000</v>
      </c>
      <c r="C95" s="46" t="s">
        <v>38</v>
      </c>
      <c r="D95" s="13" t="s">
        <v>121</v>
      </c>
      <c r="E95" s="17">
        <v>1367.9166666666665</v>
      </c>
      <c r="F95" s="18">
        <v>0</v>
      </c>
      <c r="G95" s="48" t="s">
        <v>12</v>
      </c>
      <c r="H95" s="2">
        <v>1</v>
      </c>
      <c r="I95" s="35" t="s">
        <v>13</v>
      </c>
      <c r="J95" s="189">
        <v>0</v>
      </c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  <c r="EV95" s="22"/>
      <c r="EW95" s="22"/>
      <c r="EX95" s="22"/>
      <c r="EY95" s="22"/>
      <c r="EZ95" s="22"/>
      <c r="FA95" s="22"/>
      <c r="FB95" s="22"/>
      <c r="FC95" s="22"/>
      <c r="FD95" s="22"/>
      <c r="FE95" s="22"/>
      <c r="FF95" s="22"/>
      <c r="FG95" s="22"/>
      <c r="FH95" s="22"/>
      <c r="FI95" s="22"/>
      <c r="FJ95" s="22"/>
      <c r="FK95" s="22"/>
      <c r="FL95" s="22"/>
      <c r="FM95" s="22"/>
      <c r="FN95" s="22"/>
      <c r="FO95" s="22"/>
      <c r="FP95" s="22"/>
      <c r="FQ95" s="22"/>
      <c r="FR95" s="22"/>
      <c r="FS95" s="22"/>
      <c r="FT95" s="22"/>
      <c r="FU95" s="22"/>
      <c r="FV95" s="22"/>
      <c r="FW95" s="22"/>
      <c r="FX95" s="22"/>
      <c r="FY95" s="22"/>
      <c r="FZ95" s="22"/>
      <c r="GA95" s="22"/>
      <c r="GB95" s="22"/>
      <c r="GC95" s="22"/>
      <c r="GD95" s="22"/>
      <c r="GE95" s="22"/>
      <c r="GF95" s="22"/>
      <c r="GG95" s="22"/>
      <c r="GH95" s="22"/>
      <c r="GI95" s="22"/>
      <c r="GJ95" s="22"/>
      <c r="GK95" s="22"/>
      <c r="GL95" s="22"/>
      <c r="GM95" s="22"/>
      <c r="GN95" s="22"/>
      <c r="GO95" s="22"/>
      <c r="GP95" s="22"/>
      <c r="GQ95" s="22"/>
      <c r="GR95" s="22"/>
      <c r="GS95" s="22"/>
      <c r="GT95" s="22"/>
      <c r="GU95" s="22"/>
      <c r="GV95" s="22"/>
      <c r="GW95" s="22"/>
      <c r="GX95" s="22"/>
      <c r="GY95" s="22"/>
      <c r="GZ95" s="22"/>
      <c r="HA95" s="22"/>
      <c r="HB95" s="22"/>
      <c r="HC95" s="22"/>
      <c r="HD95" s="22"/>
      <c r="HE95" s="22"/>
      <c r="HF95" s="22"/>
      <c r="HG95" s="22"/>
      <c r="HH95" s="22"/>
      <c r="HI95" s="22"/>
      <c r="HJ95" s="22"/>
      <c r="HK95" s="22"/>
      <c r="HL95" s="22"/>
      <c r="HM95" s="22"/>
      <c r="HN95" s="22"/>
      <c r="HO95" s="22"/>
      <c r="HP95" s="22"/>
      <c r="HQ95" s="22"/>
      <c r="HR95" s="22"/>
      <c r="HS95" s="22"/>
      <c r="HT95" s="22"/>
      <c r="HU95" s="22"/>
      <c r="HV95" s="22"/>
      <c r="HW95" s="22"/>
      <c r="HX95" s="22"/>
      <c r="HY95" s="22"/>
      <c r="HZ95" s="22"/>
      <c r="IA95" s="22"/>
      <c r="IB95" s="22"/>
      <c r="IC95" s="22"/>
      <c r="ID95" s="22"/>
      <c r="IE95" s="22"/>
      <c r="IF95" s="22"/>
      <c r="IG95" s="22"/>
      <c r="IH95" s="22"/>
      <c r="II95" s="22"/>
      <c r="IJ95" s="22"/>
      <c r="IK95" s="22"/>
      <c r="IL95" s="22"/>
      <c r="IM95" s="22"/>
      <c r="IN95" s="22"/>
      <c r="IO95" s="22"/>
      <c r="IP95" s="22"/>
      <c r="IQ95" s="22"/>
      <c r="IR95" s="22"/>
      <c r="IS95" s="22"/>
      <c r="IT95" s="22"/>
      <c r="IU95" s="22"/>
      <c r="IV95" s="22"/>
      <c r="IW95" s="22"/>
      <c r="IX95" s="22"/>
      <c r="IY95" s="22"/>
      <c r="IZ95" s="22"/>
      <c r="JA95" s="22"/>
      <c r="JB95" s="22"/>
      <c r="JC95" s="22"/>
      <c r="JD95" s="22"/>
      <c r="JE95" s="22"/>
      <c r="JF95" s="22"/>
      <c r="JG95" s="22"/>
      <c r="JH95" s="22"/>
      <c r="JI95" s="22"/>
      <c r="JJ95" s="22"/>
      <c r="JK95" s="22"/>
      <c r="JL95" s="22"/>
      <c r="JM95" s="22"/>
      <c r="JN95" s="22"/>
      <c r="JO95" s="22"/>
      <c r="JP95" s="22"/>
      <c r="JQ95" s="22"/>
      <c r="JR95" s="22"/>
      <c r="JS95" s="22"/>
      <c r="JT95" s="22"/>
      <c r="JU95" s="22"/>
      <c r="JV95" s="22"/>
      <c r="JW95" s="22"/>
      <c r="JX95" s="22"/>
      <c r="JY95" s="22"/>
      <c r="JZ95" s="22"/>
      <c r="KA95" s="22"/>
      <c r="KB95" s="22"/>
      <c r="KC95" s="22"/>
      <c r="KD95" s="22"/>
      <c r="KE95" s="22"/>
      <c r="KF95" s="22"/>
      <c r="KG95" s="22"/>
      <c r="KH95" s="22"/>
      <c r="KI95" s="22"/>
      <c r="KJ95" s="22"/>
      <c r="KK95" s="22"/>
      <c r="KL95" s="22"/>
    </row>
    <row r="96" spans="1:298" s="88" customFormat="1" ht="12" x14ac:dyDescent="0.2">
      <c r="A96" s="13">
        <v>674</v>
      </c>
      <c r="B96" s="14">
        <v>200000</v>
      </c>
      <c r="C96" s="89" t="s">
        <v>22</v>
      </c>
      <c r="D96" s="84" t="s">
        <v>122</v>
      </c>
      <c r="E96" s="17">
        <v>1231.25</v>
      </c>
      <c r="F96" s="18">
        <v>3.8441875315569325</v>
      </c>
      <c r="G96" s="48"/>
      <c r="H96" s="13"/>
      <c r="I96" s="35">
        <v>1</v>
      </c>
      <c r="J96" s="189">
        <v>7.1428571428571425E-2</v>
      </c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  <c r="EX96" s="22"/>
      <c r="EY96" s="22"/>
      <c r="EZ96" s="22"/>
      <c r="FA96" s="22"/>
      <c r="FB96" s="22"/>
      <c r="FC96" s="22"/>
      <c r="FD96" s="22"/>
      <c r="FE96" s="22"/>
      <c r="FF96" s="22"/>
      <c r="FG96" s="22"/>
      <c r="FH96" s="22"/>
      <c r="FI96" s="22"/>
      <c r="FJ96" s="22"/>
      <c r="FK96" s="22"/>
      <c r="FL96" s="22"/>
      <c r="FM96" s="22"/>
      <c r="FN96" s="22"/>
      <c r="FO96" s="22"/>
      <c r="FP96" s="22"/>
      <c r="FQ96" s="22"/>
      <c r="FR96" s="22"/>
      <c r="FS96" s="22"/>
      <c r="FT96" s="22"/>
      <c r="FU96" s="22"/>
      <c r="FV96" s="22"/>
      <c r="FW96" s="22"/>
      <c r="FX96" s="22"/>
      <c r="FY96" s="22"/>
      <c r="FZ96" s="22"/>
      <c r="GA96" s="22"/>
      <c r="GB96" s="22"/>
      <c r="GC96" s="22"/>
      <c r="GD96" s="22"/>
      <c r="GE96" s="22"/>
      <c r="GF96" s="22"/>
      <c r="GG96" s="22"/>
      <c r="GH96" s="22"/>
      <c r="GI96" s="22"/>
      <c r="GJ96" s="22"/>
      <c r="GK96" s="22"/>
      <c r="GL96" s="22"/>
      <c r="GM96" s="22"/>
      <c r="GN96" s="22"/>
      <c r="GO96" s="22"/>
      <c r="GP96" s="22"/>
      <c r="GQ96" s="22"/>
      <c r="GR96" s="22"/>
      <c r="GS96" s="22"/>
      <c r="GT96" s="22"/>
      <c r="GU96" s="22"/>
      <c r="GV96" s="22"/>
      <c r="GW96" s="22"/>
      <c r="GX96" s="22"/>
      <c r="GY96" s="22"/>
      <c r="GZ96" s="22"/>
      <c r="HA96" s="22"/>
      <c r="HB96" s="22"/>
      <c r="HC96" s="22"/>
      <c r="HD96" s="22"/>
      <c r="HE96" s="22"/>
      <c r="HF96" s="22"/>
      <c r="HG96" s="22"/>
      <c r="HH96" s="22"/>
      <c r="HI96" s="22"/>
      <c r="HJ96" s="22"/>
      <c r="HK96" s="22"/>
      <c r="HL96" s="22"/>
      <c r="HM96" s="22"/>
      <c r="HN96" s="22"/>
      <c r="HO96" s="22"/>
      <c r="HP96" s="22"/>
      <c r="HQ96" s="22"/>
      <c r="HR96" s="22"/>
      <c r="HS96" s="22"/>
      <c r="HT96" s="22"/>
      <c r="HU96" s="22"/>
      <c r="HV96" s="22"/>
      <c r="HW96" s="22"/>
      <c r="HX96" s="22"/>
      <c r="HY96" s="22"/>
      <c r="HZ96" s="22"/>
      <c r="IA96" s="22"/>
      <c r="IB96" s="22"/>
      <c r="IC96" s="22"/>
      <c r="ID96" s="22"/>
      <c r="IE96" s="22"/>
      <c r="IF96" s="22"/>
      <c r="IG96" s="22"/>
      <c r="IH96" s="22"/>
      <c r="II96" s="22"/>
      <c r="IJ96" s="22"/>
      <c r="IK96" s="22"/>
      <c r="IL96" s="22"/>
      <c r="IM96" s="22"/>
      <c r="IN96" s="22"/>
      <c r="IO96" s="22"/>
      <c r="IP96" s="22"/>
      <c r="IQ96" s="22"/>
      <c r="IR96" s="22"/>
      <c r="IS96" s="22"/>
      <c r="IT96" s="22"/>
      <c r="IU96" s="22"/>
      <c r="IV96" s="22"/>
      <c r="IW96" s="22"/>
      <c r="IX96" s="22"/>
      <c r="IY96" s="22"/>
      <c r="IZ96" s="22"/>
      <c r="JA96" s="22"/>
      <c r="JB96" s="22"/>
      <c r="JC96" s="22"/>
      <c r="JD96" s="22"/>
      <c r="JE96" s="22"/>
      <c r="JF96" s="22"/>
      <c r="JG96" s="22"/>
      <c r="JH96" s="22"/>
      <c r="JI96" s="22"/>
      <c r="JJ96" s="22"/>
      <c r="JK96" s="22"/>
      <c r="JL96" s="22"/>
      <c r="JM96" s="22"/>
      <c r="JN96" s="22"/>
      <c r="JO96" s="22"/>
      <c r="JP96" s="22"/>
      <c r="JQ96" s="22"/>
      <c r="JR96" s="22"/>
      <c r="JS96" s="22"/>
      <c r="JT96" s="22"/>
      <c r="JU96" s="22"/>
      <c r="JV96" s="22"/>
      <c r="JW96" s="22"/>
      <c r="JX96" s="22"/>
      <c r="JY96" s="22"/>
      <c r="JZ96" s="22"/>
      <c r="KA96" s="22"/>
      <c r="KB96" s="22"/>
      <c r="KC96" s="22"/>
      <c r="KD96" s="22"/>
      <c r="KE96" s="22"/>
      <c r="KF96" s="22"/>
      <c r="KG96" s="22"/>
      <c r="KH96" s="22"/>
      <c r="KI96" s="22"/>
      <c r="KJ96" s="22"/>
      <c r="KK96" s="22"/>
      <c r="KL96" s="22"/>
    </row>
    <row r="97" spans="1:298" s="88" customFormat="1" ht="12" x14ac:dyDescent="0.2">
      <c r="A97" s="13">
        <v>674</v>
      </c>
      <c r="B97" s="14">
        <v>200000</v>
      </c>
      <c r="C97" s="89" t="s">
        <v>22</v>
      </c>
      <c r="D97" s="84" t="s">
        <v>123</v>
      </c>
      <c r="E97" s="17">
        <v>1526.25</v>
      </c>
      <c r="F97" s="18">
        <v>3.4801021696368499</v>
      </c>
      <c r="G97" s="48"/>
      <c r="H97" s="13"/>
      <c r="I97" s="35">
        <v>3</v>
      </c>
      <c r="J97" s="189">
        <v>0.21428571428571427</v>
      </c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22"/>
      <c r="EP97" s="22"/>
      <c r="EQ97" s="22"/>
      <c r="ER97" s="22"/>
      <c r="ES97" s="22"/>
      <c r="ET97" s="22"/>
      <c r="EU97" s="22"/>
      <c r="EV97" s="22"/>
      <c r="EW97" s="22"/>
      <c r="EX97" s="22"/>
      <c r="EY97" s="22"/>
      <c r="EZ97" s="22"/>
      <c r="FA97" s="22"/>
      <c r="FB97" s="22"/>
      <c r="FC97" s="22"/>
      <c r="FD97" s="22"/>
      <c r="FE97" s="22"/>
      <c r="FF97" s="22"/>
      <c r="FG97" s="22"/>
      <c r="FH97" s="22"/>
      <c r="FI97" s="22"/>
      <c r="FJ97" s="22"/>
      <c r="FK97" s="22"/>
      <c r="FL97" s="22"/>
      <c r="FM97" s="22"/>
      <c r="FN97" s="22"/>
      <c r="FO97" s="22"/>
      <c r="FP97" s="22"/>
      <c r="FQ97" s="22"/>
      <c r="FR97" s="22"/>
      <c r="FS97" s="22"/>
      <c r="FT97" s="22"/>
      <c r="FU97" s="22"/>
      <c r="FV97" s="22"/>
      <c r="FW97" s="22"/>
      <c r="FX97" s="22"/>
      <c r="FY97" s="22"/>
      <c r="FZ97" s="22"/>
      <c r="GA97" s="22"/>
      <c r="GB97" s="22"/>
      <c r="GC97" s="22"/>
      <c r="GD97" s="22"/>
      <c r="GE97" s="22"/>
      <c r="GF97" s="22"/>
      <c r="GG97" s="22"/>
      <c r="GH97" s="22"/>
      <c r="GI97" s="22"/>
      <c r="GJ97" s="22"/>
      <c r="GK97" s="22"/>
      <c r="GL97" s="22"/>
      <c r="GM97" s="22"/>
      <c r="GN97" s="22"/>
      <c r="GO97" s="22"/>
      <c r="GP97" s="22"/>
      <c r="GQ97" s="22"/>
      <c r="GR97" s="22"/>
      <c r="GS97" s="22"/>
      <c r="GT97" s="22"/>
      <c r="GU97" s="22"/>
      <c r="GV97" s="22"/>
      <c r="GW97" s="22"/>
      <c r="GX97" s="22"/>
      <c r="GY97" s="22"/>
      <c r="GZ97" s="22"/>
      <c r="HA97" s="22"/>
      <c r="HB97" s="22"/>
      <c r="HC97" s="22"/>
      <c r="HD97" s="22"/>
      <c r="HE97" s="22"/>
      <c r="HF97" s="22"/>
      <c r="HG97" s="22"/>
      <c r="HH97" s="22"/>
      <c r="HI97" s="22"/>
      <c r="HJ97" s="22"/>
      <c r="HK97" s="22"/>
      <c r="HL97" s="22"/>
      <c r="HM97" s="22"/>
      <c r="HN97" s="22"/>
      <c r="HO97" s="22"/>
      <c r="HP97" s="22"/>
      <c r="HQ97" s="22"/>
      <c r="HR97" s="22"/>
      <c r="HS97" s="22"/>
      <c r="HT97" s="22"/>
      <c r="HU97" s="22"/>
      <c r="HV97" s="22"/>
      <c r="HW97" s="22"/>
      <c r="HX97" s="22"/>
      <c r="HY97" s="22"/>
      <c r="HZ97" s="22"/>
      <c r="IA97" s="22"/>
      <c r="IB97" s="22"/>
      <c r="IC97" s="22"/>
      <c r="ID97" s="22"/>
      <c r="IE97" s="22"/>
      <c r="IF97" s="22"/>
      <c r="IG97" s="22"/>
      <c r="IH97" s="22"/>
      <c r="II97" s="22"/>
      <c r="IJ97" s="22"/>
      <c r="IK97" s="22"/>
      <c r="IL97" s="22"/>
      <c r="IM97" s="22"/>
      <c r="IN97" s="22"/>
      <c r="IO97" s="22"/>
      <c r="IP97" s="22"/>
      <c r="IQ97" s="22"/>
      <c r="IR97" s="22"/>
      <c r="IS97" s="22"/>
      <c r="IT97" s="22"/>
      <c r="IU97" s="22"/>
      <c r="IV97" s="22"/>
      <c r="IW97" s="22"/>
      <c r="IX97" s="22"/>
      <c r="IY97" s="22"/>
      <c r="IZ97" s="22"/>
      <c r="JA97" s="22"/>
      <c r="JB97" s="22"/>
      <c r="JC97" s="22"/>
      <c r="JD97" s="22"/>
      <c r="JE97" s="22"/>
      <c r="JF97" s="22"/>
      <c r="JG97" s="22"/>
      <c r="JH97" s="22"/>
      <c r="JI97" s="22"/>
      <c r="JJ97" s="22"/>
      <c r="JK97" s="22"/>
      <c r="JL97" s="22"/>
      <c r="JM97" s="22"/>
      <c r="JN97" s="22"/>
      <c r="JO97" s="22"/>
      <c r="JP97" s="22"/>
      <c r="JQ97" s="22"/>
      <c r="JR97" s="22"/>
      <c r="JS97" s="22"/>
      <c r="JT97" s="22"/>
      <c r="JU97" s="22"/>
      <c r="JV97" s="22"/>
      <c r="JW97" s="22"/>
      <c r="JX97" s="22"/>
      <c r="JY97" s="22"/>
      <c r="JZ97" s="22"/>
      <c r="KA97" s="22"/>
      <c r="KB97" s="22"/>
      <c r="KC97" s="22"/>
      <c r="KD97" s="22"/>
      <c r="KE97" s="22"/>
      <c r="KF97" s="22"/>
      <c r="KG97" s="22"/>
      <c r="KH97" s="22"/>
      <c r="KI97" s="22"/>
      <c r="KJ97" s="22"/>
      <c r="KK97" s="22"/>
      <c r="KL97" s="22"/>
    </row>
    <row r="98" spans="1:298" s="88" customFormat="1" ht="12" x14ac:dyDescent="0.2">
      <c r="A98" s="13">
        <v>674</v>
      </c>
      <c r="B98" s="14">
        <v>200000</v>
      </c>
      <c r="C98" s="89" t="s">
        <v>22</v>
      </c>
      <c r="D98" s="84" t="s">
        <v>124</v>
      </c>
      <c r="E98" s="17">
        <v>1504.583333333333</v>
      </c>
      <c r="F98" s="18">
        <v>2.0275875100994067</v>
      </c>
      <c r="G98" s="48"/>
      <c r="H98" s="13"/>
      <c r="I98" s="35">
        <v>3</v>
      </c>
      <c r="J98" s="189">
        <v>0.21428571428571427</v>
      </c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/>
      <c r="FA98" s="22"/>
      <c r="FB98" s="22"/>
      <c r="FC98" s="22"/>
      <c r="FD98" s="22"/>
      <c r="FE98" s="22"/>
      <c r="FF98" s="22"/>
      <c r="FG98" s="22"/>
      <c r="FH98" s="22"/>
      <c r="FI98" s="22"/>
      <c r="FJ98" s="22"/>
      <c r="FK98" s="22"/>
      <c r="FL98" s="22"/>
      <c r="FM98" s="22"/>
      <c r="FN98" s="22"/>
      <c r="FO98" s="22"/>
      <c r="FP98" s="22"/>
      <c r="FQ98" s="22"/>
      <c r="FR98" s="22"/>
      <c r="FS98" s="22"/>
      <c r="FT98" s="22"/>
      <c r="FU98" s="22"/>
      <c r="FV98" s="22"/>
      <c r="FW98" s="22"/>
      <c r="FX98" s="22"/>
      <c r="FY98" s="22"/>
      <c r="FZ98" s="22"/>
      <c r="GA98" s="22"/>
      <c r="GB98" s="22"/>
      <c r="GC98" s="22"/>
      <c r="GD98" s="22"/>
      <c r="GE98" s="22"/>
      <c r="GF98" s="22"/>
      <c r="GG98" s="22"/>
      <c r="GH98" s="22"/>
      <c r="GI98" s="22"/>
      <c r="GJ98" s="22"/>
      <c r="GK98" s="22"/>
      <c r="GL98" s="22"/>
      <c r="GM98" s="22"/>
      <c r="GN98" s="22"/>
      <c r="GO98" s="22"/>
      <c r="GP98" s="22"/>
      <c r="GQ98" s="22"/>
      <c r="GR98" s="22"/>
      <c r="GS98" s="22"/>
      <c r="GT98" s="22"/>
      <c r="GU98" s="22"/>
      <c r="GV98" s="22"/>
      <c r="GW98" s="22"/>
      <c r="GX98" s="22"/>
      <c r="GY98" s="22"/>
      <c r="GZ98" s="22"/>
      <c r="HA98" s="22"/>
      <c r="HB98" s="22"/>
      <c r="HC98" s="22"/>
      <c r="HD98" s="22"/>
      <c r="HE98" s="22"/>
      <c r="HF98" s="22"/>
      <c r="HG98" s="22"/>
      <c r="HH98" s="22"/>
      <c r="HI98" s="22"/>
      <c r="HJ98" s="22"/>
      <c r="HK98" s="22"/>
      <c r="HL98" s="22"/>
      <c r="HM98" s="22"/>
      <c r="HN98" s="22"/>
      <c r="HO98" s="22"/>
      <c r="HP98" s="22"/>
      <c r="HQ98" s="22"/>
      <c r="HR98" s="22"/>
      <c r="HS98" s="22"/>
      <c r="HT98" s="22"/>
      <c r="HU98" s="22"/>
      <c r="HV98" s="22"/>
      <c r="HW98" s="22"/>
      <c r="HX98" s="22"/>
      <c r="HY98" s="22"/>
      <c r="HZ98" s="22"/>
      <c r="IA98" s="22"/>
      <c r="IB98" s="22"/>
      <c r="IC98" s="22"/>
      <c r="ID98" s="22"/>
      <c r="IE98" s="22"/>
      <c r="IF98" s="22"/>
      <c r="IG98" s="22"/>
      <c r="IH98" s="22"/>
      <c r="II98" s="22"/>
      <c r="IJ98" s="22"/>
      <c r="IK98" s="22"/>
      <c r="IL98" s="22"/>
      <c r="IM98" s="22"/>
      <c r="IN98" s="22"/>
      <c r="IO98" s="22"/>
      <c r="IP98" s="22"/>
      <c r="IQ98" s="22"/>
      <c r="IR98" s="22"/>
      <c r="IS98" s="22"/>
      <c r="IT98" s="22"/>
      <c r="IU98" s="22"/>
      <c r="IV98" s="22"/>
      <c r="IW98" s="22"/>
      <c r="IX98" s="22"/>
      <c r="IY98" s="22"/>
      <c r="IZ98" s="22"/>
      <c r="JA98" s="22"/>
      <c r="JB98" s="22"/>
      <c r="JC98" s="22"/>
      <c r="JD98" s="22"/>
      <c r="JE98" s="22"/>
      <c r="JF98" s="22"/>
      <c r="JG98" s="22"/>
      <c r="JH98" s="22"/>
      <c r="JI98" s="22"/>
      <c r="JJ98" s="22"/>
      <c r="JK98" s="22"/>
      <c r="JL98" s="22"/>
      <c r="JM98" s="22"/>
      <c r="JN98" s="22"/>
      <c r="JO98" s="22"/>
      <c r="JP98" s="22"/>
      <c r="JQ98" s="22"/>
      <c r="JR98" s="22"/>
      <c r="JS98" s="22"/>
      <c r="JT98" s="22"/>
      <c r="JU98" s="22"/>
      <c r="JV98" s="22"/>
      <c r="JW98" s="22"/>
      <c r="JX98" s="22"/>
      <c r="JY98" s="22"/>
      <c r="JZ98" s="22"/>
      <c r="KA98" s="22"/>
      <c r="KB98" s="22"/>
      <c r="KC98" s="22"/>
      <c r="KD98" s="22"/>
      <c r="KE98" s="22"/>
      <c r="KF98" s="22"/>
      <c r="KG98" s="22"/>
      <c r="KH98" s="22"/>
      <c r="KI98" s="22"/>
      <c r="KJ98" s="22"/>
      <c r="KK98" s="22"/>
      <c r="KL98" s="22"/>
    </row>
    <row r="99" spans="1:298" s="88" customFormat="1" ht="12" x14ac:dyDescent="0.2">
      <c r="A99" s="13">
        <v>674</v>
      </c>
      <c r="B99" s="14">
        <v>200000</v>
      </c>
      <c r="C99" s="89" t="s">
        <v>22</v>
      </c>
      <c r="D99" s="84" t="s">
        <v>125</v>
      </c>
      <c r="E99" s="17">
        <v>67.083333333333343</v>
      </c>
      <c r="F99" s="18">
        <v>0.88191710368819687</v>
      </c>
      <c r="G99" s="48"/>
      <c r="H99" s="13"/>
      <c r="I99" s="35">
        <v>1</v>
      </c>
      <c r="J99" s="189">
        <v>7.1428571428571425E-2</v>
      </c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22"/>
      <c r="EW99" s="22"/>
      <c r="EX99" s="22"/>
      <c r="EY99" s="22"/>
      <c r="EZ99" s="22"/>
      <c r="FA99" s="22"/>
      <c r="FB99" s="22"/>
      <c r="FC99" s="22"/>
      <c r="FD99" s="22"/>
      <c r="FE99" s="22"/>
      <c r="FF99" s="22"/>
      <c r="FG99" s="22"/>
      <c r="FH99" s="22"/>
      <c r="FI99" s="22"/>
      <c r="FJ99" s="22"/>
      <c r="FK99" s="22"/>
      <c r="FL99" s="22"/>
      <c r="FM99" s="22"/>
      <c r="FN99" s="22"/>
      <c r="FO99" s="22"/>
      <c r="FP99" s="22"/>
      <c r="FQ99" s="22"/>
      <c r="FR99" s="22"/>
      <c r="FS99" s="22"/>
      <c r="FT99" s="22"/>
      <c r="FU99" s="22"/>
      <c r="FV99" s="22"/>
      <c r="FW99" s="22"/>
      <c r="FX99" s="22"/>
      <c r="FY99" s="22"/>
      <c r="FZ99" s="22"/>
      <c r="GA99" s="22"/>
      <c r="GB99" s="22"/>
      <c r="GC99" s="22"/>
      <c r="GD99" s="22"/>
      <c r="GE99" s="22"/>
      <c r="GF99" s="22"/>
      <c r="GG99" s="22"/>
      <c r="GH99" s="22"/>
      <c r="GI99" s="22"/>
      <c r="GJ99" s="22"/>
      <c r="GK99" s="22"/>
      <c r="GL99" s="22"/>
      <c r="GM99" s="22"/>
      <c r="GN99" s="22"/>
      <c r="GO99" s="22"/>
      <c r="GP99" s="22"/>
      <c r="GQ99" s="22"/>
      <c r="GR99" s="22"/>
      <c r="GS99" s="22"/>
      <c r="GT99" s="22"/>
      <c r="GU99" s="22"/>
      <c r="GV99" s="22"/>
      <c r="GW99" s="22"/>
      <c r="GX99" s="22"/>
      <c r="GY99" s="22"/>
      <c r="GZ99" s="22"/>
      <c r="HA99" s="22"/>
      <c r="HB99" s="22"/>
      <c r="HC99" s="22"/>
      <c r="HD99" s="22"/>
      <c r="HE99" s="22"/>
      <c r="HF99" s="22"/>
      <c r="HG99" s="22"/>
      <c r="HH99" s="22"/>
      <c r="HI99" s="22"/>
      <c r="HJ99" s="22"/>
      <c r="HK99" s="22"/>
      <c r="HL99" s="22"/>
      <c r="HM99" s="22"/>
      <c r="HN99" s="22"/>
      <c r="HO99" s="22"/>
      <c r="HP99" s="22"/>
      <c r="HQ99" s="22"/>
      <c r="HR99" s="22"/>
      <c r="HS99" s="22"/>
      <c r="HT99" s="22"/>
      <c r="HU99" s="22"/>
      <c r="HV99" s="22"/>
      <c r="HW99" s="22"/>
      <c r="HX99" s="22"/>
      <c r="HY99" s="22"/>
      <c r="HZ99" s="22"/>
      <c r="IA99" s="22"/>
      <c r="IB99" s="22"/>
      <c r="IC99" s="22"/>
      <c r="ID99" s="22"/>
      <c r="IE99" s="22"/>
      <c r="IF99" s="22"/>
      <c r="IG99" s="22"/>
      <c r="IH99" s="22"/>
      <c r="II99" s="22"/>
      <c r="IJ99" s="22"/>
      <c r="IK99" s="22"/>
      <c r="IL99" s="22"/>
      <c r="IM99" s="22"/>
      <c r="IN99" s="22"/>
      <c r="IO99" s="22"/>
      <c r="IP99" s="22"/>
      <c r="IQ99" s="22"/>
      <c r="IR99" s="22"/>
      <c r="IS99" s="22"/>
      <c r="IT99" s="22"/>
      <c r="IU99" s="22"/>
      <c r="IV99" s="22"/>
      <c r="IW99" s="22"/>
      <c r="IX99" s="22"/>
      <c r="IY99" s="22"/>
      <c r="IZ99" s="22"/>
      <c r="JA99" s="22"/>
      <c r="JB99" s="22"/>
      <c r="JC99" s="22"/>
      <c r="JD99" s="22"/>
      <c r="JE99" s="22"/>
      <c r="JF99" s="22"/>
      <c r="JG99" s="22"/>
      <c r="JH99" s="22"/>
      <c r="JI99" s="22"/>
      <c r="JJ99" s="22"/>
      <c r="JK99" s="22"/>
      <c r="JL99" s="22"/>
      <c r="JM99" s="22"/>
      <c r="JN99" s="22"/>
      <c r="JO99" s="22"/>
      <c r="JP99" s="22"/>
      <c r="JQ99" s="22"/>
      <c r="JR99" s="22"/>
      <c r="JS99" s="22"/>
      <c r="JT99" s="22"/>
      <c r="JU99" s="22"/>
      <c r="JV99" s="22"/>
      <c r="JW99" s="22"/>
      <c r="JX99" s="22"/>
      <c r="JY99" s="22"/>
      <c r="JZ99" s="22"/>
      <c r="KA99" s="22"/>
      <c r="KB99" s="22"/>
      <c r="KC99" s="22"/>
      <c r="KD99" s="22"/>
      <c r="KE99" s="22"/>
      <c r="KF99" s="22"/>
      <c r="KG99" s="22"/>
      <c r="KH99" s="22"/>
      <c r="KI99" s="22"/>
      <c r="KJ99" s="22"/>
      <c r="KK99" s="22"/>
      <c r="KL99" s="22"/>
    </row>
    <row r="100" spans="1:298" s="88" customFormat="1" ht="12" x14ac:dyDescent="0.2">
      <c r="A100" s="13">
        <v>674</v>
      </c>
      <c r="B100" s="14">
        <v>200000</v>
      </c>
      <c r="C100" s="89" t="s">
        <v>22</v>
      </c>
      <c r="D100" s="84" t="s">
        <v>126</v>
      </c>
      <c r="E100" s="17">
        <v>1339.583333333333</v>
      </c>
      <c r="F100" s="18">
        <v>4.8074017006186534</v>
      </c>
      <c r="G100" s="48"/>
      <c r="H100" s="13"/>
      <c r="I100" s="35">
        <v>6</v>
      </c>
      <c r="J100" s="189">
        <v>0.42857142857142855</v>
      </c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22"/>
      <c r="EP100" s="22"/>
      <c r="EQ100" s="22"/>
      <c r="ER100" s="22"/>
      <c r="ES100" s="22"/>
      <c r="ET100" s="22"/>
      <c r="EU100" s="22"/>
      <c r="EV100" s="22"/>
      <c r="EW100" s="22"/>
      <c r="EX100" s="22"/>
      <c r="EY100" s="22"/>
      <c r="EZ100" s="22"/>
      <c r="FA100" s="22"/>
      <c r="FB100" s="22"/>
      <c r="FC100" s="22"/>
      <c r="FD100" s="22"/>
      <c r="FE100" s="22"/>
      <c r="FF100" s="22"/>
      <c r="FG100" s="22"/>
      <c r="FH100" s="22"/>
      <c r="FI100" s="22"/>
      <c r="FJ100" s="22"/>
      <c r="FK100" s="22"/>
      <c r="FL100" s="22"/>
      <c r="FM100" s="22"/>
      <c r="FN100" s="22"/>
      <c r="FO100" s="22"/>
      <c r="FP100" s="22"/>
      <c r="FQ100" s="22"/>
      <c r="FR100" s="22"/>
      <c r="FS100" s="22"/>
      <c r="FT100" s="22"/>
      <c r="FU100" s="22"/>
      <c r="FV100" s="22"/>
      <c r="FW100" s="22"/>
      <c r="FX100" s="22"/>
      <c r="FY100" s="22"/>
      <c r="FZ100" s="22"/>
      <c r="GA100" s="22"/>
      <c r="GB100" s="22"/>
      <c r="GC100" s="22"/>
      <c r="GD100" s="22"/>
      <c r="GE100" s="22"/>
      <c r="GF100" s="22"/>
      <c r="GG100" s="22"/>
      <c r="GH100" s="22"/>
      <c r="GI100" s="22"/>
      <c r="GJ100" s="22"/>
      <c r="GK100" s="22"/>
      <c r="GL100" s="22"/>
      <c r="GM100" s="22"/>
      <c r="GN100" s="22"/>
      <c r="GO100" s="22"/>
      <c r="GP100" s="22"/>
      <c r="GQ100" s="22"/>
      <c r="GR100" s="22"/>
      <c r="GS100" s="22"/>
      <c r="GT100" s="22"/>
      <c r="GU100" s="22"/>
      <c r="GV100" s="22"/>
      <c r="GW100" s="22"/>
      <c r="GX100" s="22"/>
      <c r="GY100" s="22"/>
      <c r="GZ100" s="22"/>
      <c r="HA100" s="22"/>
      <c r="HB100" s="22"/>
      <c r="HC100" s="22"/>
      <c r="HD100" s="22"/>
      <c r="HE100" s="22"/>
      <c r="HF100" s="22"/>
      <c r="HG100" s="22"/>
      <c r="HH100" s="22"/>
      <c r="HI100" s="22"/>
      <c r="HJ100" s="22"/>
      <c r="HK100" s="22"/>
      <c r="HL100" s="22"/>
      <c r="HM100" s="22"/>
      <c r="HN100" s="22"/>
      <c r="HO100" s="22"/>
      <c r="HP100" s="22"/>
      <c r="HQ100" s="22"/>
      <c r="HR100" s="22"/>
      <c r="HS100" s="22"/>
      <c r="HT100" s="22"/>
      <c r="HU100" s="22"/>
      <c r="HV100" s="22"/>
      <c r="HW100" s="22"/>
      <c r="HX100" s="22"/>
      <c r="HY100" s="22"/>
      <c r="HZ100" s="22"/>
      <c r="IA100" s="22"/>
      <c r="IB100" s="22"/>
      <c r="IC100" s="22"/>
      <c r="ID100" s="22"/>
      <c r="IE100" s="22"/>
      <c r="IF100" s="22"/>
      <c r="IG100" s="22"/>
      <c r="IH100" s="22"/>
      <c r="II100" s="22"/>
      <c r="IJ100" s="22"/>
      <c r="IK100" s="22"/>
      <c r="IL100" s="22"/>
      <c r="IM100" s="22"/>
      <c r="IN100" s="22"/>
      <c r="IO100" s="22"/>
      <c r="IP100" s="22"/>
      <c r="IQ100" s="22"/>
      <c r="IR100" s="22"/>
      <c r="IS100" s="22"/>
      <c r="IT100" s="22"/>
      <c r="IU100" s="22"/>
      <c r="IV100" s="22"/>
      <c r="IW100" s="22"/>
      <c r="IX100" s="22"/>
      <c r="IY100" s="22"/>
      <c r="IZ100" s="22"/>
      <c r="JA100" s="22"/>
      <c r="JB100" s="22"/>
      <c r="JC100" s="22"/>
      <c r="JD100" s="22"/>
      <c r="JE100" s="22"/>
      <c r="JF100" s="22"/>
      <c r="JG100" s="22"/>
      <c r="JH100" s="22"/>
      <c r="JI100" s="22"/>
      <c r="JJ100" s="22"/>
      <c r="JK100" s="22"/>
      <c r="JL100" s="22"/>
      <c r="JM100" s="22"/>
      <c r="JN100" s="22"/>
      <c r="JO100" s="22"/>
      <c r="JP100" s="22"/>
      <c r="JQ100" s="22"/>
      <c r="JR100" s="22"/>
      <c r="JS100" s="22"/>
      <c r="JT100" s="22"/>
      <c r="JU100" s="22"/>
      <c r="JV100" s="22"/>
      <c r="JW100" s="22"/>
      <c r="JX100" s="22"/>
      <c r="JY100" s="22"/>
      <c r="JZ100" s="22"/>
      <c r="KA100" s="22"/>
      <c r="KB100" s="22"/>
      <c r="KC100" s="22"/>
      <c r="KD100" s="22"/>
      <c r="KE100" s="22"/>
      <c r="KF100" s="22"/>
      <c r="KG100" s="22"/>
      <c r="KH100" s="22"/>
      <c r="KI100" s="22"/>
      <c r="KJ100" s="22"/>
      <c r="KK100" s="22"/>
      <c r="KL100" s="22"/>
    </row>
    <row r="101" spans="1:298" s="88" customFormat="1" ht="12" x14ac:dyDescent="0.2">
      <c r="A101" s="13">
        <v>674</v>
      </c>
      <c r="B101" s="14">
        <v>200000</v>
      </c>
      <c r="C101" s="66" t="s">
        <v>48</v>
      </c>
      <c r="D101" s="90" t="s">
        <v>127</v>
      </c>
      <c r="E101" s="17">
        <v>72.083333333333329</v>
      </c>
      <c r="F101" s="18">
        <v>1.4529663145135578</v>
      </c>
      <c r="G101" s="48"/>
      <c r="H101" s="13"/>
      <c r="I101" s="35">
        <v>11</v>
      </c>
      <c r="J101" s="189">
        <v>0.7857142857142857</v>
      </c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  <c r="FC101" s="22"/>
      <c r="FD101" s="22"/>
      <c r="FE101" s="22"/>
      <c r="FF101" s="22"/>
      <c r="FG101" s="22"/>
      <c r="FH101" s="22"/>
      <c r="FI101" s="22"/>
      <c r="FJ101" s="22"/>
      <c r="FK101" s="22"/>
      <c r="FL101" s="22"/>
      <c r="FM101" s="22"/>
      <c r="FN101" s="22"/>
      <c r="FO101" s="22"/>
      <c r="FP101" s="22"/>
      <c r="FQ101" s="22"/>
      <c r="FR101" s="22"/>
      <c r="FS101" s="22"/>
      <c r="FT101" s="22"/>
      <c r="FU101" s="22"/>
      <c r="FV101" s="22"/>
      <c r="FW101" s="22"/>
      <c r="FX101" s="22"/>
      <c r="FY101" s="22"/>
      <c r="FZ101" s="22"/>
      <c r="GA101" s="22"/>
      <c r="GB101" s="22"/>
      <c r="GC101" s="22"/>
      <c r="GD101" s="22"/>
      <c r="GE101" s="22"/>
      <c r="GF101" s="22"/>
      <c r="GG101" s="22"/>
      <c r="GH101" s="22"/>
      <c r="GI101" s="22"/>
      <c r="GJ101" s="22"/>
      <c r="GK101" s="22"/>
      <c r="GL101" s="22"/>
      <c r="GM101" s="22"/>
      <c r="GN101" s="22"/>
      <c r="GO101" s="22"/>
      <c r="GP101" s="22"/>
      <c r="GQ101" s="22"/>
      <c r="GR101" s="22"/>
      <c r="GS101" s="22"/>
      <c r="GT101" s="22"/>
      <c r="GU101" s="22"/>
      <c r="GV101" s="22"/>
      <c r="GW101" s="22"/>
      <c r="GX101" s="22"/>
      <c r="GY101" s="22"/>
      <c r="GZ101" s="22"/>
      <c r="HA101" s="22"/>
      <c r="HB101" s="22"/>
      <c r="HC101" s="22"/>
      <c r="HD101" s="22"/>
      <c r="HE101" s="22"/>
      <c r="HF101" s="22"/>
      <c r="HG101" s="22"/>
      <c r="HH101" s="22"/>
      <c r="HI101" s="22"/>
      <c r="HJ101" s="22"/>
      <c r="HK101" s="22"/>
      <c r="HL101" s="22"/>
      <c r="HM101" s="22"/>
      <c r="HN101" s="22"/>
      <c r="HO101" s="22"/>
      <c r="HP101" s="22"/>
      <c r="HQ101" s="22"/>
      <c r="HR101" s="22"/>
      <c r="HS101" s="22"/>
      <c r="HT101" s="22"/>
      <c r="HU101" s="22"/>
      <c r="HV101" s="22"/>
      <c r="HW101" s="22"/>
      <c r="HX101" s="22"/>
      <c r="HY101" s="22"/>
      <c r="HZ101" s="22"/>
      <c r="IA101" s="22"/>
      <c r="IB101" s="22"/>
      <c r="IC101" s="22"/>
      <c r="ID101" s="22"/>
      <c r="IE101" s="22"/>
      <c r="IF101" s="22"/>
      <c r="IG101" s="22"/>
      <c r="IH101" s="22"/>
      <c r="II101" s="22"/>
      <c r="IJ101" s="22"/>
      <c r="IK101" s="22"/>
      <c r="IL101" s="22"/>
      <c r="IM101" s="22"/>
      <c r="IN101" s="22"/>
      <c r="IO101" s="22"/>
      <c r="IP101" s="22"/>
      <c r="IQ101" s="22"/>
      <c r="IR101" s="22"/>
      <c r="IS101" s="22"/>
      <c r="IT101" s="22"/>
      <c r="IU101" s="22"/>
      <c r="IV101" s="22"/>
      <c r="IW101" s="22"/>
      <c r="IX101" s="22"/>
      <c r="IY101" s="22"/>
      <c r="IZ101" s="22"/>
      <c r="JA101" s="22"/>
      <c r="JB101" s="22"/>
      <c r="JC101" s="22"/>
      <c r="JD101" s="22"/>
      <c r="JE101" s="22"/>
      <c r="JF101" s="22"/>
      <c r="JG101" s="22"/>
      <c r="JH101" s="22"/>
      <c r="JI101" s="22"/>
      <c r="JJ101" s="22"/>
      <c r="JK101" s="22"/>
      <c r="JL101" s="22"/>
      <c r="JM101" s="22"/>
      <c r="JN101" s="22"/>
      <c r="JO101" s="22"/>
      <c r="JP101" s="22"/>
      <c r="JQ101" s="22"/>
      <c r="JR101" s="22"/>
      <c r="JS101" s="22"/>
      <c r="JT101" s="22"/>
      <c r="JU101" s="22"/>
      <c r="JV101" s="22"/>
      <c r="JW101" s="22"/>
      <c r="JX101" s="22"/>
      <c r="JY101" s="22"/>
      <c r="JZ101" s="22"/>
      <c r="KA101" s="22"/>
      <c r="KB101" s="22"/>
      <c r="KC101" s="22"/>
      <c r="KD101" s="22"/>
      <c r="KE101" s="22"/>
      <c r="KF101" s="22"/>
      <c r="KG101" s="22"/>
      <c r="KH101" s="22"/>
      <c r="KI101" s="22"/>
      <c r="KJ101" s="22"/>
      <c r="KK101" s="22"/>
      <c r="KL101" s="22"/>
    </row>
    <row r="102" spans="1:298" s="88" customFormat="1" ht="12" x14ac:dyDescent="0.2">
      <c r="A102" s="13">
        <v>674</v>
      </c>
      <c r="B102" s="14">
        <v>200000</v>
      </c>
      <c r="C102" s="66" t="s">
        <v>48</v>
      </c>
      <c r="D102" s="90" t="s">
        <v>128</v>
      </c>
      <c r="E102" s="17">
        <v>76.250000000000014</v>
      </c>
      <c r="F102" s="18">
        <v>1.8559214542766742</v>
      </c>
      <c r="G102" s="48"/>
      <c r="H102" s="13"/>
      <c r="I102" s="35">
        <v>3</v>
      </c>
      <c r="J102" s="189">
        <v>0.21428571428571427</v>
      </c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  <c r="GO102" s="22"/>
      <c r="GP102" s="22"/>
      <c r="GQ102" s="22"/>
      <c r="GR102" s="22"/>
      <c r="GS102" s="22"/>
      <c r="GT102" s="22"/>
      <c r="GU102" s="22"/>
      <c r="GV102" s="22"/>
      <c r="GW102" s="22"/>
      <c r="GX102" s="22"/>
      <c r="GY102" s="22"/>
      <c r="GZ102" s="22"/>
      <c r="HA102" s="22"/>
      <c r="HB102" s="22"/>
      <c r="HC102" s="22"/>
      <c r="HD102" s="22"/>
      <c r="HE102" s="22"/>
      <c r="HF102" s="22"/>
      <c r="HG102" s="22"/>
      <c r="HH102" s="22"/>
      <c r="HI102" s="22"/>
      <c r="HJ102" s="22"/>
      <c r="HK102" s="22"/>
      <c r="HL102" s="22"/>
      <c r="HM102" s="22"/>
      <c r="HN102" s="22"/>
      <c r="HO102" s="22"/>
      <c r="HP102" s="22"/>
      <c r="HQ102" s="22"/>
      <c r="HR102" s="22"/>
      <c r="HS102" s="22"/>
      <c r="HT102" s="22"/>
      <c r="HU102" s="22"/>
      <c r="HV102" s="22"/>
      <c r="HW102" s="22"/>
      <c r="HX102" s="22"/>
      <c r="HY102" s="22"/>
      <c r="HZ102" s="22"/>
      <c r="IA102" s="22"/>
      <c r="IB102" s="22"/>
      <c r="IC102" s="22"/>
      <c r="ID102" s="22"/>
      <c r="IE102" s="22"/>
      <c r="IF102" s="22"/>
      <c r="IG102" s="22"/>
      <c r="IH102" s="22"/>
      <c r="II102" s="22"/>
      <c r="IJ102" s="22"/>
      <c r="IK102" s="22"/>
      <c r="IL102" s="22"/>
      <c r="IM102" s="22"/>
      <c r="IN102" s="22"/>
      <c r="IO102" s="22"/>
      <c r="IP102" s="22"/>
      <c r="IQ102" s="22"/>
      <c r="IR102" s="22"/>
      <c r="IS102" s="22"/>
      <c r="IT102" s="22"/>
      <c r="IU102" s="22"/>
      <c r="IV102" s="22"/>
      <c r="IW102" s="22"/>
      <c r="IX102" s="22"/>
      <c r="IY102" s="22"/>
      <c r="IZ102" s="22"/>
      <c r="JA102" s="22"/>
      <c r="JB102" s="22"/>
      <c r="JC102" s="22"/>
      <c r="JD102" s="22"/>
      <c r="JE102" s="22"/>
      <c r="JF102" s="22"/>
      <c r="JG102" s="22"/>
      <c r="JH102" s="22"/>
      <c r="JI102" s="22"/>
      <c r="JJ102" s="22"/>
      <c r="JK102" s="22"/>
      <c r="JL102" s="22"/>
      <c r="JM102" s="22"/>
      <c r="JN102" s="22"/>
      <c r="JO102" s="22"/>
      <c r="JP102" s="22"/>
      <c r="JQ102" s="22"/>
      <c r="JR102" s="22"/>
      <c r="JS102" s="22"/>
      <c r="JT102" s="22"/>
      <c r="JU102" s="22"/>
      <c r="JV102" s="22"/>
      <c r="JW102" s="22"/>
      <c r="JX102" s="22"/>
      <c r="JY102" s="22"/>
      <c r="JZ102" s="22"/>
      <c r="KA102" s="22"/>
      <c r="KB102" s="22"/>
      <c r="KC102" s="22"/>
      <c r="KD102" s="22"/>
      <c r="KE102" s="22"/>
      <c r="KF102" s="22"/>
      <c r="KG102" s="22"/>
      <c r="KH102" s="22"/>
      <c r="KI102" s="22"/>
      <c r="KJ102" s="22"/>
      <c r="KK102" s="22"/>
      <c r="KL102" s="22"/>
    </row>
    <row r="103" spans="1:298" s="88" customFormat="1" ht="12" x14ac:dyDescent="0.2">
      <c r="A103" s="13">
        <v>674</v>
      </c>
      <c r="B103" s="14">
        <v>200000</v>
      </c>
      <c r="C103" s="66" t="s">
        <v>48</v>
      </c>
      <c r="D103" s="90" t="s">
        <v>129</v>
      </c>
      <c r="E103" s="17">
        <v>1586.25</v>
      </c>
      <c r="F103" s="18">
        <v>3.844187531556932</v>
      </c>
      <c r="G103" s="19" t="s">
        <v>25</v>
      </c>
      <c r="H103" s="13"/>
      <c r="I103" s="35">
        <v>13</v>
      </c>
      <c r="J103" s="189">
        <v>0.9285714285714286</v>
      </c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  <c r="EL103" s="22"/>
      <c r="EM103" s="22"/>
      <c r="EN103" s="22"/>
      <c r="EO103" s="22"/>
      <c r="EP103" s="22"/>
      <c r="EQ103" s="22"/>
      <c r="ER103" s="22"/>
      <c r="ES103" s="22"/>
      <c r="ET103" s="22"/>
      <c r="EU103" s="22"/>
      <c r="EV103" s="22"/>
      <c r="EW103" s="22"/>
      <c r="EX103" s="22"/>
      <c r="EY103" s="22"/>
      <c r="EZ103" s="22"/>
      <c r="FA103" s="22"/>
      <c r="FB103" s="22"/>
      <c r="FC103" s="22"/>
      <c r="FD103" s="22"/>
      <c r="FE103" s="22"/>
      <c r="FF103" s="22"/>
      <c r="FG103" s="22"/>
      <c r="FH103" s="22"/>
      <c r="FI103" s="22"/>
      <c r="FJ103" s="22"/>
      <c r="FK103" s="22"/>
      <c r="FL103" s="22"/>
      <c r="FM103" s="22"/>
      <c r="FN103" s="22"/>
      <c r="FO103" s="22"/>
      <c r="FP103" s="22"/>
      <c r="FQ103" s="22"/>
      <c r="FR103" s="22"/>
      <c r="FS103" s="22"/>
      <c r="FT103" s="22"/>
      <c r="FU103" s="22"/>
      <c r="FV103" s="22"/>
      <c r="FW103" s="22"/>
      <c r="FX103" s="22"/>
      <c r="FY103" s="22"/>
      <c r="FZ103" s="22"/>
      <c r="GA103" s="22"/>
      <c r="GB103" s="22"/>
      <c r="GC103" s="22"/>
      <c r="GD103" s="22"/>
      <c r="GE103" s="22"/>
      <c r="GF103" s="22"/>
      <c r="GG103" s="22"/>
      <c r="GH103" s="22"/>
      <c r="GI103" s="22"/>
      <c r="GJ103" s="22"/>
      <c r="GK103" s="22"/>
      <c r="GL103" s="22"/>
      <c r="GM103" s="22"/>
      <c r="GN103" s="22"/>
      <c r="GO103" s="22"/>
      <c r="GP103" s="22"/>
      <c r="GQ103" s="22"/>
      <c r="GR103" s="22"/>
      <c r="GS103" s="22"/>
      <c r="GT103" s="22"/>
      <c r="GU103" s="22"/>
      <c r="GV103" s="22"/>
      <c r="GW103" s="22"/>
      <c r="GX103" s="22"/>
      <c r="GY103" s="22"/>
      <c r="GZ103" s="22"/>
      <c r="HA103" s="22"/>
      <c r="HB103" s="22"/>
      <c r="HC103" s="22"/>
      <c r="HD103" s="22"/>
      <c r="HE103" s="22"/>
      <c r="HF103" s="22"/>
      <c r="HG103" s="22"/>
      <c r="HH103" s="22"/>
      <c r="HI103" s="22"/>
      <c r="HJ103" s="22"/>
      <c r="HK103" s="22"/>
      <c r="HL103" s="22"/>
      <c r="HM103" s="22"/>
      <c r="HN103" s="22"/>
      <c r="HO103" s="22"/>
      <c r="HP103" s="22"/>
      <c r="HQ103" s="22"/>
      <c r="HR103" s="22"/>
      <c r="HS103" s="22"/>
      <c r="HT103" s="22"/>
      <c r="HU103" s="22"/>
      <c r="HV103" s="22"/>
      <c r="HW103" s="22"/>
      <c r="HX103" s="22"/>
      <c r="HY103" s="22"/>
      <c r="HZ103" s="22"/>
      <c r="IA103" s="22"/>
      <c r="IB103" s="22"/>
      <c r="IC103" s="22"/>
      <c r="ID103" s="22"/>
      <c r="IE103" s="22"/>
      <c r="IF103" s="22"/>
      <c r="IG103" s="22"/>
      <c r="IH103" s="22"/>
      <c r="II103" s="22"/>
      <c r="IJ103" s="22"/>
      <c r="IK103" s="22"/>
      <c r="IL103" s="22"/>
      <c r="IM103" s="22"/>
      <c r="IN103" s="22"/>
      <c r="IO103" s="22"/>
      <c r="IP103" s="22"/>
      <c r="IQ103" s="22"/>
      <c r="IR103" s="22"/>
      <c r="IS103" s="22"/>
      <c r="IT103" s="22"/>
      <c r="IU103" s="22"/>
      <c r="IV103" s="22"/>
      <c r="IW103" s="22"/>
      <c r="IX103" s="22"/>
      <c r="IY103" s="22"/>
      <c r="IZ103" s="22"/>
      <c r="JA103" s="22"/>
      <c r="JB103" s="22"/>
      <c r="JC103" s="22"/>
      <c r="JD103" s="22"/>
      <c r="JE103" s="22"/>
      <c r="JF103" s="22"/>
      <c r="JG103" s="22"/>
      <c r="JH103" s="22"/>
      <c r="JI103" s="22"/>
      <c r="JJ103" s="22"/>
      <c r="JK103" s="22"/>
      <c r="JL103" s="22"/>
      <c r="JM103" s="22"/>
      <c r="JN103" s="22"/>
      <c r="JO103" s="22"/>
      <c r="JP103" s="22"/>
      <c r="JQ103" s="22"/>
      <c r="JR103" s="22"/>
      <c r="JS103" s="22"/>
      <c r="JT103" s="22"/>
      <c r="JU103" s="22"/>
      <c r="JV103" s="22"/>
      <c r="JW103" s="22"/>
      <c r="JX103" s="22"/>
      <c r="JY103" s="22"/>
      <c r="JZ103" s="22"/>
      <c r="KA103" s="22"/>
      <c r="KB103" s="22"/>
      <c r="KC103" s="22"/>
      <c r="KD103" s="22"/>
      <c r="KE103" s="22"/>
      <c r="KF103" s="22"/>
      <c r="KG103" s="22"/>
      <c r="KH103" s="22"/>
      <c r="KI103" s="22"/>
      <c r="KJ103" s="22"/>
      <c r="KK103" s="22"/>
      <c r="KL103" s="22"/>
    </row>
    <row r="104" spans="1:298" s="88" customFormat="1" ht="12" x14ac:dyDescent="0.2">
      <c r="A104" s="13">
        <v>674</v>
      </c>
      <c r="B104" s="14">
        <v>200000</v>
      </c>
      <c r="C104" s="66" t="s">
        <v>48</v>
      </c>
      <c r="D104" s="90" t="s">
        <v>130</v>
      </c>
      <c r="E104" s="17">
        <v>46.25</v>
      </c>
      <c r="F104" s="18">
        <v>1.4529663145135581</v>
      </c>
      <c r="G104" s="48"/>
      <c r="H104" s="13"/>
      <c r="I104" s="35">
        <v>11</v>
      </c>
      <c r="J104" s="189">
        <v>0.7857142857142857</v>
      </c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J104" s="22"/>
      <c r="EK104" s="22"/>
      <c r="EL104" s="22"/>
      <c r="EM104" s="22"/>
      <c r="EN104" s="22"/>
      <c r="EO104" s="22"/>
      <c r="EP104" s="22"/>
      <c r="EQ104" s="22"/>
      <c r="ER104" s="22"/>
      <c r="ES104" s="22"/>
      <c r="ET104" s="22"/>
      <c r="EU104" s="22"/>
      <c r="EV104" s="22"/>
      <c r="EW104" s="22"/>
      <c r="EX104" s="22"/>
      <c r="EY104" s="22"/>
      <c r="EZ104" s="22"/>
      <c r="FA104" s="22"/>
      <c r="FB104" s="22"/>
      <c r="FC104" s="22"/>
      <c r="FD104" s="22"/>
      <c r="FE104" s="22"/>
      <c r="FF104" s="22"/>
      <c r="FG104" s="22"/>
      <c r="FH104" s="22"/>
      <c r="FI104" s="22"/>
      <c r="FJ104" s="22"/>
      <c r="FK104" s="22"/>
      <c r="FL104" s="22"/>
      <c r="FM104" s="22"/>
      <c r="FN104" s="22"/>
      <c r="FO104" s="22"/>
      <c r="FP104" s="22"/>
      <c r="FQ104" s="22"/>
      <c r="FR104" s="22"/>
      <c r="FS104" s="22"/>
      <c r="FT104" s="22"/>
      <c r="FU104" s="22"/>
      <c r="FV104" s="22"/>
      <c r="FW104" s="22"/>
      <c r="FX104" s="22"/>
      <c r="FY104" s="22"/>
      <c r="FZ104" s="22"/>
      <c r="GA104" s="22"/>
      <c r="GB104" s="22"/>
      <c r="GC104" s="22"/>
      <c r="GD104" s="22"/>
      <c r="GE104" s="22"/>
      <c r="GF104" s="22"/>
      <c r="GG104" s="22"/>
      <c r="GH104" s="22"/>
      <c r="GI104" s="22"/>
      <c r="GJ104" s="22"/>
      <c r="GK104" s="22"/>
      <c r="GL104" s="22"/>
      <c r="GM104" s="22"/>
      <c r="GN104" s="22"/>
      <c r="GO104" s="22"/>
      <c r="GP104" s="22"/>
      <c r="GQ104" s="22"/>
      <c r="GR104" s="22"/>
      <c r="GS104" s="22"/>
      <c r="GT104" s="22"/>
      <c r="GU104" s="22"/>
      <c r="GV104" s="22"/>
      <c r="GW104" s="22"/>
      <c r="GX104" s="22"/>
      <c r="GY104" s="22"/>
      <c r="GZ104" s="22"/>
      <c r="HA104" s="22"/>
      <c r="HB104" s="22"/>
      <c r="HC104" s="22"/>
      <c r="HD104" s="22"/>
      <c r="HE104" s="22"/>
      <c r="HF104" s="22"/>
      <c r="HG104" s="22"/>
      <c r="HH104" s="22"/>
      <c r="HI104" s="22"/>
      <c r="HJ104" s="22"/>
      <c r="HK104" s="22"/>
      <c r="HL104" s="22"/>
      <c r="HM104" s="22"/>
      <c r="HN104" s="22"/>
      <c r="HO104" s="22"/>
      <c r="HP104" s="22"/>
      <c r="HQ104" s="22"/>
      <c r="HR104" s="22"/>
      <c r="HS104" s="22"/>
      <c r="HT104" s="22"/>
      <c r="HU104" s="22"/>
      <c r="HV104" s="22"/>
      <c r="HW104" s="22"/>
      <c r="HX104" s="22"/>
      <c r="HY104" s="22"/>
      <c r="HZ104" s="22"/>
      <c r="IA104" s="22"/>
      <c r="IB104" s="22"/>
      <c r="IC104" s="22"/>
      <c r="ID104" s="22"/>
      <c r="IE104" s="22"/>
      <c r="IF104" s="22"/>
      <c r="IG104" s="22"/>
      <c r="IH104" s="22"/>
      <c r="II104" s="22"/>
      <c r="IJ104" s="22"/>
      <c r="IK104" s="22"/>
      <c r="IL104" s="22"/>
      <c r="IM104" s="22"/>
      <c r="IN104" s="22"/>
      <c r="IO104" s="22"/>
      <c r="IP104" s="22"/>
      <c r="IQ104" s="22"/>
      <c r="IR104" s="22"/>
      <c r="IS104" s="22"/>
      <c r="IT104" s="22"/>
      <c r="IU104" s="22"/>
      <c r="IV104" s="22"/>
      <c r="IW104" s="22"/>
      <c r="IX104" s="22"/>
      <c r="IY104" s="22"/>
      <c r="IZ104" s="22"/>
      <c r="JA104" s="22"/>
      <c r="JB104" s="22"/>
      <c r="JC104" s="22"/>
      <c r="JD104" s="22"/>
      <c r="JE104" s="22"/>
      <c r="JF104" s="22"/>
      <c r="JG104" s="22"/>
      <c r="JH104" s="22"/>
      <c r="JI104" s="22"/>
      <c r="JJ104" s="22"/>
      <c r="JK104" s="22"/>
      <c r="JL104" s="22"/>
      <c r="JM104" s="22"/>
      <c r="JN104" s="22"/>
      <c r="JO104" s="22"/>
      <c r="JP104" s="22"/>
      <c r="JQ104" s="22"/>
      <c r="JR104" s="22"/>
      <c r="JS104" s="22"/>
      <c r="JT104" s="22"/>
      <c r="JU104" s="22"/>
      <c r="JV104" s="22"/>
      <c r="JW104" s="22"/>
      <c r="JX104" s="22"/>
      <c r="JY104" s="22"/>
      <c r="JZ104" s="22"/>
      <c r="KA104" s="22"/>
      <c r="KB104" s="22"/>
      <c r="KC104" s="22"/>
      <c r="KD104" s="22"/>
      <c r="KE104" s="22"/>
      <c r="KF104" s="22"/>
      <c r="KG104" s="22"/>
      <c r="KH104" s="22"/>
      <c r="KI104" s="22"/>
      <c r="KJ104" s="22"/>
      <c r="KK104" s="22"/>
      <c r="KL104" s="22"/>
    </row>
    <row r="105" spans="1:298" s="88" customFormat="1" ht="12" x14ac:dyDescent="0.2">
      <c r="A105" s="13">
        <v>674</v>
      </c>
      <c r="B105" s="14">
        <v>200000</v>
      </c>
      <c r="C105" s="66" t="s">
        <v>48</v>
      </c>
      <c r="D105" s="90" t="s">
        <v>131</v>
      </c>
      <c r="E105" s="17">
        <v>35.416666666666671</v>
      </c>
      <c r="F105" s="18">
        <v>0.57735026918962584</v>
      </c>
      <c r="G105" s="48"/>
      <c r="H105" s="13"/>
      <c r="I105" s="35">
        <v>3</v>
      </c>
      <c r="J105" s="189">
        <v>0.21428571428571427</v>
      </c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  <c r="ED105" s="22"/>
      <c r="EE105" s="22"/>
      <c r="EF105" s="22"/>
      <c r="EG105" s="22"/>
      <c r="EH105" s="22"/>
      <c r="EI105" s="22"/>
      <c r="EJ105" s="22"/>
      <c r="EK105" s="22"/>
      <c r="EL105" s="22"/>
      <c r="EM105" s="22"/>
      <c r="EN105" s="22"/>
      <c r="EO105" s="22"/>
      <c r="EP105" s="22"/>
      <c r="EQ105" s="22"/>
      <c r="ER105" s="22"/>
      <c r="ES105" s="22"/>
      <c r="ET105" s="22"/>
      <c r="EU105" s="22"/>
      <c r="EV105" s="22"/>
      <c r="EW105" s="22"/>
      <c r="EX105" s="22"/>
      <c r="EY105" s="22"/>
      <c r="EZ105" s="22"/>
      <c r="FA105" s="22"/>
      <c r="FB105" s="22"/>
      <c r="FC105" s="22"/>
      <c r="FD105" s="22"/>
      <c r="FE105" s="22"/>
      <c r="FF105" s="22"/>
      <c r="FG105" s="22"/>
      <c r="FH105" s="22"/>
      <c r="FI105" s="22"/>
      <c r="FJ105" s="22"/>
      <c r="FK105" s="22"/>
      <c r="FL105" s="22"/>
      <c r="FM105" s="22"/>
      <c r="FN105" s="22"/>
      <c r="FO105" s="22"/>
      <c r="FP105" s="22"/>
      <c r="FQ105" s="22"/>
      <c r="FR105" s="22"/>
      <c r="FS105" s="22"/>
      <c r="FT105" s="22"/>
      <c r="FU105" s="22"/>
      <c r="FV105" s="22"/>
      <c r="FW105" s="22"/>
      <c r="FX105" s="22"/>
      <c r="FY105" s="22"/>
      <c r="FZ105" s="22"/>
      <c r="GA105" s="22"/>
      <c r="GB105" s="22"/>
      <c r="GC105" s="22"/>
      <c r="GD105" s="22"/>
      <c r="GE105" s="22"/>
      <c r="GF105" s="22"/>
      <c r="GG105" s="22"/>
      <c r="GH105" s="22"/>
      <c r="GI105" s="22"/>
      <c r="GJ105" s="22"/>
      <c r="GK105" s="22"/>
      <c r="GL105" s="22"/>
      <c r="GM105" s="22"/>
      <c r="GN105" s="22"/>
      <c r="GO105" s="22"/>
      <c r="GP105" s="22"/>
      <c r="GQ105" s="22"/>
      <c r="GR105" s="22"/>
      <c r="GS105" s="22"/>
      <c r="GT105" s="22"/>
      <c r="GU105" s="22"/>
      <c r="GV105" s="22"/>
      <c r="GW105" s="22"/>
      <c r="GX105" s="22"/>
      <c r="GY105" s="22"/>
      <c r="GZ105" s="22"/>
      <c r="HA105" s="22"/>
      <c r="HB105" s="22"/>
      <c r="HC105" s="22"/>
      <c r="HD105" s="22"/>
      <c r="HE105" s="22"/>
      <c r="HF105" s="22"/>
      <c r="HG105" s="22"/>
      <c r="HH105" s="22"/>
      <c r="HI105" s="22"/>
      <c r="HJ105" s="22"/>
      <c r="HK105" s="22"/>
      <c r="HL105" s="22"/>
      <c r="HM105" s="22"/>
      <c r="HN105" s="22"/>
      <c r="HO105" s="22"/>
      <c r="HP105" s="22"/>
      <c r="HQ105" s="22"/>
      <c r="HR105" s="22"/>
      <c r="HS105" s="22"/>
      <c r="HT105" s="22"/>
      <c r="HU105" s="22"/>
      <c r="HV105" s="22"/>
      <c r="HW105" s="22"/>
      <c r="HX105" s="22"/>
      <c r="HY105" s="22"/>
      <c r="HZ105" s="22"/>
      <c r="IA105" s="22"/>
      <c r="IB105" s="22"/>
      <c r="IC105" s="22"/>
      <c r="ID105" s="22"/>
      <c r="IE105" s="22"/>
      <c r="IF105" s="22"/>
      <c r="IG105" s="22"/>
      <c r="IH105" s="22"/>
      <c r="II105" s="22"/>
      <c r="IJ105" s="22"/>
      <c r="IK105" s="22"/>
      <c r="IL105" s="22"/>
      <c r="IM105" s="22"/>
      <c r="IN105" s="22"/>
      <c r="IO105" s="22"/>
      <c r="IP105" s="22"/>
      <c r="IQ105" s="22"/>
      <c r="IR105" s="22"/>
      <c r="IS105" s="22"/>
      <c r="IT105" s="22"/>
      <c r="IU105" s="22"/>
      <c r="IV105" s="22"/>
      <c r="IW105" s="22"/>
      <c r="IX105" s="22"/>
      <c r="IY105" s="22"/>
      <c r="IZ105" s="22"/>
      <c r="JA105" s="22"/>
      <c r="JB105" s="22"/>
      <c r="JC105" s="22"/>
      <c r="JD105" s="22"/>
      <c r="JE105" s="22"/>
      <c r="JF105" s="22"/>
      <c r="JG105" s="22"/>
      <c r="JH105" s="22"/>
      <c r="JI105" s="22"/>
      <c r="JJ105" s="22"/>
      <c r="JK105" s="22"/>
      <c r="JL105" s="22"/>
      <c r="JM105" s="22"/>
      <c r="JN105" s="22"/>
      <c r="JO105" s="22"/>
      <c r="JP105" s="22"/>
      <c r="JQ105" s="22"/>
      <c r="JR105" s="22"/>
      <c r="JS105" s="22"/>
      <c r="JT105" s="22"/>
      <c r="JU105" s="22"/>
      <c r="JV105" s="22"/>
      <c r="JW105" s="22"/>
      <c r="JX105" s="22"/>
      <c r="JY105" s="22"/>
      <c r="JZ105" s="22"/>
      <c r="KA105" s="22"/>
      <c r="KB105" s="22"/>
      <c r="KC105" s="22"/>
      <c r="KD105" s="22"/>
      <c r="KE105" s="22"/>
      <c r="KF105" s="22"/>
      <c r="KG105" s="22"/>
      <c r="KH105" s="22"/>
      <c r="KI105" s="22"/>
      <c r="KJ105" s="22"/>
      <c r="KK105" s="22"/>
      <c r="KL105" s="22"/>
    </row>
    <row r="106" spans="1:298" s="88" customFormat="1" ht="12" x14ac:dyDescent="0.2">
      <c r="A106" s="28">
        <v>674</v>
      </c>
      <c r="B106" s="29">
        <v>200000</v>
      </c>
      <c r="C106" s="73" t="s">
        <v>132</v>
      </c>
      <c r="D106" s="87" t="s">
        <v>133</v>
      </c>
      <c r="E106" s="32">
        <v>888.75</v>
      </c>
      <c r="F106" s="33">
        <v>4.1766546953805559</v>
      </c>
      <c r="G106" s="45"/>
      <c r="H106" s="28">
        <v>1</v>
      </c>
      <c r="I106" s="70">
        <v>13</v>
      </c>
      <c r="J106" s="190">
        <v>0.9285714285714286</v>
      </c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  <c r="ED106" s="22"/>
      <c r="EE106" s="22"/>
      <c r="EF106" s="22"/>
      <c r="EG106" s="22"/>
      <c r="EH106" s="22"/>
      <c r="EI106" s="22"/>
      <c r="EJ106" s="22"/>
      <c r="EK106" s="22"/>
      <c r="EL106" s="22"/>
      <c r="EM106" s="22"/>
      <c r="EN106" s="22"/>
      <c r="EO106" s="22"/>
      <c r="EP106" s="22"/>
      <c r="EQ106" s="22"/>
      <c r="ER106" s="22"/>
      <c r="ES106" s="22"/>
      <c r="ET106" s="22"/>
      <c r="EU106" s="22"/>
      <c r="EV106" s="22"/>
      <c r="EW106" s="22"/>
      <c r="EX106" s="22"/>
      <c r="EY106" s="22"/>
      <c r="EZ106" s="22"/>
      <c r="FA106" s="22"/>
      <c r="FB106" s="22"/>
      <c r="FC106" s="22"/>
      <c r="FD106" s="22"/>
      <c r="FE106" s="22"/>
      <c r="FF106" s="22"/>
      <c r="FG106" s="22"/>
      <c r="FH106" s="22"/>
      <c r="FI106" s="22"/>
      <c r="FJ106" s="22"/>
      <c r="FK106" s="22"/>
      <c r="FL106" s="22"/>
      <c r="FM106" s="22"/>
      <c r="FN106" s="22"/>
      <c r="FO106" s="22"/>
      <c r="FP106" s="22"/>
      <c r="FQ106" s="22"/>
      <c r="FR106" s="22"/>
      <c r="FS106" s="22"/>
      <c r="FT106" s="22"/>
      <c r="FU106" s="22"/>
      <c r="FV106" s="22"/>
      <c r="FW106" s="22"/>
      <c r="FX106" s="22"/>
      <c r="FY106" s="22"/>
      <c r="FZ106" s="22"/>
      <c r="GA106" s="22"/>
      <c r="GB106" s="22"/>
      <c r="GC106" s="22"/>
      <c r="GD106" s="22"/>
      <c r="GE106" s="22"/>
      <c r="GF106" s="22"/>
      <c r="GG106" s="22"/>
      <c r="GH106" s="22"/>
      <c r="GI106" s="22"/>
      <c r="GJ106" s="22"/>
      <c r="GK106" s="22"/>
      <c r="GL106" s="22"/>
      <c r="GM106" s="22"/>
      <c r="GN106" s="22"/>
      <c r="GO106" s="22"/>
      <c r="GP106" s="22"/>
      <c r="GQ106" s="22"/>
      <c r="GR106" s="22"/>
      <c r="GS106" s="22"/>
      <c r="GT106" s="22"/>
      <c r="GU106" s="22"/>
      <c r="GV106" s="22"/>
      <c r="GW106" s="22"/>
      <c r="GX106" s="22"/>
      <c r="GY106" s="22"/>
      <c r="GZ106" s="22"/>
      <c r="HA106" s="22"/>
      <c r="HB106" s="22"/>
      <c r="HC106" s="22"/>
      <c r="HD106" s="22"/>
      <c r="HE106" s="22"/>
      <c r="HF106" s="22"/>
      <c r="HG106" s="22"/>
      <c r="HH106" s="22"/>
      <c r="HI106" s="22"/>
      <c r="HJ106" s="22"/>
      <c r="HK106" s="22"/>
      <c r="HL106" s="22"/>
      <c r="HM106" s="22"/>
      <c r="HN106" s="22"/>
      <c r="HO106" s="22"/>
      <c r="HP106" s="22"/>
      <c r="HQ106" s="22"/>
      <c r="HR106" s="22"/>
      <c r="HS106" s="22"/>
      <c r="HT106" s="22"/>
      <c r="HU106" s="22"/>
      <c r="HV106" s="22"/>
      <c r="HW106" s="22"/>
      <c r="HX106" s="22"/>
      <c r="HY106" s="22"/>
      <c r="HZ106" s="22"/>
      <c r="IA106" s="22"/>
      <c r="IB106" s="22"/>
      <c r="IC106" s="22"/>
      <c r="ID106" s="22"/>
      <c r="IE106" s="22"/>
      <c r="IF106" s="22"/>
      <c r="IG106" s="22"/>
      <c r="IH106" s="22"/>
      <c r="II106" s="22"/>
      <c r="IJ106" s="22"/>
      <c r="IK106" s="22"/>
      <c r="IL106" s="22"/>
      <c r="IM106" s="22"/>
      <c r="IN106" s="22"/>
      <c r="IO106" s="22"/>
      <c r="IP106" s="22"/>
      <c r="IQ106" s="22"/>
      <c r="IR106" s="22"/>
      <c r="IS106" s="22"/>
      <c r="IT106" s="22"/>
      <c r="IU106" s="22"/>
      <c r="IV106" s="22"/>
      <c r="IW106" s="22"/>
      <c r="IX106" s="22"/>
      <c r="IY106" s="22"/>
      <c r="IZ106" s="22"/>
      <c r="JA106" s="22"/>
      <c r="JB106" s="22"/>
      <c r="JC106" s="22"/>
      <c r="JD106" s="22"/>
      <c r="JE106" s="22"/>
      <c r="JF106" s="22"/>
      <c r="JG106" s="22"/>
      <c r="JH106" s="22"/>
      <c r="JI106" s="22"/>
      <c r="JJ106" s="22"/>
      <c r="JK106" s="22"/>
      <c r="JL106" s="22"/>
      <c r="JM106" s="22"/>
      <c r="JN106" s="22"/>
      <c r="JO106" s="22"/>
      <c r="JP106" s="22"/>
      <c r="JQ106" s="22"/>
      <c r="JR106" s="22"/>
      <c r="JS106" s="22"/>
      <c r="JT106" s="22"/>
      <c r="JU106" s="22"/>
      <c r="JV106" s="22"/>
      <c r="JW106" s="22"/>
      <c r="JX106" s="22"/>
      <c r="JY106" s="22"/>
      <c r="JZ106" s="22"/>
      <c r="KA106" s="22"/>
      <c r="KB106" s="22"/>
      <c r="KC106" s="22"/>
      <c r="KD106" s="22"/>
      <c r="KE106" s="22"/>
      <c r="KF106" s="22"/>
      <c r="KG106" s="22"/>
      <c r="KH106" s="22"/>
      <c r="KI106" s="22"/>
      <c r="KJ106" s="22"/>
      <c r="KK106" s="22"/>
      <c r="KL106" s="22"/>
    </row>
    <row r="107" spans="1:298" s="95" customFormat="1" ht="12" x14ac:dyDescent="0.2">
      <c r="A107" s="13">
        <v>674</v>
      </c>
      <c r="B107" s="14">
        <v>200000</v>
      </c>
      <c r="C107" s="89" t="s">
        <v>22</v>
      </c>
      <c r="D107" s="84" t="s">
        <v>134</v>
      </c>
      <c r="E107" s="17">
        <v>317.91666666666669</v>
      </c>
      <c r="F107" s="53">
        <v>2.8867513459481291</v>
      </c>
      <c r="G107" s="48" t="s">
        <v>40</v>
      </c>
      <c r="H107" s="13"/>
      <c r="I107" s="35">
        <v>1</v>
      </c>
      <c r="J107" s="189">
        <v>7.1428571428571425E-2</v>
      </c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  <c r="EC107" s="22"/>
      <c r="ED107" s="22"/>
      <c r="EE107" s="22"/>
      <c r="EF107" s="22"/>
      <c r="EG107" s="22"/>
      <c r="EH107" s="22"/>
      <c r="EI107" s="22"/>
      <c r="EJ107" s="22"/>
      <c r="EK107" s="22"/>
      <c r="EL107" s="22"/>
      <c r="EM107" s="22"/>
      <c r="EN107" s="22"/>
      <c r="EO107" s="22"/>
      <c r="EP107" s="22"/>
      <c r="EQ107" s="22"/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22"/>
      <c r="FI107" s="22"/>
      <c r="FJ107" s="22"/>
      <c r="FK107" s="22"/>
      <c r="FL107" s="22"/>
      <c r="FM107" s="22"/>
      <c r="FN107" s="22"/>
      <c r="FO107" s="22"/>
      <c r="FP107" s="22"/>
      <c r="FQ107" s="22"/>
      <c r="FR107" s="22"/>
      <c r="FS107" s="22"/>
      <c r="FT107" s="22"/>
      <c r="FU107" s="22"/>
      <c r="FV107" s="22"/>
      <c r="FW107" s="22"/>
      <c r="FX107" s="22"/>
      <c r="FY107" s="22"/>
      <c r="FZ107" s="22"/>
      <c r="GA107" s="22"/>
      <c r="GB107" s="22"/>
      <c r="GC107" s="22"/>
      <c r="GD107" s="22"/>
      <c r="GE107" s="22"/>
      <c r="GF107" s="22"/>
      <c r="GG107" s="22"/>
      <c r="GH107" s="22"/>
      <c r="GI107" s="22"/>
      <c r="GJ107" s="22"/>
      <c r="GK107" s="22"/>
      <c r="GL107" s="22"/>
      <c r="GM107" s="22"/>
      <c r="GN107" s="22"/>
      <c r="GO107" s="22"/>
      <c r="GP107" s="22"/>
      <c r="GQ107" s="22"/>
      <c r="GR107" s="22"/>
      <c r="GS107" s="22"/>
      <c r="GT107" s="22"/>
      <c r="GU107" s="22"/>
      <c r="GV107" s="22"/>
      <c r="GW107" s="22"/>
      <c r="GX107" s="22"/>
      <c r="GY107" s="22"/>
      <c r="GZ107" s="22"/>
      <c r="HA107" s="22"/>
      <c r="HB107" s="22"/>
      <c r="HC107" s="22"/>
      <c r="HD107" s="22"/>
      <c r="HE107" s="22"/>
      <c r="HF107" s="22"/>
      <c r="HG107" s="22"/>
      <c r="HH107" s="22"/>
      <c r="HI107" s="22"/>
      <c r="HJ107" s="22"/>
      <c r="HK107" s="22"/>
      <c r="HL107" s="22"/>
      <c r="HM107" s="22"/>
      <c r="HN107" s="22"/>
      <c r="HO107" s="22"/>
      <c r="HP107" s="22"/>
      <c r="HQ107" s="22"/>
      <c r="HR107" s="22"/>
      <c r="HS107" s="22"/>
      <c r="HT107" s="22"/>
      <c r="HU107" s="22"/>
      <c r="HV107" s="22"/>
      <c r="HW107" s="22"/>
      <c r="HX107" s="22"/>
      <c r="HY107" s="22"/>
      <c r="HZ107" s="22"/>
      <c r="IA107" s="22"/>
      <c r="IB107" s="22"/>
      <c r="IC107" s="22"/>
      <c r="ID107" s="22"/>
      <c r="IE107" s="22"/>
      <c r="IF107" s="22"/>
      <c r="IG107" s="22"/>
      <c r="IH107" s="22"/>
      <c r="II107" s="22"/>
      <c r="IJ107" s="22"/>
      <c r="IK107" s="22"/>
      <c r="IL107" s="22"/>
      <c r="IM107" s="22"/>
      <c r="IN107" s="22"/>
      <c r="IO107" s="22"/>
      <c r="IP107" s="22"/>
      <c r="IQ107" s="22"/>
      <c r="IR107" s="22"/>
      <c r="IS107" s="22"/>
      <c r="IT107" s="22"/>
      <c r="IU107" s="22"/>
      <c r="IV107" s="22"/>
      <c r="IW107" s="22"/>
      <c r="IX107" s="22"/>
      <c r="IY107" s="22"/>
      <c r="IZ107" s="22"/>
      <c r="JA107" s="22"/>
      <c r="JB107" s="22"/>
      <c r="JC107" s="22"/>
      <c r="JD107" s="22"/>
      <c r="JE107" s="22"/>
      <c r="JF107" s="22"/>
      <c r="JG107" s="22"/>
      <c r="JH107" s="22"/>
      <c r="JI107" s="22"/>
      <c r="JJ107" s="22"/>
      <c r="JK107" s="22"/>
      <c r="JL107" s="22"/>
      <c r="JM107" s="22"/>
      <c r="JN107" s="22"/>
      <c r="JO107" s="22"/>
      <c r="JP107" s="22"/>
      <c r="JQ107" s="22"/>
      <c r="JR107" s="22"/>
      <c r="JS107" s="22"/>
      <c r="JT107" s="22"/>
      <c r="JU107" s="22"/>
      <c r="JV107" s="22"/>
      <c r="JW107" s="22"/>
      <c r="JX107" s="22"/>
      <c r="JY107" s="22"/>
      <c r="JZ107" s="22"/>
      <c r="KA107" s="22"/>
      <c r="KB107" s="22"/>
      <c r="KC107" s="22"/>
      <c r="KD107" s="22"/>
      <c r="KE107" s="22"/>
      <c r="KF107" s="22"/>
      <c r="KG107" s="22"/>
      <c r="KH107" s="22"/>
      <c r="KI107" s="22"/>
      <c r="KJ107" s="22"/>
      <c r="KK107" s="22"/>
      <c r="KL107" s="22"/>
    </row>
    <row r="108" spans="1:298" s="95" customFormat="1" ht="12" x14ac:dyDescent="0.2">
      <c r="A108" s="13">
        <v>674</v>
      </c>
      <c r="B108" s="14">
        <v>200000</v>
      </c>
      <c r="C108" s="101" t="s">
        <v>25</v>
      </c>
      <c r="D108" s="84" t="s">
        <v>135</v>
      </c>
      <c r="E108" s="17">
        <v>1001.25</v>
      </c>
      <c r="F108" s="53">
        <v>5.2068331172711035</v>
      </c>
      <c r="G108" s="19" t="s">
        <v>25</v>
      </c>
      <c r="H108" s="13"/>
      <c r="I108" s="35">
        <v>13</v>
      </c>
      <c r="J108" s="189">
        <v>0.9285714285714286</v>
      </c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  <c r="EC108" s="22"/>
      <c r="ED108" s="22"/>
      <c r="EE108" s="22"/>
      <c r="EF108" s="22"/>
      <c r="EG108" s="22"/>
      <c r="EH108" s="22"/>
      <c r="EI108" s="22"/>
      <c r="EJ108" s="22"/>
      <c r="EK108" s="22"/>
      <c r="EL108" s="22"/>
      <c r="EM108" s="22"/>
      <c r="EN108" s="22"/>
      <c r="EO108" s="22"/>
      <c r="EP108" s="22"/>
      <c r="EQ108" s="22"/>
      <c r="ER108" s="22"/>
      <c r="ES108" s="22"/>
      <c r="ET108" s="22"/>
      <c r="EU108" s="22"/>
      <c r="EV108" s="22"/>
      <c r="EW108" s="22"/>
      <c r="EX108" s="22"/>
      <c r="EY108" s="22"/>
      <c r="EZ108" s="22"/>
      <c r="FA108" s="22"/>
      <c r="FB108" s="22"/>
      <c r="FC108" s="22"/>
      <c r="FD108" s="22"/>
      <c r="FE108" s="22"/>
      <c r="FF108" s="22"/>
      <c r="FG108" s="22"/>
      <c r="FH108" s="22"/>
      <c r="FI108" s="22"/>
      <c r="FJ108" s="22"/>
      <c r="FK108" s="22"/>
      <c r="FL108" s="22"/>
      <c r="FM108" s="22"/>
      <c r="FN108" s="22"/>
      <c r="FO108" s="22"/>
      <c r="FP108" s="22"/>
      <c r="FQ108" s="22"/>
      <c r="FR108" s="22"/>
      <c r="FS108" s="22"/>
      <c r="FT108" s="22"/>
      <c r="FU108" s="22"/>
      <c r="FV108" s="22"/>
      <c r="FW108" s="22"/>
      <c r="FX108" s="22"/>
      <c r="FY108" s="22"/>
      <c r="FZ108" s="22"/>
      <c r="GA108" s="22"/>
      <c r="GB108" s="22"/>
      <c r="GC108" s="22"/>
      <c r="GD108" s="22"/>
      <c r="GE108" s="22"/>
      <c r="GF108" s="22"/>
      <c r="GG108" s="22"/>
      <c r="GH108" s="22"/>
      <c r="GI108" s="22"/>
      <c r="GJ108" s="22"/>
      <c r="GK108" s="22"/>
      <c r="GL108" s="22"/>
      <c r="GM108" s="22"/>
      <c r="GN108" s="22"/>
      <c r="GO108" s="22"/>
      <c r="GP108" s="22"/>
      <c r="GQ108" s="22"/>
      <c r="GR108" s="22"/>
      <c r="GS108" s="22"/>
      <c r="GT108" s="22"/>
      <c r="GU108" s="22"/>
      <c r="GV108" s="22"/>
      <c r="GW108" s="22"/>
      <c r="GX108" s="22"/>
      <c r="GY108" s="22"/>
      <c r="GZ108" s="22"/>
      <c r="HA108" s="22"/>
      <c r="HB108" s="22"/>
      <c r="HC108" s="22"/>
      <c r="HD108" s="22"/>
      <c r="HE108" s="22"/>
      <c r="HF108" s="22"/>
      <c r="HG108" s="22"/>
      <c r="HH108" s="22"/>
      <c r="HI108" s="22"/>
      <c r="HJ108" s="22"/>
      <c r="HK108" s="22"/>
      <c r="HL108" s="22"/>
      <c r="HM108" s="22"/>
      <c r="HN108" s="22"/>
      <c r="HO108" s="22"/>
      <c r="HP108" s="22"/>
      <c r="HQ108" s="22"/>
      <c r="HR108" s="22"/>
      <c r="HS108" s="22"/>
      <c r="HT108" s="22"/>
      <c r="HU108" s="22"/>
      <c r="HV108" s="22"/>
      <c r="HW108" s="22"/>
      <c r="HX108" s="22"/>
      <c r="HY108" s="22"/>
      <c r="HZ108" s="22"/>
      <c r="IA108" s="22"/>
      <c r="IB108" s="22"/>
      <c r="IC108" s="22"/>
      <c r="ID108" s="22"/>
      <c r="IE108" s="22"/>
      <c r="IF108" s="22"/>
      <c r="IG108" s="22"/>
      <c r="IH108" s="22"/>
      <c r="II108" s="22"/>
      <c r="IJ108" s="22"/>
      <c r="IK108" s="22"/>
      <c r="IL108" s="22"/>
      <c r="IM108" s="22"/>
      <c r="IN108" s="22"/>
      <c r="IO108" s="22"/>
      <c r="IP108" s="22"/>
      <c r="IQ108" s="22"/>
      <c r="IR108" s="22"/>
      <c r="IS108" s="22"/>
      <c r="IT108" s="22"/>
      <c r="IU108" s="22"/>
      <c r="IV108" s="22"/>
      <c r="IW108" s="22"/>
      <c r="IX108" s="22"/>
      <c r="IY108" s="22"/>
      <c r="IZ108" s="22"/>
      <c r="JA108" s="22"/>
      <c r="JB108" s="22"/>
      <c r="JC108" s="22"/>
      <c r="JD108" s="22"/>
      <c r="JE108" s="22"/>
      <c r="JF108" s="22"/>
      <c r="JG108" s="22"/>
      <c r="JH108" s="22"/>
      <c r="JI108" s="22"/>
      <c r="JJ108" s="22"/>
      <c r="JK108" s="22"/>
      <c r="JL108" s="22"/>
      <c r="JM108" s="22"/>
      <c r="JN108" s="22"/>
      <c r="JO108" s="22"/>
      <c r="JP108" s="22"/>
      <c r="JQ108" s="22"/>
      <c r="JR108" s="22"/>
      <c r="JS108" s="22"/>
      <c r="JT108" s="22"/>
      <c r="JU108" s="22"/>
      <c r="JV108" s="22"/>
      <c r="JW108" s="22"/>
      <c r="JX108" s="22"/>
      <c r="JY108" s="22"/>
      <c r="JZ108" s="22"/>
      <c r="KA108" s="22"/>
      <c r="KB108" s="22"/>
      <c r="KC108" s="22"/>
      <c r="KD108" s="22"/>
      <c r="KE108" s="22"/>
      <c r="KF108" s="22"/>
      <c r="KG108" s="22"/>
      <c r="KH108" s="22"/>
      <c r="KI108" s="22"/>
      <c r="KJ108" s="22"/>
      <c r="KK108" s="22"/>
      <c r="KL108" s="22"/>
    </row>
    <row r="109" spans="1:298" s="95" customFormat="1" ht="12" x14ac:dyDescent="0.2">
      <c r="A109" s="13">
        <v>674</v>
      </c>
      <c r="B109" s="14">
        <v>200000</v>
      </c>
      <c r="C109" s="101" t="s">
        <v>25</v>
      </c>
      <c r="D109" s="84" t="s">
        <v>136</v>
      </c>
      <c r="E109" s="17">
        <v>142.91666666666666</v>
      </c>
      <c r="F109" s="53">
        <v>1</v>
      </c>
      <c r="G109" s="48"/>
      <c r="H109" s="13"/>
      <c r="I109" s="35">
        <v>1</v>
      </c>
      <c r="J109" s="189">
        <v>7.1428571428571425E-2</v>
      </c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  <c r="EC109" s="22"/>
      <c r="ED109" s="22"/>
      <c r="EE109" s="22"/>
      <c r="EF109" s="22"/>
      <c r="EG109" s="22"/>
      <c r="EH109" s="22"/>
      <c r="EI109" s="22"/>
      <c r="EJ109" s="22"/>
      <c r="EK109" s="22"/>
      <c r="EL109" s="22"/>
      <c r="EM109" s="22"/>
      <c r="EN109" s="22"/>
      <c r="EO109" s="22"/>
      <c r="EP109" s="22"/>
      <c r="EQ109" s="22"/>
      <c r="ER109" s="22"/>
      <c r="ES109" s="22"/>
      <c r="ET109" s="22"/>
      <c r="EU109" s="22"/>
      <c r="EV109" s="22"/>
      <c r="EW109" s="22"/>
      <c r="EX109" s="22"/>
      <c r="EY109" s="22"/>
      <c r="EZ109" s="22"/>
      <c r="FA109" s="22"/>
      <c r="FB109" s="22"/>
      <c r="FC109" s="22"/>
      <c r="FD109" s="22"/>
      <c r="FE109" s="22"/>
      <c r="FF109" s="22"/>
      <c r="FG109" s="22"/>
      <c r="FH109" s="22"/>
      <c r="FI109" s="22"/>
      <c r="FJ109" s="22"/>
      <c r="FK109" s="22"/>
      <c r="FL109" s="22"/>
      <c r="FM109" s="22"/>
      <c r="FN109" s="22"/>
      <c r="FO109" s="22"/>
      <c r="FP109" s="22"/>
      <c r="FQ109" s="22"/>
      <c r="FR109" s="22"/>
      <c r="FS109" s="22"/>
      <c r="FT109" s="22"/>
      <c r="FU109" s="22"/>
      <c r="FV109" s="22"/>
      <c r="FW109" s="22"/>
      <c r="FX109" s="22"/>
      <c r="FY109" s="22"/>
      <c r="FZ109" s="22"/>
      <c r="GA109" s="22"/>
      <c r="GB109" s="22"/>
      <c r="GC109" s="22"/>
      <c r="GD109" s="22"/>
      <c r="GE109" s="22"/>
      <c r="GF109" s="22"/>
      <c r="GG109" s="22"/>
      <c r="GH109" s="22"/>
      <c r="GI109" s="22"/>
      <c r="GJ109" s="22"/>
      <c r="GK109" s="22"/>
      <c r="GL109" s="22"/>
      <c r="GM109" s="22"/>
      <c r="GN109" s="22"/>
      <c r="GO109" s="22"/>
      <c r="GP109" s="22"/>
      <c r="GQ109" s="22"/>
      <c r="GR109" s="22"/>
      <c r="GS109" s="22"/>
      <c r="GT109" s="22"/>
      <c r="GU109" s="22"/>
      <c r="GV109" s="22"/>
      <c r="GW109" s="22"/>
      <c r="GX109" s="22"/>
      <c r="GY109" s="22"/>
      <c r="GZ109" s="22"/>
      <c r="HA109" s="22"/>
      <c r="HB109" s="22"/>
      <c r="HC109" s="22"/>
      <c r="HD109" s="22"/>
      <c r="HE109" s="22"/>
      <c r="HF109" s="22"/>
      <c r="HG109" s="22"/>
      <c r="HH109" s="22"/>
      <c r="HI109" s="22"/>
      <c r="HJ109" s="22"/>
      <c r="HK109" s="22"/>
      <c r="HL109" s="22"/>
      <c r="HM109" s="22"/>
      <c r="HN109" s="22"/>
      <c r="HO109" s="22"/>
      <c r="HP109" s="22"/>
      <c r="HQ109" s="22"/>
      <c r="HR109" s="22"/>
      <c r="HS109" s="22"/>
      <c r="HT109" s="22"/>
      <c r="HU109" s="22"/>
      <c r="HV109" s="22"/>
      <c r="HW109" s="22"/>
      <c r="HX109" s="22"/>
      <c r="HY109" s="22"/>
      <c r="HZ109" s="22"/>
      <c r="IA109" s="22"/>
      <c r="IB109" s="22"/>
      <c r="IC109" s="22"/>
      <c r="ID109" s="22"/>
      <c r="IE109" s="22"/>
      <c r="IF109" s="22"/>
      <c r="IG109" s="22"/>
      <c r="IH109" s="22"/>
      <c r="II109" s="22"/>
      <c r="IJ109" s="22"/>
      <c r="IK109" s="22"/>
      <c r="IL109" s="22"/>
      <c r="IM109" s="22"/>
      <c r="IN109" s="22"/>
      <c r="IO109" s="22"/>
      <c r="IP109" s="22"/>
      <c r="IQ109" s="22"/>
      <c r="IR109" s="22"/>
      <c r="IS109" s="22"/>
      <c r="IT109" s="22"/>
      <c r="IU109" s="22"/>
      <c r="IV109" s="22"/>
      <c r="IW109" s="22"/>
      <c r="IX109" s="22"/>
      <c r="IY109" s="22"/>
      <c r="IZ109" s="22"/>
      <c r="JA109" s="22"/>
      <c r="JB109" s="22"/>
      <c r="JC109" s="22"/>
      <c r="JD109" s="22"/>
      <c r="JE109" s="22"/>
      <c r="JF109" s="22"/>
      <c r="JG109" s="22"/>
      <c r="JH109" s="22"/>
      <c r="JI109" s="22"/>
      <c r="JJ109" s="22"/>
      <c r="JK109" s="22"/>
      <c r="JL109" s="22"/>
      <c r="JM109" s="22"/>
      <c r="JN109" s="22"/>
      <c r="JO109" s="22"/>
      <c r="JP109" s="22"/>
      <c r="JQ109" s="22"/>
      <c r="JR109" s="22"/>
      <c r="JS109" s="22"/>
      <c r="JT109" s="22"/>
      <c r="JU109" s="22"/>
      <c r="JV109" s="22"/>
      <c r="JW109" s="22"/>
      <c r="JX109" s="22"/>
      <c r="JY109" s="22"/>
      <c r="JZ109" s="22"/>
      <c r="KA109" s="22"/>
      <c r="KB109" s="22"/>
      <c r="KC109" s="22"/>
      <c r="KD109" s="22"/>
      <c r="KE109" s="22"/>
      <c r="KF109" s="22"/>
      <c r="KG109" s="22"/>
      <c r="KH109" s="22"/>
      <c r="KI109" s="22"/>
      <c r="KJ109" s="22"/>
      <c r="KK109" s="22"/>
      <c r="KL109" s="22"/>
    </row>
    <row r="110" spans="1:298" s="95" customFormat="1" ht="12" x14ac:dyDescent="0.2">
      <c r="A110" s="37">
        <v>674</v>
      </c>
      <c r="B110" s="38">
        <v>200000</v>
      </c>
      <c r="C110" s="66" t="s">
        <v>48</v>
      </c>
      <c r="D110" s="102" t="s">
        <v>137</v>
      </c>
      <c r="E110" s="40">
        <v>197.08333333333337</v>
      </c>
      <c r="F110" s="41">
        <v>0.88191710368819698</v>
      </c>
      <c r="G110" s="52"/>
      <c r="H110" s="37"/>
      <c r="I110" s="20">
        <v>14</v>
      </c>
      <c r="J110" s="191">
        <v>1</v>
      </c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  <c r="EC110" s="22"/>
      <c r="ED110" s="22"/>
      <c r="EE110" s="22"/>
      <c r="EF110" s="22"/>
      <c r="EG110" s="22"/>
      <c r="EH110" s="22"/>
      <c r="EI110" s="22"/>
      <c r="EJ110" s="22"/>
      <c r="EK110" s="22"/>
      <c r="EL110" s="22"/>
      <c r="EM110" s="22"/>
      <c r="EN110" s="22"/>
      <c r="EO110" s="22"/>
      <c r="EP110" s="22"/>
      <c r="EQ110" s="22"/>
      <c r="ER110" s="22"/>
      <c r="ES110" s="22"/>
      <c r="ET110" s="22"/>
      <c r="EU110" s="22"/>
      <c r="EV110" s="22"/>
      <c r="EW110" s="22"/>
      <c r="EX110" s="22"/>
      <c r="EY110" s="22"/>
      <c r="EZ110" s="22"/>
      <c r="FA110" s="22"/>
      <c r="FB110" s="22"/>
      <c r="FC110" s="22"/>
      <c r="FD110" s="22"/>
      <c r="FE110" s="22"/>
      <c r="FF110" s="22"/>
      <c r="FG110" s="22"/>
      <c r="FH110" s="22"/>
      <c r="FI110" s="22"/>
      <c r="FJ110" s="22"/>
      <c r="FK110" s="22"/>
      <c r="FL110" s="22"/>
      <c r="FM110" s="22"/>
      <c r="FN110" s="22"/>
      <c r="FO110" s="22"/>
      <c r="FP110" s="22"/>
      <c r="FQ110" s="22"/>
      <c r="FR110" s="22"/>
      <c r="FS110" s="22"/>
      <c r="FT110" s="22"/>
      <c r="FU110" s="22"/>
      <c r="FV110" s="22"/>
      <c r="FW110" s="22"/>
      <c r="FX110" s="22"/>
      <c r="FY110" s="22"/>
      <c r="FZ110" s="22"/>
      <c r="GA110" s="22"/>
      <c r="GB110" s="22"/>
      <c r="GC110" s="22"/>
      <c r="GD110" s="22"/>
      <c r="GE110" s="22"/>
      <c r="GF110" s="22"/>
      <c r="GG110" s="22"/>
      <c r="GH110" s="22"/>
      <c r="GI110" s="22"/>
      <c r="GJ110" s="22"/>
      <c r="GK110" s="22"/>
      <c r="GL110" s="22"/>
      <c r="GM110" s="22"/>
      <c r="GN110" s="22"/>
      <c r="GO110" s="22"/>
      <c r="GP110" s="22"/>
      <c r="GQ110" s="22"/>
      <c r="GR110" s="22"/>
      <c r="GS110" s="22"/>
      <c r="GT110" s="22"/>
      <c r="GU110" s="22"/>
      <c r="GV110" s="22"/>
      <c r="GW110" s="22"/>
      <c r="GX110" s="22"/>
      <c r="GY110" s="22"/>
      <c r="GZ110" s="22"/>
      <c r="HA110" s="22"/>
      <c r="HB110" s="22"/>
      <c r="HC110" s="22"/>
      <c r="HD110" s="22"/>
      <c r="HE110" s="22"/>
      <c r="HF110" s="22"/>
      <c r="HG110" s="22"/>
      <c r="HH110" s="22"/>
      <c r="HI110" s="22"/>
      <c r="HJ110" s="22"/>
      <c r="HK110" s="22"/>
      <c r="HL110" s="22"/>
      <c r="HM110" s="22"/>
      <c r="HN110" s="22"/>
      <c r="HO110" s="22"/>
      <c r="HP110" s="22"/>
      <c r="HQ110" s="22"/>
      <c r="HR110" s="22"/>
      <c r="HS110" s="22"/>
      <c r="HT110" s="22"/>
      <c r="HU110" s="22"/>
      <c r="HV110" s="22"/>
      <c r="HW110" s="22"/>
      <c r="HX110" s="22"/>
      <c r="HY110" s="22"/>
      <c r="HZ110" s="22"/>
      <c r="IA110" s="22"/>
      <c r="IB110" s="22"/>
      <c r="IC110" s="22"/>
      <c r="ID110" s="22"/>
      <c r="IE110" s="22"/>
      <c r="IF110" s="22"/>
      <c r="IG110" s="22"/>
      <c r="IH110" s="22"/>
      <c r="II110" s="22"/>
      <c r="IJ110" s="22"/>
      <c r="IK110" s="22"/>
      <c r="IL110" s="22"/>
      <c r="IM110" s="22"/>
      <c r="IN110" s="22"/>
      <c r="IO110" s="22"/>
      <c r="IP110" s="22"/>
      <c r="IQ110" s="22"/>
      <c r="IR110" s="22"/>
      <c r="IS110" s="22"/>
      <c r="IT110" s="22"/>
      <c r="IU110" s="22"/>
      <c r="IV110" s="22"/>
      <c r="IW110" s="22"/>
      <c r="IX110" s="22"/>
      <c r="IY110" s="22"/>
      <c r="IZ110" s="22"/>
      <c r="JA110" s="22"/>
      <c r="JB110" s="22"/>
      <c r="JC110" s="22"/>
      <c r="JD110" s="22"/>
      <c r="JE110" s="22"/>
      <c r="JF110" s="22"/>
      <c r="JG110" s="22"/>
      <c r="JH110" s="22"/>
      <c r="JI110" s="22"/>
      <c r="JJ110" s="22"/>
      <c r="JK110" s="22"/>
      <c r="JL110" s="22"/>
      <c r="JM110" s="22"/>
      <c r="JN110" s="22"/>
      <c r="JO110" s="22"/>
      <c r="JP110" s="22"/>
      <c r="JQ110" s="22"/>
      <c r="JR110" s="22"/>
      <c r="JS110" s="22"/>
      <c r="JT110" s="22"/>
      <c r="JU110" s="22"/>
      <c r="JV110" s="22"/>
      <c r="JW110" s="22"/>
      <c r="JX110" s="22"/>
      <c r="JY110" s="22"/>
      <c r="JZ110" s="22"/>
      <c r="KA110" s="22"/>
      <c r="KB110" s="22"/>
      <c r="KC110" s="22"/>
      <c r="KD110" s="22"/>
      <c r="KE110" s="22"/>
      <c r="KF110" s="22"/>
      <c r="KG110" s="22"/>
      <c r="KH110" s="22"/>
      <c r="KI110" s="22"/>
      <c r="KJ110" s="22"/>
      <c r="KK110" s="22"/>
      <c r="KL110" s="22"/>
    </row>
    <row r="111" spans="1:298" s="95" customFormat="1" ht="12" x14ac:dyDescent="0.2">
      <c r="A111" s="28">
        <v>674</v>
      </c>
      <c r="B111" s="29">
        <v>400000</v>
      </c>
      <c r="C111" s="73" t="s">
        <v>132</v>
      </c>
      <c r="D111" s="28" t="s">
        <v>138</v>
      </c>
      <c r="E111" s="32">
        <v>867.91666666666674</v>
      </c>
      <c r="F111" s="44">
        <v>5.8404718226450765</v>
      </c>
      <c r="G111" s="45"/>
      <c r="H111" s="28">
        <v>0</v>
      </c>
      <c r="I111" s="70">
        <v>13</v>
      </c>
      <c r="J111" s="190">
        <v>0.9285714285714286</v>
      </c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  <c r="EC111" s="22"/>
      <c r="ED111" s="22"/>
      <c r="EE111" s="22"/>
      <c r="EF111" s="22"/>
      <c r="EG111" s="22"/>
      <c r="EH111" s="22"/>
      <c r="EI111" s="22"/>
      <c r="EJ111" s="22"/>
      <c r="EK111" s="22"/>
      <c r="EL111" s="22"/>
      <c r="EM111" s="22"/>
      <c r="EN111" s="22"/>
      <c r="EO111" s="22"/>
      <c r="EP111" s="22"/>
      <c r="EQ111" s="22"/>
      <c r="ER111" s="22"/>
      <c r="ES111" s="22"/>
      <c r="ET111" s="22"/>
      <c r="EU111" s="22"/>
      <c r="EV111" s="22"/>
      <c r="EW111" s="22"/>
      <c r="EX111" s="22"/>
      <c r="EY111" s="22"/>
      <c r="EZ111" s="22"/>
      <c r="FA111" s="22"/>
      <c r="FB111" s="22"/>
      <c r="FC111" s="22"/>
      <c r="FD111" s="22"/>
      <c r="FE111" s="22"/>
      <c r="FF111" s="22"/>
      <c r="FG111" s="22"/>
      <c r="FH111" s="22"/>
      <c r="FI111" s="22"/>
      <c r="FJ111" s="22"/>
      <c r="FK111" s="22"/>
      <c r="FL111" s="22"/>
      <c r="FM111" s="22"/>
      <c r="FN111" s="22"/>
      <c r="FO111" s="22"/>
      <c r="FP111" s="22"/>
      <c r="FQ111" s="22"/>
      <c r="FR111" s="22"/>
      <c r="FS111" s="22"/>
      <c r="FT111" s="22"/>
      <c r="FU111" s="22"/>
      <c r="FV111" s="22"/>
      <c r="FW111" s="22"/>
      <c r="FX111" s="22"/>
      <c r="FY111" s="22"/>
      <c r="FZ111" s="22"/>
      <c r="GA111" s="22"/>
      <c r="GB111" s="22"/>
      <c r="GC111" s="22"/>
      <c r="GD111" s="22"/>
      <c r="GE111" s="22"/>
      <c r="GF111" s="22"/>
      <c r="GG111" s="22"/>
      <c r="GH111" s="22"/>
      <c r="GI111" s="22"/>
      <c r="GJ111" s="22"/>
      <c r="GK111" s="22"/>
      <c r="GL111" s="22"/>
      <c r="GM111" s="22"/>
      <c r="GN111" s="22"/>
      <c r="GO111" s="22"/>
      <c r="GP111" s="22"/>
      <c r="GQ111" s="22"/>
      <c r="GR111" s="22"/>
      <c r="GS111" s="22"/>
      <c r="GT111" s="22"/>
      <c r="GU111" s="22"/>
      <c r="GV111" s="22"/>
      <c r="GW111" s="22"/>
      <c r="GX111" s="22"/>
      <c r="GY111" s="22"/>
      <c r="GZ111" s="22"/>
      <c r="HA111" s="22"/>
      <c r="HB111" s="22"/>
      <c r="HC111" s="22"/>
      <c r="HD111" s="22"/>
      <c r="HE111" s="22"/>
      <c r="HF111" s="22"/>
      <c r="HG111" s="22"/>
      <c r="HH111" s="22"/>
      <c r="HI111" s="22"/>
      <c r="HJ111" s="22"/>
      <c r="HK111" s="22"/>
      <c r="HL111" s="22"/>
      <c r="HM111" s="22"/>
      <c r="HN111" s="22"/>
      <c r="HO111" s="22"/>
      <c r="HP111" s="22"/>
      <c r="HQ111" s="22"/>
      <c r="HR111" s="22"/>
      <c r="HS111" s="22"/>
      <c r="HT111" s="22"/>
      <c r="HU111" s="22"/>
      <c r="HV111" s="22"/>
      <c r="HW111" s="22"/>
      <c r="HX111" s="22"/>
      <c r="HY111" s="22"/>
      <c r="HZ111" s="22"/>
      <c r="IA111" s="22"/>
      <c r="IB111" s="22"/>
      <c r="IC111" s="22"/>
      <c r="ID111" s="22"/>
      <c r="IE111" s="22"/>
      <c r="IF111" s="22"/>
      <c r="IG111" s="22"/>
      <c r="IH111" s="22"/>
      <c r="II111" s="22"/>
      <c r="IJ111" s="22"/>
      <c r="IK111" s="22"/>
      <c r="IL111" s="22"/>
      <c r="IM111" s="22"/>
      <c r="IN111" s="22"/>
      <c r="IO111" s="22"/>
      <c r="IP111" s="22"/>
      <c r="IQ111" s="22"/>
      <c r="IR111" s="22"/>
      <c r="IS111" s="22"/>
      <c r="IT111" s="22"/>
      <c r="IU111" s="22"/>
      <c r="IV111" s="22"/>
      <c r="IW111" s="22"/>
      <c r="IX111" s="22"/>
      <c r="IY111" s="22"/>
      <c r="IZ111" s="22"/>
      <c r="JA111" s="22"/>
      <c r="JB111" s="22"/>
      <c r="JC111" s="22"/>
      <c r="JD111" s="22"/>
      <c r="JE111" s="22"/>
      <c r="JF111" s="22"/>
      <c r="JG111" s="22"/>
      <c r="JH111" s="22"/>
      <c r="JI111" s="22"/>
      <c r="JJ111" s="22"/>
      <c r="JK111" s="22"/>
      <c r="JL111" s="22"/>
      <c r="JM111" s="22"/>
      <c r="JN111" s="22"/>
      <c r="JO111" s="22"/>
      <c r="JP111" s="22"/>
      <c r="JQ111" s="22"/>
      <c r="JR111" s="22"/>
      <c r="JS111" s="22"/>
      <c r="JT111" s="22"/>
      <c r="JU111" s="22"/>
      <c r="JV111" s="22"/>
      <c r="JW111" s="22"/>
      <c r="JX111" s="22"/>
      <c r="JY111" s="22"/>
      <c r="JZ111" s="22"/>
      <c r="KA111" s="22"/>
      <c r="KB111" s="22"/>
      <c r="KC111" s="22"/>
      <c r="KD111" s="22"/>
      <c r="KE111" s="22"/>
      <c r="KF111" s="22"/>
      <c r="KG111" s="22"/>
      <c r="KH111" s="22"/>
      <c r="KI111" s="22"/>
      <c r="KJ111" s="22"/>
      <c r="KK111" s="22"/>
      <c r="KL111" s="22"/>
    </row>
    <row r="112" spans="1:298" s="88" customFormat="1" ht="12" x14ac:dyDescent="0.2">
      <c r="A112" s="13">
        <v>674</v>
      </c>
      <c r="B112" s="14">
        <v>400000</v>
      </c>
      <c r="C112" s="46" t="s">
        <v>22</v>
      </c>
      <c r="D112" s="16" t="s">
        <v>139</v>
      </c>
      <c r="E112" s="17">
        <v>828.75</v>
      </c>
      <c r="F112" s="18">
        <v>1.5275252316519468</v>
      </c>
      <c r="G112" s="48" t="s">
        <v>17</v>
      </c>
      <c r="H112" s="13"/>
      <c r="I112" s="35">
        <v>1</v>
      </c>
      <c r="J112" s="189">
        <v>7.1428571428571425E-2</v>
      </c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  <c r="ED112" s="22"/>
      <c r="EE112" s="22"/>
      <c r="EF112" s="22"/>
      <c r="EG112" s="22"/>
      <c r="EH112" s="22"/>
      <c r="EI112" s="22"/>
      <c r="EJ112" s="22"/>
      <c r="EK112" s="22"/>
      <c r="EL112" s="22"/>
      <c r="EM112" s="22"/>
      <c r="EN112" s="22"/>
      <c r="EO112" s="22"/>
      <c r="EP112" s="22"/>
      <c r="EQ112" s="22"/>
      <c r="ER112" s="22"/>
      <c r="ES112" s="22"/>
      <c r="ET112" s="22"/>
      <c r="EU112" s="22"/>
      <c r="EV112" s="22"/>
      <c r="EW112" s="22"/>
      <c r="EX112" s="22"/>
      <c r="EY112" s="22"/>
      <c r="EZ112" s="22"/>
      <c r="FA112" s="22"/>
      <c r="FB112" s="22"/>
      <c r="FC112" s="22"/>
      <c r="FD112" s="22"/>
      <c r="FE112" s="22"/>
      <c r="FF112" s="22"/>
      <c r="FG112" s="22"/>
      <c r="FH112" s="22"/>
      <c r="FI112" s="22"/>
      <c r="FJ112" s="22"/>
      <c r="FK112" s="22"/>
      <c r="FL112" s="22"/>
      <c r="FM112" s="22"/>
      <c r="FN112" s="22"/>
      <c r="FO112" s="22"/>
      <c r="FP112" s="22"/>
      <c r="FQ112" s="22"/>
      <c r="FR112" s="22"/>
      <c r="FS112" s="22"/>
      <c r="FT112" s="22"/>
      <c r="FU112" s="22"/>
      <c r="FV112" s="22"/>
      <c r="FW112" s="22"/>
      <c r="FX112" s="22"/>
      <c r="FY112" s="22"/>
      <c r="FZ112" s="22"/>
      <c r="GA112" s="22"/>
      <c r="GB112" s="22"/>
      <c r="GC112" s="22"/>
      <c r="GD112" s="22"/>
      <c r="GE112" s="22"/>
      <c r="GF112" s="22"/>
      <c r="GG112" s="22"/>
      <c r="GH112" s="22"/>
      <c r="GI112" s="22"/>
      <c r="GJ112" s="22"/>
      <c r="GK112" s="22"/>
      <c r="GL112" s="22"/>
      <c r="GM112" s="22"/>
      <c r="GN112" s="22"/>
      <c r="GO112" s="22"/>
      <c r="GP112" s="22"/>
      <c r="GQ112" s="22"/>
      <c r="GR112" s="22"/>
      <c r="GS112" s="22"/>
      <c r="GT112" s="22"/>
      <c r="GU112" s="22"/>
      <c r="GV112" s="22"/>
      <c r="GW112" s="22"/>
      <c r="GX112" s="22"/>
      <c r="GY112" s="22"/>
      <c r="GZ112" s="22"/>
      <c r="HA112" s="22"/>
      <c r="HB112" s="22"/>
      <c r="HC112" s="22"/>
      <c r="HD112" s="22"/>
      <c r="HE112" s="22"/>
      <c r="HF112" s="22"/>
      <c r="HG112" s="22"/>
      <c r="HH112" s="22"/>
      <c r="HI112" s="22"/>
      <c r="HJ112" s="22"/>
      <c r="HK112" s="22"/>
      <c r="HL112" s="22"/>
      <c r="HM112" s="22"/>
      <c r="HN112" s="22"/>
      <c r="HO112" s="22"/>
      <c r="HP112" s="22"/>
      <c r="HQ112" s="22"/>
      <c r="HR112" s="22"/>
      <c r="HS112" s="22"/>
      <c r="HT112" s="22"/>
      <c r="HU112" s="22"/>
      <c r="HV112" s="22"/>
      <c r="HW112" s="22"/>
      <c r="HX112" s="22"/>
      <c r="HY112" s="22"/>
      <c r="HZ112" s="22"/>
      <c r="IA112" s="22"/>
      <c r="IB112" s="22"/>
      <c r="IC112" s="22"/>
      <c r="ID112" s="22"/>
      <c r="IE112" s="22"/>
      <c r="IF112" s="22"/>
      <c r="IG112" s="22"/>
      <c r="IH112" s="22"/>
      <c r="II112" s="22"/>
      <c r="IJ112" s="22"/>
      <c r="IK112" s="22"/>
      <c r="IL112" s="22"/>
      <c r="IM112" s="22"/>
      <c r="IN112" s="22"/>
      <c r="IO112" s="22"/>
      <c r="IP112" s="22"/>
      <c r="IQ112" s="22"/>
      <c r="IR112" s="22"/>
      <c r="IS112" s="22"/>
      <c r="IT112" s="22"/>
      <c r="IU112" s="22"/>
      <c r="IV112" s="22"/>
      <c r="IW112" s="22"/>
      <c r="IX112" s="22"/>
      <c r="IY112" s="22"/>
      <c r="IZ112" s="22"/>
      <c r="JA112" s="22"/>
      <c r="JB112" s="22"/>
      <c r="JC112" s="22"/>
      <c r="JD112" s="22"/>
      <c r="JE112" s="22"/>
      <c r="JF112" s="22"/>
      <c r="JG112" s="22"/>
      <c r="JH112" s="22"/>
      <c r="JI112" s="22"/>
      <c r="JJ112" s="22"/>
      <c r="JK112" s="22"/>
      <c r="JL112" s="22"/>
      <c r="JM112" s="22"/>
      <c r="JN112" s="22"/>
      <c r="JO112" s="22"/>
      <c r="JP112" s="22"/>
      <c r="JQ112" s="22"/>
      <c r="JR112" s="22"/>
      <c r="JS112" s="22"/>
      <c r="JT112" s="22"/>
      <c r="JU112" s="22"/>
      <c r="JV112" s="22"/>
      <c r="JW112" s="22"/>
      <c r="JX112" s="22"/>
      <c r="JY112" s="22"/>
      <c r="JZ112" s="22"/>
      <c r="KA112" s="22"/>
      <c r="KB112" s="22"/>
      <c r="KC112" s="22"/>
      <c r="KD112" s="22"/>
      <c r="KE112" s="22"/>
      <c r="KF112" s="22"/>
      <c r="KG112" s="22"/>
      <c r="KH112" s="22"/>
      <c r="KI112" s="22"/>
      <c r="KJ112" s="22"/>
      <c r="KK112" s="22"/>
      <c r="KL112" s="22"/>
    </row>
    <row r="113" spans="1:298" s="88" customFormat="1" ht="12" x14ac:dyDescent="0.2">
      <c r="A113" s="13">
        <v>674</v>
      </c>
      <c r="B113" s="14">
        <v>400000</v>
      </c>
      <c r="C113" s="66" t="s">
        <v>48</v>
      </c>
      <c r="D113" s="16" t="s">
        <v>140</v>
      </c>
      <c r="E113" s="17">
        <v>488.75</v>
      </c>
      <c r="F113" s="18">
        <v>3.6055512754639896</v>
      </c>
      <c r="G113" s="48"/>
      <c r="H113" s="13"/>
      <c r="I113" s="35">
        <v>13</v>
      </c>
      <c r="J113" s="189">
        <v>0.9285714285714286</v>
      </c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  <c r="EC113" s="22"/>
      <c r="ED113" s="22"/>
      <c r="EE113" s="22"/>
      <c r="EF113" s="22"/>
      <c r="EG113" s="22"/>
      <c r="EH113" s="22"/>
      <c r="EI113" s="22"/>
      <c r="EJ113" s="22"/>
      <c r="EK113" s="22"/>
      <c r="EL113" s="22"/>
      <c r="EM113" s="22"/>
      <c r="EN113" s="22"/>
      <c r="EO113" s="22"/>
      <c r="EP113" s="22"/>
      <c r="EQ113" s="22"/>
      <c r="ER113" s="22"/>
      <c r="ES113" s="22"/>
      <c r="ET113" s="22"/>
      <c r="EU113" s="22"/>
      <c r="EV113" s="22"/>
      <c r="EW113" s="22"/>
      <c r="EX113" s="22"/>
      <c r="EY113" s="22"/>
      <c r="EZ113" s="22"/>
      <c r="FA113" s="22"/>
      <c r="FB113" s="22"/>
      <c r="FC113" s="22"/>
      <c r="FD113" s="22"/>
      <c r="FE113" s="22"/>
      <c r="FF113" s="22"/>
      <c r="FG113" s="22"/>
      <c r="FH113" s="22"/>
      <c r="FI113" s="22"/>
      <c r="FJ113" s="22"/>
      <c r="FK113" s="22"/>
      <c r="FL113" s="22"/>
      <c r="FM113" s="22"/>
      <c r="FN113" s="22"/>
      <c r="FO113" s="22"/>
      <c r="FP113" s="22"/>
      <c r="FQ113" s="22"/>
      <c r="FR113" s="22"/>
      <c r="FS113" s="22"/>
      <c r="FT113" s="22"/>
      <c r="FU113" s="22"/>
      <c r="FV113" s="22"/>
      <c r="FW113" s="22"/>
      <c r="FX113" s="22"/>
      <c r="FY113" s="22"/>
      <c r="FZ113" s="22"/>
      <c r="GA113" s="22"/>
      <c r="GB113" s="22"/>
      <c r="GC113" s="22"/>
      <c r="GD113" s="22"/>
      <c r="GE113" s="22"/>
      <c r="GF113" s="22"/>
      <c r="GG113" s="22"/>
      <c r="GH113" s="22"/>
      <c r="GI113" s="22"/>
      <c r="GJ113" s="22"/>
      <c r="GK113" s="22"/>
      <c r="GL113" s="22"/>
      <c r="GM113" s="22"/>
      <c r="GN113" s="22"/>
      <c r="GO113" s="22"/>
      <c r="GP113" s="22"/>
      <c r="GQ113" s="22"/>
      <c r="GR113" s="22"/>
      <c r="GS113" s="22"/>
      <c r="GT113" s="22"/>
      <c r="GU113" s="22"/>
      <c r="GV113" s="22"/>
      <c r="GW113" s="22"/>
      <c r="GX113" s="22"/>
      <c r="GY113" s="22"/>
      <c r="GZ113" s="22"/>
      <c r="HA113" s="22"/>
      <c r="HB113" s="22"/>
      <c r="HC113" s="22"/>
      <c r="HD113" s="22"/>
      <c r="HE113" s="22"/>
      <c r="HF113" s="22"/>
      <c r="HG113" s="22"/>
      <c r="HH113" s="22"/>
      <c r="HI113" s="22"/>
      <c r="HJ113" s="22"/>
      <c r="HK113" s="22"/>
      <c r="HL113" s="22"/>
      <c r="HM113" s="22"/>
      <c r="HN113" s="22"/>
      <c r="HO113" s="22"/>
      <c r="HP113" s="22"/>
      <c r="HQ113" s="22"/>
      <c r="HR113" s="22"/>
      <c r="HS113" s="22"/>
      <c r="HT113" s="22"/>
      <c r="HU113" s="22"/>
      <c r="HV113" s="22"/>
      <c r="HW113" s="22"/>
      <c r="HX113" s="22"/>
      <c r="HY113" s="22"/>
      <c r="HZ113" s="22"/>
      <c r="IA113" s="22"/>
      <c r="IB113" s="22"/>
      <c r="IC113" s="22"/>
      <c r="ID113" s="22"/>
      <c r="IE113" s="22"/>
      <c r="IF113" s="22"/>
      <c r="IG113" s="22"/>
      <c r="IH113" s="22"/>
      <c r="II113" s="22"/>
      <c r="IJ113" s="22"/>
      <c r="IK113" s="22"/>
      <c r="IL113" s="22"/>
      <c r="IM113" s="22"/>
      <c r="IN113" s="22"/>
      <c r="IO113" s="22"/>
      <c r="IP113" s="22"/>
      <c r="IQ113" s="22"/>
      <c r="IR113" s="22"/>
      <c r="IS113" s="22"/>
      <c r="IT113" s="22"/>
      <c r="IU113" s="22"/>
      <c r="IV113" s="22"/>
      <c r="IW113" s="22"/>
      <c r="IX113" s="22"/>
      <c r="IY113" s="22"/>
      <c r="IZ113" s="22"/>
      <c r="JA113" s="22"/>
      <c r="JB113" s="22"/>
      <c r="JC113" s="22"/>
      <c r="JD113" s="22"/>
      <c r="JE113" s="22"/>
      <c r="JF113" s="22"/>
      <c r="JG113" s="22"/>
      <c r="JH113" s="22"/>
      <c r="JI113" s="22"/>
      <c r="JJ113" s="22"/>
      <c r="JK113" s="22"/>
      <c r="JL113" s="22"/>
      <c r="JM113" s="22"/>
      <c r="JN113" s="22"/>
      <c r="JO113" s="22"/>
      <c r="JP113" s="22"/>
      <c r="JQ113" s="22"/>
      <c r="JR113" s="22"/>
      <c r="JS113" s="22"/>
      <c r="JT113" s="22"/>
      <c r="JU113" s="22"/>
      <c r="JV113" s="22"/>
      <c r="JW113" s="22"/>
      <c r="JX113" s="22"/>
      <c r="JY113" s="22"/>
      <c r="JZ113" s="22"/>
      <c r="KA113" s="22"/>
      <c r="KB113" s="22"/>
      <c r="KC113" s="22"/>
      <c r="KD113" s="22"/>
      <c r="KE113" s="22"/>
      <c r="KF113" s="22"/>
      <c r="KG113" s="22"/>
      <c r="KH113" s="22"/>
      <c r="KI113" s="22"/>
      <c r="KJ113" s="22"/>
      <c r="KK113" s="22"/>
      <c r="KL113" s="22"/>
    </row>
    <row r="114" spans="1:298" s="88" customFormat="1" ht="12" x14ac:dyDescent="0.2">
      <c r="A114" s="37">
        <v>674</v>
      </c>
      <c r="B114" s="38">
        <v>400000</v>
      </c>
      <c r="C114" s="66" t="s">
        <v>48</v>
      </c>
      <c r="D114" s="39" t="s">
        <v>141</v>
      </c>
      <c r="E114" s="40">
        <v>619.58333333333337</v>
      </c>
      <c r="F114" s="51">
        <v>5.4873592110514426</v>
      </c>
      <c r="G114" s="52"/>
      <c r="H114" s="37"/>
      <c r="I114" s="20">
        <v>1</v>
      </c>
      <c r="J114" s="191">
        <v>7.1428571428571425E-2</v>
      </c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  <c r="EC114" s="22"/>
      <c r="ED114" s="22"/>
      <c r="EE114" s="22"/>
      <c r="EF114" s="22"/>
      <c r="EG114" s="22"/>
      <c r="EH114" s="22"/>
      <c r="EI114" s="22"/>
      <c r="EJ114" s="22"/>
      <c r="EK114" s="22"/>
      <c r="EL114" s="22"/>
      <c r="EM114" s="22"/>
      <c r="EN114" s="22"/>
      <c r="EO114" s="22"/>
      <c r="EP114" s="22"/>
      <c r="EQ114" s="22"/>
      <c r="ER114" s="22"/>
      <c r="ES114" s="22"/>
      <c r="ET114" s="22"/>
      <c r="EU114" s="22"/>
      <c r="EV114" s="22"/>
      <c r="EW114" s="22"/>
      <c r="EX114" s="22"/>
      <c r="EY114" s="22"/>
      <c r="EZ114" s="22"/>
      <c r="FA114" s="22"/>
      <c r="FB114" s="22"/>
      <c r="FC114" s="22"/>
      <c r="FD114" s="22"/>
      <c r="FE114" s="22"/>
      <c r="FF114" s="22"/>
      <c r="FG114" s="22"/>
      <c r="FH114" s="22"/>
      <c r="FI114" s="22"/>
      <c r="FJ114" s="22"/>
      <c r="FK114" s="22"/>
      <c r="FL114" s="22"/>
      <c r="FM114" s="22"/>
      <c r="FN114" s="22"/>
      <c r="FO114" s="22"/>
      <c r="FP114" s="22"/>
      <c r="FQ114" s="22"/>
      <c r="FR114" s="22"/>
      <c r="FS114" s="22"/>
      <c r="FT114" s="22"/>
      <c r="FU114" s="22"/>
      <c r="FV114" s="22"/>
      <c r="FW114" s="22"/>
      <c r="FX114" s="22"/>
      <c r="FY114" s="22"/>
      <c r="FZ114" s="22"/>
      <c r="GA114" s="22"/>
      <c r="GB114" s="22"/>
      <c r="GC114" s="22"/>
      <c r="GD114" s="22"/>
      <c r="GE114" s="22"/>
      <c r="GF114" s="22"/>
      <c r="GG114" s="22"/>
      <c r="GH114" s="22"/>
      <c r="GI114" s="22"/>
      <c r="GJ114" s="22"/>
      <c r="GK114" s="22"/>
      <c r="GL114" s="22"/>
      <c r="GM114" s="22"/>
      <c r="GN114" s="22"/>
      <c r="GO114" s="22"/>
      <c r="GP114" s="22"/>
      <c r="GQ114" s="22"/>
      <c r="GR114" s="22"/>
      <c r="GS114" s="22"/>
      <c r="GT114" s="22"/>
      <c r="GU114" s="22"/>
      <c r="GV114" s="22"/>
      <c r="GW114" s="22"/>
      <c r="GX114" s="22"/>
      <c r="GY114" s="22"/>
      <c r="GZ114" s="22"/>
      <c r="HA114" s="22"/>
      <c r="HB114" s="22"/>
      <c r="HC114" s="22"/>
      <c r="HD114" s="22"/>
      <c r="HE114" s="22"/>
      <c r="HF114" s="22"/>
      <c r="HG114" s="22"/>
      <c r="HH114" s="22"/>
      <c r="HI114" s="22"/>
      <c r="HJ114" s="22"/>
      <c r="HK114" s="22"/>
      <c r="HL114" s="22"/>
      <c r="HM114" s="22"/>
      <c r="HN114" s="22"/>
      <c r="HO114" s="22"/>
      <c r="HP114" s="22"/>
      <c r="HQ114" s="22"/>
      <c r="HR114" s="22"/>
      <c r="HS114" s="22"/>
      <c r="HT114" s="22"/>
      <c r="HU114" s="22"/>
      <c r="HV114" s="22"/>
      <c r="HW114" s="22"/>
      <c r="HX114" s="22"/>
      <c r="HY114" s="22"/>
      <c r="HZ114" s="22"/>
      <c r="IA114" s="22"/>
      <c r="IB114" s="22"/>
      <c r="IC114" s="22"/>
      <c r="ID114" s="22"/>
      <c r="IE114" s="22"/>
      <c r="IF114" s="22"/>
      <c r="IG114" s="22"/>
      <c r="IH114" s="22"/>
      <c r="II114" s="22"/>
      <c r="IJ114" s="22"/>
      <c r="IK114" s="22"/>
      <c r="IL114" s="22"/>
      <c r="IM114" s="22"/>
      <c r="IN114" s="22"/>
      <c r="IO114" s="22"/>
      <c r="IP114" s="22"/>
      <c r="IQ114" s="22"/>
      <c r="IR114" s="22"/>
      <c r="IS114" s="22"/>
      <c r="IT114" s="22"/>
      <c r="IU114" s="22"/>
      <c r="IV114" s="22"/>
      <c r="IW114" s="22"/>
      <c r="IX114" s="22"/>
      <c r="IY114" s="22"/>
      <c r="IZ114" s="22"/>
      <c r="JA114" s="22"/>
      <c r="JB114" s="22"/>
      <c r="JC114" s="22"/>
      <c r="JD114" s="22"/>
      <c r="JE114" s="22"/>
      <c r="JF114" s="22"/>
      <c r="JG114" s="22"/>
      <c r="JH114" s="22"/>
      <c r="JI114" s="22"/>
      <c r="JJ114" s="22"/>
      <c r="JK114" s="22"/>
      <c r="JL114" s="22"/>
      <c r="JM114" s="22"/>
      <c r="JN114" s="22"/>
      <c r="JO114" s="22"/>
      <c r="JP114" s="22"/>
      <c r="JQ114" s="22"/>
      <c r="JR114" s="22"/>
      <c r="JS114" s="22"/>
      <c r="JT114" s="22"/>
      <c r="JU114" s="22"/>
      <c r="JV114" s="22"/>
      <c r="JW114" s="22"/>
      <c r="JX114" s="22"/>
      <c r="JY114" s="22"/>
      <c r="JZ114" s="22"/>
      <c r="KA114" s="22"/>
      <c r="KB114" s="22"/>
      <c r="KC114" s="22"/>
      <c r="KD114" s="22"/>
      <c r="KE114" s="22"/>
      <c r="KF114" s="22"/>
      <c r="KG114" s="22"/>
      <c r="KH114" s="22"/>
      <c r="KI114" s="22"/>
      <c r="KJ114" s="22"/>
      <c r="KK114" s="22"/>
      <c r="KL114" s="22"/>
    </row>
    <row r="115" spans="1:298" s="88" customFormat="1" ht="12" x14ac:dyDescent="0.2">
      <c r="A115" s="28">
        <v>674</v>
      </c>
      <c r="B115" s="29">
        <v>400000</v>
      </c>
      <c r="C115" s="30" t="s">
        <v>10</v>
      </c>
      <c r="D115" s="31" t="s">
        <v>27</v>
      </c>
      <c r="E115" s="32">
        <v>250.41666666666669</v>
      </c>
      <c r="F115" s="44">
        <v>0.88</v>
      </c>
      <c r="G115" s="34" t="s">
        <v>17</v>
      </c>
      <c r="H115" s="28">
        <v>0</v>
      </c>
      <c r="I115" s="70" t="s">
        <v>13</v>
      </c>
      <c r="J115" s="190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  <c r="EC115" s="22"/>
      <c r="ED115" s="22"/>
      <c r="EE115" s="22"/>
      <c r="EF115" s="22"/>
      <c r="EG115" s="22"/>
      <c r="EH115" s="22"/>
      <c r="EI115" s="22"/>
      <c r="EJ115" s="22"/>
      <c r="EK115" s="22"/>
      <c r="EL115" s="22"/>
      <c r="EM115" s="22"/>
      <c r="EN115" s="22"/>
      <c r="EO115" s="22"/>
      <c r="EP115" s="22"/>
      <c r="EQ115" s="22"/>
      <c r="ER115" s="22"/>
      <c r="ES115" s="22"/>
      <c r="ET115" s="22"/>
      <c r="EU115" s="22"/>
      <c r="EV115" s="22"/>
      <c r="EW115" s="22"/>
      <c r="EX115" s="22"/>
      <c r="EY115" s="22"/>
      <c r="EZ115" s="22"/>
      <c r="FA115" s="22"/>
      <c r="FB115" s="22"/>
      <c r="FC115" s="22"/>
      <c r="FD115" s="22"/>
      <c r="FE115" s="22"/>
      <c r="FF115" s="22"/>
      <c r="FG115" s="22"/>
      <c r="FH115" s="22"/>
      <c r="FI115" s="22"/>
      <c r="FJ115" s="22"/>
      <c r="FK115" s="22"/>
      <c r="FL115" s="22"/>
      <c r="FM115" s="22"/>
      <c r="FN115" s="22"/>
      <c r="FO115" s="22"/>
      <c r="FP115" s="22"/>
      <c r="FQ115" s="22"/>
      <c r="FR115" s="22"/>
      <c r="FS115" s="22"/>
      <c r="FT115" s="22"/>
      <c r="FU115" s="22"/>
      <c r="FV115" s="22"/>
      <c r="FW115" s="22"/>
      <c r="FX115" s="22"/>
      <c r="FY115" s="22"/>
      <c r="FZ115" s="22"/>
      <c r="GA115" s="22"/>
      <c r="GB115" s="22"/>
      <c r="GC115" s="22"/>
      <c r="GD115" s="22"/>
      <c r="GE115" s="22"/>
      <c r="GF115" s="22"/>
      <c r="GG115" s="22"/>
      <c r="GH115" s="22"/>
      <c r="GI115" s="22"/>
      <c r="GJ115" s="22"/>
      <c r="GK115" s="22"/>
      <c r="GL115" s="22"/>
      <c r="GM115" s="22"/>
      <c r="GN115" s="22"/>
      <c r="GO115" s="22"/>
      <c r="GP115" s="22"/>
      <c r="GQ115" s="22"/>
      <c r="GR115" s="22"/>
      <c r="GS115" s="22"/>
      <c r="GT115" s="22"/>
      <c r="GU115" s="22"/>
      <c r="GV115" s="22"/>
      <c r="GW115" s="22"/>
      <c r="GX115" s="22"/>
      <c r="GY115" s="22"/>
      <c r="GZ115" s="22"/>
      <c r="HA115" s="22"/>
      <c r="HB115" s="22"/>
      <c r="HC115" s="22"/>
      <c r="HD115" s="22"/>
      <c r="HE115" s="22"/>
      <c r="HF115" s="22"/>
      <c r="HG115" s="22"/>
      <c r="HH115" s="22"/>
      <c r="HI115" s="22"/>
      <c r="HJ115" s="22"/>
      <c r="HK115" s="22"/>
      <c r="HL115" s="22"/>
      <c r="HM115" s="22"/>
      <c r="HN115" s="22"/>
      <c r="HO115" s="22"/>
      <c r="HP115" s="22"/>
      <c r="HQ115" s="22"/>
      <c r="HR115" s="22"/>
      <c r="HS115" s="22"/>
      <c r="HT115" s="22"/>
      <c r="HU115" s="22"/>
      <c r="HV115" s="22"/>
      <c r="HW115" s="22"/>
      <c r="HX115" s="22"/>
      <c r="HY115" s="22"/>
      <c r="HZ115" s="22"/>
      <c r="IA115" s="22"/>
      <c r="IB115" s="22"/>
      <c r="IC115" s="22"/>
      <c r="ID115" s="22"/>
      <c r="IE115" s="22"/>
      <c r="IF115" s="22"/>
      <c r="IG115" s="22"/>
      <c r="IH115" s="22"/>
      <c r="II115" s="22"/>
      <c r="IJ115" s="22"/>
      <c r="IK115" s="22"/>
      <c r="IL115" s="22"/>
      <c r="IM115" s="22"/>
      <c r="IN115" s="22"/>
      <c r="IO115" s="22"/>
      <c r="IP115" s="22"/>
      <c r="IQ115" s="22"/>
      <c r="IR115" s="22"/>
      <c r="IS115" s="22"/>
      <c r="IT115" s="22"/>
      <c r="IU115" s="22"/>
      <c r="IV115" s="22"/>
      <c r="IW115" s="22"/>
      <c r="IX115" s="22"/>
      <c r="IY115" s="22"/>
      <c r="IZ115" s="22"/>
      <c r="JA115" s="22"/>
      <c r="JB115" s="22"/>
      <c r="JC115" s="22"/>
      <c r="JD115" s="22"/>
      <c r="JE115" s="22"/>
      <c r="JF115" s="22"/>
      <c r="JG115" s="22"/>
      <c r="JH115" s="22"/>
      <c r="JI115" s="22"/>
      <c r="JJ115" s="22"/>
      <c r="JK115" s="22"/>
      <c r="JL115" s="22"/>
      <c r="JM115" s="22"/>
      <c r="JN115" s="22"/>
      <c r="JO115" s="22"/>
      <c r="JP115" s="22"/>
      <c r="JQ115" s="22"/>
      <c r="JR115" s="22"/>
      <c r="JS115" s="22"/>
      <c r="JT115" s="22"/>
      <c r="JU115" s="22"/>
      <c r="JV115" s="22"/>
      <c r="JW115" s="22"/>
      <c r="JX115" s="22"/>
      <c r="JY115" s="22"/>
      <c r="JZ115" s="22"/>
      <c r="KA115" s="22"/>
      <c r="KB115" s="22"/>
      <c r="KC115" s="22"/>
      <c r="KD115" s="22"/>
      <c r="KE115" s="22"/>
      <c r="KF115" s="22"/>
      <c r="KG115" s="22"/>
      <c r="KH115" s="22"/>
      <c r="KI115" s="22"/>
      <c r="KJ115" s="22"/>
      <c r="KK115" s="22"/>
      <c r="KL115" s="22"/>
    </row>
    <row r="116" spans="1:298" s="22" customFormat="1" ht="12" x14ac:dyDescent="0.2">
      <c r="A116" s="37">
        <v>674</v>
      </c>
      <c r="B116" s="38">
        <v>400000</v>
      </c>
      <c r="C116" s="71" t="s">
        <v>14</v>
      </c>
      <c r="D116" s="39" t="s">
        <v>142</v>
      </c>
      <c r="E116" s="40">
        <v>244.58333333333331</v>
      </c>
      <c r="F116" s="51">
        <v>4.0599999999999996</v>
      </c>
      <c r="G116" s="42"/>
      <c r="H116" s="37"/>
      <c r="I116" s="20">
        <v>14</v>
      </c>
      <c r="J116" s="191">
        <v>1</v>
      </c>
    </row>
    <row r="117" spans="1:298" s="22" customFormat="1" ht="12" x14ac:dyDescent="0.2">
      <c r="A117" s="28">
        <v>674</v>
      </c>
      <c r="B117" s="29">
        <v>200000</v>
      </c>
      <c r="C117" s="73" t="s">
        <v>31</v>
      </c>
      <c r="D117" s="87" t="s">
        <v>143</v>
      </c>
      <c r="E117" s="32">
        <v>403.75</v>
      </c>
      <c r="F117" s="44">
        <v>2.728450923957483</v>
      </c>
      <c r="G117" s="45" t="s">
        <v>12</v>
      </c>
      <c r="H117" s="28">
        <v>1</v>
      </c>
      <c r="I117" s="70">
        <v>12</v>
      </c>
      <c r="J117" s="190">
        <v>0.8571428571428571</v>
      </c>
    </row>
    <row r="118" spans="1:298" s="88" customFormat="1" ht="12" x14ac:dyDescent="0.2">
      <c r="A118" s="13">
        <v>674</v>
      </c>
      <c r="B118" s="14">
        <v>200000</v>
      </c>
      <c r="C118" s="89" t="s">
        <v>22</v>
      </c>
      <c r="D118" s="84" t="s">
        <v>144</v>
      </c>
      <c r="E118" s="17">
        <v>535.41666666666663</v>
      </c>
      <c r="F118" s="18">
        <v>2.0816659994661326</v>
      </c>
      <c r="G118" s="48"/>
      <c r="H118" s="13"/>
      <c r="I118" s="35">
        <v>1</v>
      </c>
      <c r="J118" s="189">
        <v>7.1428571428571425E-2</v>
      </c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  <c r="EC118" s="22"/>
      <c r="ED118" s="22"/>
      <c r="EE118" s="22"/>
      <c r="EF118" s="22"/>
      <c r="EG118" s="22"/>
      <c r="EH118" s="22"/>
      <c r="EI118" s="22"/>
      <c r="EJ118" s="22"/>
      <c r="EK118" s="22"/>
      <c r="EL118" s="22"/>
      <c r="EM118" s="22"/>
      <c r="EN118" s="22"/>
      <c r="EO118" s="22"/>
      <c r="EP118" s="22"/>
      <c r="EQ118" s="22"/>
      <c r="ER118" s="22"/>
      <c r="ES118" s="22"/>
      <c r="ET118" s="22"/>
      <c r="EU118" s="22"/>
      <c r="EV118" s="22"/>
      <c r="EW118" s="22"/>
      <c r="EX118" s="22"/>
      <c r="EY118" s="22"/>
      <c r="EZ118" s="22"/>
      <c r="FA118" s="22"/>
      <c r="FB118" s="22"/>
      <c r="FC118" s="22"/>
      <c r="FD118" s="22"/>
      <c r="FE118" s="22"/>
      <c r="FF118" s="22"/>
      <c r="FG118" s="22"/>
      <c r="FH118" s="22"/>
      <c r="FI118" s="22"/>
      <c r="FJ118" s="22"/>
      <c r="FK118" s="22"/>
      <c r="FL118" s="22"/>
      <c r="FM118" s="22"/>
      <c r="FN118" s="22"/>
      <c r="FO118" s="22"/>
      <c r="FP118" s="22"/>
      <c r="FQ118" s="22"/>
      <c r="FR118" s="22"/>
      <c r="FS118" s="22"/>
      <c r="FT118" s="22"/>
      <c r="FU118" s="22"/>
      <c r="FV118" s="22"/>
      <c r="FW118" s="22"/>
      <c r="FX118" s="22"/>
      <c r="FY118" s="22"/>
      <c r="FZ118" s="22"/>
      <c r="GA118" s="22"/>
      <c r="GB118" s="22"/>
      <c r="GC118" s="22"/>
      <c r="GD118" s="22"/>
      <c r="GE118" s="22"/>
      <c r="GF118" s="22"/>
      <c r="GG118" s="22"/>
      <c r="GH118" s="22"/>
      <c r="GI118" s="22"/>
      <c r="GJ118" s="22"/>
      <c r="GK118" s="22"/>
      <c r="GL118" s="22"/>
      <c r="GM118" s="22"/>
      <c r="GN118" s="22"/>
      <c r="GO118" s="22"/>
      <c r="GP118" s="22"/>
      <c r="GQ118" s="22"/>
      <c r="GR118" s="22"/>
      <c r="GS118" s="22"/>
      <c r="GT118" s="22"/>
      <c r="GU118" s="22"/>
      <c r="GV118" s="22"/>
      <c r="GW118" s="22"/>
      <c r="GX118" s="22"/>
      <c r="GY118" s="22"/>
      <c r="GZ118" s="22"/>
      <c r="HA118" s="22"/>
      <c r="HB118" s="22"/>
      <c r="HC118" s="22"/>
      <c r="HD118" s="22"/>
      <c r="HE118" s="22"/>
      <c r="HF118" s="22"/>
      <c r="HG118" s="22"/>
      <c r="HH118" s="22"/>
      <c r="HI118" s="22"/>
      <c r="HJ118" s="22"/>
      <c r="HK118" s="22"/>
      <c r="HL118" s="22"/>
      <c r="HM118" s="22"/>
      <c r="HN118" s="22"/>
      <c r="HO118" s="22"/>
      <c r="HP118" s="22"/>
      <c r="HQ118" s="22"/>
      <c r="HR118" s="22"/>
      <c r="HS118" s="22"/>
      <c r="HT118" s="22"/>
      <c r="HU118" s="22"/>
      <c r="HV118" s="22"/>
      <c r="HW118" s="22"/>
      <c r="HX118" s="22"/>
      <c r="HY118" s="22"/>
      <c r="HZ118" s="22"/>
      <c r="IA118" s="22"/>
      <c r="IB118" s="22"/>
      <c r="IC118" s="22"/>
      <c r="ID118" s="22"/>
      <c r="IE118" s="22"/>
      <c r="IF118" s="22"/>
      <c r="IG118" s="22"/>
      <c r="IH118" s="22"/>
      <c r="II118" s="22"/>
      <c r="IJ118" s="22"/>
      <c r="IK118" s="22"/>
      <c r="IL118" s="22"/>
      <c r="IM118" s="22"/>
      <c r="IN118" s="22"/>
      <c r="IO118" s="22"/>
      <c r="IP118" s="22"/>
      <c r="IQ118" s="22"/>
      <c r="IR118" s="22"/>
      <c r="IS118" s="22"/>
      <c r="IT118" s="22"/>
      <c r="IU118" s="22"/>
      <c r="IV118" s="22"/>
      <c r="IW118" s="22"/>
      <c r="IX118" s="22"/>
      <c r="IY118" s="22"/>
      <c r="IZ118" s="22"/>
      <c r="JA118" s="22"/>
      <c r="JB118" s="22"/>
      <c r="JC118" s="22"/>
      <c r="JD118" s="22"/>
      <c r="JE118" s="22"/>
      <c r="JF118" s="22"/>
      <c r="JG118" s="22"/>
      <c r="JH118" s="22"/>
      <c r="JI118" s="22"/>
      <c r="JJ118" s="22"/>
      <c r="JK118" s="22"/>
      <c r="JL118" s="22"/>
      <c r="JM118" s="22"/>
      <c r="JN118" s="22"/>
      <c r="JO118" s="22"/>
      <c r="JP118" s="22"/>
      <c r="JQ118" s="22"/>
      <c r="JR118" s="22"/>
      <c r="JS118" s="22"/>
      <c r="JT118" s="22"/>
      <c r="JU118" s="22"/>
      <c r="JV118" s="22"/>
      <c r="JW118" s="22"/>
      <c r="JX118" s="22"/>
      <c r="JY118" s="22"/>
      <c r="JZ118" s="22"/>
      <c r="KA118" s="22"/>
      <c r="KB118" s="22"/>
      <c r="KC118" s="22"/>
      <c r="KD118" s="22"/>
      <c r="KE118" s="22"/>
      <c r="KF118" s="22"/>
      <c r="KG118" s="22"/>
      <c r="KH118" s="22"/>
      <c r="KI118" s="22"/>
      <c r="KJ118" s="22"/>
      <c r="KK118" s="22"/>
      <c r="KL118" s="22"/>
    </row>
    <row r="119" spans="1:298" s="88" customFormat="1" ht="12" x14ac:dyDescent="0.2">
      <c r="A119" s="13">
        <v>674</v>
      </c>
      <c r="B119" s="14">
        <v>200000</v>
      </c>
      <c r="C119" s="89" t="s">
        <v>22</v>
      </c>
      <c r="D119" s="84" t="s">
        <v>145</v>
      </c>
      <c r="E119" s="17">
        <v>825.41666666666674</v>
      </c>
      <c r="F119" s="18">
        <v>8.1853527718724504</v>
      </c>
      <c r="G119" s="48"/>
      <c r="H119" s="13"/>
      <c r="I119" s="35">
        <v>1</v>
      </c>
      <c r="J119" s="189">
        <v>7.1428571428571425E-2</v>
      </c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  <c r="EC119" s="22"/>
      <c r="ED119" s="22"/>
      <c r="EE119" s="22"/>
      <c r="EF119" s="22"/>
      <c r="EG119" s="22"/>
      <c r="EH119" s="22"/>
      <c r="EI119" s="22"/>
      <c r="EJ119" s="22"/>
      <c r="EK119" s="22"/>
      <c r="EL119" s="22"/>
      <c r="EM119" s="22"/>
      <c r="EN119" s="22"/>
      <c r="EO119" s="22"/>
      <c r="EP119" s="22"/>
      <c r="EQ119" s="22"/>
      <c r="ER119" s="22"/>
      <c r="ES119" s="22"/>
      <c r="ET119" s="22"/>
      <c r="EU119" s="22"/>
      <c r="EV119" s="22"/>
      <c r="EW119" s="22"/>
      <c r="EX119" s="22"/>
      <c r="EY119" s="22"/>
      <c r="EZ119" s="22"/>
      <c r="FA119" s="22"/>
      <c r="FB119" s="22"/>
      <c r="FC119" s="22"/>
      <c r="FD119" s="22"/>
      <c r="FE119" s="22"/>
      <c r="FF119" s="22"/>
      <c r="FG119" s="22"/>
      <c r="FH119" s="22"/>
      <c r="FI119" s="22"/>
      <c r="FJ119" s="22"/>
      <c r="FK119" s="22"/>
      <c r="FL119" s="22"/>
      <c r="FM119" s="22"/>
      <c r="FN119" s="22"/>
      <c r="FO119" s="22"/>
      <c r="FP119" s="22"/>
      <c r="FQ119" s="22"/>
      <c r="FR119" s="22"/>
      <c r="FS119" s="22"/>
      <c r="FT119" s="22"/>
      <c r="FU119" s="22"/>
      <c r="FV119" s="22"/>
      <c r="FW119" s="22"/>
      <c r="FX119" s="22"/>
      <c r="FY119" s="22"/>
      <c r="FZ119" s="22"/>
      <c r="GA119" s="22"/>
      <c r="GB119" s="22"/>
      <c r="GC119" s="22"/>
      <c r="GD119" s="22"/>
      <c r="GE119" s="22"/>
      <c r="GF119" s="22"/>
      <c r="GG119" s="22"/>
      <c r="GH119" s="22"/>
      <c r="GI119" s="22"/>
      <c r="GJ119" s="22"/>
      <c r="GK119" s="22"/>
      <c r="GL119" s="22"/>
      <c r="GM119" s="22"/>
      <c r="GN119" s="22"/>
      <c r="GO119" s="22"/>
      <c r="GP119" s="22"/>
      <c r="GQ119" s="22"/>
      <c r="GR119" s="22"/>
      <c r="GS119" s="22"/>
      <c r="GT119" s="22"/>
      <c r="GU119" s="22"/>
      <c r="GV119" s="22"/>
      <c r="GW119" s="22"/>
      <c r="GX119" s="22"/>
      <c r="GY119" s="22"/>
      <c r="GZ119" s="22"/>
      <c r="HA119" s="22"/>
      <c r="HB119" s="22"/>
      <c r="HC119" s="22"/>
      <c r="HD119" s="22"/>
      <c r="HE119" s="22"/>
      <c r="HF119" s="22"/>
      <c r="HG119" s="22"/>
      <c r="HH119" s="22"/>
      <c r="HI119" s="22"/>
      <c r="HJ119" s="22"/>
      <c r="HK119" s="22"/>
      <c r="HL119" s="22"/>
      <c r="HM119" s="22"/>
      <c r="HN119" s="22"/>
      <c r="HO119" s="22"/>
      <c r="HP119" s="22"/>
      <c r="HQ119" s="22"/>
      <c r="HR119" s="22"/>
      <c r="HS119" s="22"/>
      <c r="HT119" s="22"/>
      <c r="HU119" s="22"/>
      <c r="HV119" s="22"/>
      <c r="HW119" s="22"/>
      <c r="HX119" s="22"/>
      <c r="HY119" s="22"/>
      <c r="HZ119" s="22"/>
      <c r="IA119" s="22"/>
      <c r="IB119" s="22"/>
      <c r="IC119" s="22"/>
      <c r="ID119" s="22"/>
      <c r="IE119" s="22"/>
      <c r="IF119" s="22"/>
      <c r="IG119" s="22"/>
      <c r="IH119" s="22"/>
      <c r="II119" s="22"/>
      <c r="IJ119" s="22"/>
      <c r="IK119" s="22"/>
      <c r="IL119" s="22"/>
      <c r="IM119" s="22"/>
      <c r="IN119" s="22"/>
      <c r="IO119" s="22"/>
      <c r="IP119" s="22"/>
      <c r="IQ119" s="22"/>
      <c r="IR119" s="22"/>
      <c r="IS119" s="22"/>
      <c r="IT119" s="22"/>
      <c r="IU119" s="22"/>
      <c r="IV119" s="22"/>
      <c r="IW119" s="22"/>
      <c r="IX119" s="22"/>
      <c r="IY119" s="22"/>
      <c r="IZ119" s="22"/>
      <c r="JA119" s="22"/>
      <c r="JB119" s="22"/>
      <c r="JC119" s="22"/>
      <c r="JD119" s="22"/>
      <c r="JE119" s="22"/>
      <c r="JF119" s="22"/>
      <c r="JG119" s="22"/>
      <c r="JH119" s="22"/>
      <c r="JI119" s="22"/>
      <c r="JJ119" s="22"/>
      <c r="JK119" s="22"/>
      <c r="JL119" s="22"/>
      <c r="JM119" s="22"/>
      <c r="JN119" s="22"/>
      <c r="JO119" s="22"/>
      <c r="JP119" s="22"/>
      <c r="JQ119" s="22"/>
      <c r="JR119" s="22"/>
      <c r="JS119" s="22"/>
      <c r="JT119" s="22"/>
      <c r="JU119" s="22"/>
      <c r="JV119" s="22"/>
      <c r="JW119" s="22"/>
      <c r="JX119" s="22"/>
      <c r="JY119" s="22"/>
      <c r="JZ119" s="22"/>
      <c r="KA119" s="22"/>
      <c r="KB119" s="22"/>
      <c r="KC119" s="22"/>
      <c r="KD119" s="22"/>
      <c r="KE119" s="22"/>
      <c r="KF119" s="22"/>
      <c r="KG119" s="22"/>
      <c r="KH119" s="22"/>
      <c r="KI119" s="22"/>
      <c r="KJ119" s="22"/>
      <c r="KK119" s="22"/>
      <c r="KL119" s="22"/>
    </row>
    <row r="120" spans="1:298" s="88" customFormat="1" ht="12" x14ac:dyDescent="0.2">
      <c r="A120" s="13">
        <v>674</v>
      </c>
      <c r="B120" s="14">
        <v>200000</v>
      </c>
      <c r="C120" s="89" t="s">
        <v>48</v>
      </c>
      <c r="D120" s="84" t="s">
        <v>146</v>
      </c>
      <c r="E120" s="17">
        <v>42.083333333333343</v>
      </c>
      <c r="F120" s="18">
        <v>0.33333333333333337</v>
      </c>
      <c r="G120" s="48"/>
      <c r="H120" s="13"/>
      <c r="I120" s="35">
        <v>12</v>
      </c>
      <c r="J120" s="189">
        <v>0.8571428571428571</v>
      </c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  <c r="EC120" s="22"/>
      <c r="ED120" s="22"/>
      <c r="EE120" s="22"/>
      <c r="EF120" s="22"/>
      <c r="EG120" s="22"/>
      <c r="EH120" s="22"/>
      <c r="EI120" s="22"/>
      <c r="EJ120" s="22"/>
      <c r="EK120" s="22"/>
      <c r="EL120" s="22"/>
      <c r="EM120" s="22"/>
      <c r="EN120" s="22"/>
      <c r="EO120" s="22"/>
      <c r="EP120" s="22"/>
      <c r="EQ120" s="22"/>
      <c r="ER120" s="22"/>
      <c r="ES120" s="22"/>
      <c r="ET120" s="22"/>
      <c r="EU120" s="22"/>
      <c r="EV120" s="22"/>
      <c r="EW120" s="22"/>
      <c r="EX120" s="22"/>
      <c r="EY120" s="22"/>
      <c r="EZ120" s="22"/>
      <c r="FA120" s="22"/>
      <c r="FB120" s="22"/>
      <c r="FC120" s="22"/>
      <c r="FD120" s="22"/>
      <c r="FE120" s="22"/>
      <c r="FF120" s="22"/>
      <c r="FG120" s="22"/>
      <c r="FH120" s="22"/>
      <c r="FI120" s="22"/>
      <c r="FJ120" s="22"/>
      <c r="FK120" s="22"/>
      <c r="FL120" s="22"/>
      <c r="FM120" s="22"/>
      <c r="FN120" s="22"/>
      <c r="FO120" s="22"/>
      <c r="FP120" s="22"/>
      <c r="FQ120" s="22"/>
      <c r="FR120" s="22"/>
      <c r="FS120" s="22"/>
      <c r="FT120" s="22"/>
      <c r="FU120" s="22"/>
      <c r="FV120" s="22"/>
      <c r="FW120" s="22"/>
      <c r="FX120" s="22"/>
      <c r="FY120" s="22"/>
      <c r="FZ120" s="22"/>
      <c r="GA120" s="22"/>
      <c r="GB120" s="22"/>
      <c r="GC120" s="22"/>
      <c r="GD120" s="22"/>
      <c r="GE120" s="22"/>
      <c r="GF120" s="22"/>
      <c r="GG120" s="22"/>
      <c r="GH120" s="22"/>
      <c r="GI120" s="22"/>
      <c r="GJ120" s="22"/>
      <c r="GK120" s="22"/>
      <c r="GL120" s="22"/>
      <c r="GM120" s="22"/>
      <c r="GN120" s="22"/>
      <c r="GO120" s="22"/>
      <c r="GP120" s="22"/>
      <c r="GQ120" s="22"/>
      <c r="GR120" s="22"/>
      <c r="GS120" s="22"/>
      <c r="GT120" s="22"/>
      <c r="GU120" s="22"/>
      <c r="GV120" s="22"/>
      <c r="GW120" s="22"/>
      <c r="GX120" s="22"/>
      <c r="GY120" s="22"/>
      <c r="GZ120" s="22"/>
      <c r="HA120" s="22"/>
      <c r="HB120" s="22"/>
      <c r="HC120" s="22"/>
      <c r="HD120" s="22"/>
      <c r="HE120" s="22"/>
      <c r="HF120" s="22"/>
      <c r="HG120" s="22"/>
      <c r="HH120" s="22"/>
      <c r="HI120" s="22"/>
      <c r="HJ120" s="22"/>
      <c r="HK120" s="22"/>
      <c r="HL120" s="22"/>
      <c r="HM120" s="22"/>
      <c r="HN120" s="22"/>
      <c r="HO120" s="22"/>
      <c r="HP120" s="22"/>
      <c r="HQ120" s="22"/>
      <c r="HR120" s="22"/>
      <c r="HS120" s="22"/>
      <c r="HT120" s="22"/>
      <c r="HU120" s="22"/>
      <c r="HV120" s="22"/>
      <c r="HW120" s="22"/>
      <c r="HX120" s="22"/>
      <c r="HY120" s="22"/>
      <c r="HZ120" s="22"/>
      <c r="IA120" s="22"/>
      <c r="IB120" s="22"/>
      <c r="IC120" s="22"/>
      <c r="ID120" s="22"/>
      <c r="IE120" s="22"/>
      <c r="IF120" s="22"/>
      <c r="IG120" s="22"/>
      <c r="IH120" s="22"/>
      <c r="II120" s="22"/>
      <c r="IJ120" s="22"/>
      <c r="IK120" s="22"/>
      <c r="IL120" s="22"/>
      <c r="IM120" s="22"/>
      <c r="IN120" s="22"/>
      <c r="IO120" s="22"/>
      <c r="IP120" s="22"/>
      <c r="IQ120" s="22"/>
      <c r="IR120" s="22"/>
      <c r="IS120" s="22"/>
      <c r="IT120" s="22"/>
      <c r="IU120" s="22"/>
      <c r="IV120" s="22"/>
      <c r="IW120" s="22"/>
      <c r="IX120" s="22"/>
      <c r="IY120" s="22"/>
      <c r="IZ120" s="22"/>
      <c r="JA120" s="22"/>
      <c r="JB120" s="22"/>
      <c r="JC120" s="22"/>
      <c r="JD120" s="22"/>
      <c r="JE120" s="22"/>
      <c r="JF120" s="22"/>
      <c r="JG120" s="22"/>
      <c r="JH120" s="22"/>
      <c r="JI120" s="22"/>
      <c r="JJ120" s="22"/>
      <c r="JK120" s="22"/>
      <c r="JL120" s="22"/>
      <c r="JM120" s="22"/>
      <c r="JN120" s="22"/>
      <c r="JO120" s="22"/>
      <c r="JP120" s="22"/>
      <c r="JQ120" s="22"/>
      <c r="JR120" s="22"/>
      <c r="JS120" s="22"/>
      <c r="JT120" s="22"/>
      <c r="JU120" s="22"/>
      <c r="JV120" s="22"/>
      <c r="JW120" s="22"/>
      <c r="JX120" s="22"/>
      <c r="JY120" s="22"/>
      <c r="JZ120" s="22"/>
      <c r="KA120" s="22"/>
      <c r="KB120" s="22"/>
      <c r="KC120" s="22"/>
      <c r="KD120" s="22"/>
      <c r="KE120" s="22"/>
      <c r="KF120" s="22"/>
      <c r="KG120" s="22"/>
      <c r="KH120" s="22"/>
      <c r="KI120" s="22"/>
      <c r="KJ120" s="22"/>
      <c r="KK120" s="22"/>
      <c r="KL120" s="22"/>
    </row>
    <row r="121" spans="1:298" s="88" customFormat="1" ht="12" x14ac:dyDescent="0.2">
      <c r="A121" s="13">
        <v>674</v>
      </c>
      <c r="B121" s="14">
        <v>200000</v>
      </c>
      <c r="C121" s="89" t="s">
        <v>48</v>
      </c>
      <c r="D121" s="84" t="s">
        <v>147</v>
      </c>
      <c r="E121" s="17">
        <v>78.750000000000014</v>
      </c>
      <c r="F121" s="18">
        <v>0.66666666666666674</v>
      </c>
      <c r="G121" s="48"/>
      <c r="H121" s="13"/>
      <c r="I121" s="35">
        <v>1</v>
      </c>
      <c r="J121" s="189">
        <v>7.1428571428571425E-2</v>
      </c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  <c r="EC121" s="22"/>
      <c r="ED121" s="22"/>
      <c r="EE121" s="22"/>
      <c r="EF121" s="22"/>
      <c r="EG121" s="22"/>
      <c r="EH121" s="22"/>
      <c r="EI121" s="22"/>
      <c r="EJ121" s="22"/>
      <c r="EK121" s="22"/>
      <c r="EL121" s="22"/>
      <c r="EM121" s="22"/>
      <c r="EN121" s="22"/>
      <c r="EO121" s="22"/>
      <c r="EP121" s="22"/>
      <c r="EQ121" s="22"/>
      <c r="ER121" s="22"/>
      <c r="ES121" s="22"/>
      <c r="ET121" s="22"/>
      <c r="EU121" s="22"/>
      <c r="EV121" s="22"/>
      <c r="EW121" s="22"/>
      <c r="EX121" s="22"/>
      <c r="EY121" s="22"/>
      <c r="EZ121" s="22"/>
      <c r="FA121" s="22"/>
      <c r="FB121" s="22"/>
      <c r="FC121" s="22"/>
      <c r="FD121" s="22"/>
      <c r="FE121" s="22"/>
      <c r="FF121" s="22"/>
      <c r="FG121" s="22"/>
      <c r="FH121" s="22"/>
      <c r="FI121" s="22"/>
      <c r="FJ121" s="22"/>
      <c r="FK121" s="22"/>
      <c r="FL121" s="22"/>
      <c r="FM121" s="22"/>
      <c r="FN121" s="22"/>
      <c r="FO121" s="22"/>
      <c r="FP121" s="22"/>
      <c r="FQ121" s="22"/>
      <c r="FR121" s="22"/>
      <c r="FS121" s="22"/>
      <c r="FT121" s="22"/>
      <c r="FU121" s="22"/>
      <c r="FV121" s="22"/>
      <c r="FW121" s="22"/>
      <c r="FX121" s="22"/>
      <c r="FY121" s="22"/>
      <c r="FZ121" s="22"/>
      <c r="GA121" s="22"/>
      <c r="GB121" s="22"/>
      <c r="GC121" s="22"/>
      <c r="GD121" s="22"/>
      <c r="GE121" s="22"/>
      <c r="GF121" s="22"/>
      <c r="GG121" s="22"/>
      <c r="GH121" s="22"/>
      <c r="GI121" s="22"/>
      <c r="GJ121" s="22"/>
      <c r="GK121" s="22"/>
      <c r="GL121" s="22"/>
      <c r="GM121" s="22"/>
      <c r="GN121" s="22"/>
      <c r="GO121" s="22"/>
      <c r="GP121" s="22"/>
      <c r="GQ121" s="22"/>
      <c r="GR121" s="22"/>
      <c r="GS121" s="22"/>
      <c r="GT121" s="22"/>
      <c r="GU121" s="22"/>
      <c r="GV121" s="22"/>
      <c r="GW121" s="22"/>
      <c r="GX121" s="22"/>
      <c r="GY121" s="22"/>
      <c r="GZ121" s="22"/>
      <c r="HA121" s="22"/>
      <c r="HB121" s="22"/>
      <c r="HC121" s="22"/>
      <c r="HD121" s="22"/>
      <c r="HE121" s="22"/>
      <c r="HF121" s="22"/>
      <c r="HG121" s="22"/>
      <c r="HH121" s="22"/>
      <c r="HI121" s="22"/>
      <c r="HJ121" s="22"/>
      <c r="HK121" s="22"/>
      <c r="HL121" s="22"/>
      <c r="HM121" s="22"/>
      <c r="HN121" s="22"/>
      <c r="HO121" s="22"/>
      <c r="HP121" s="22"/>
      <c r="HQ121" s="22"/>
      <c r="HR121" s="22"/>
      <c r="HS121" s="22"/>
      <c r="HT121" s="22"/>
      <c r="HU121" s="22"/>
      <c r="HV121" s="22"/>
      <c r="HW121" s="22"/>
      <c r="HX121" s="22"/>
      <c r="HY121" s="22"/>
      <c r="HZ121" s="22"/>
      <c r="IA121" s="22"/>
      <c r="IB121" s="22"/>
      <c r="IC121" s="22"/>
      <c r="ID121" s="22"/>
      <c r="IE121" s="22"/>
      <c r="IF121" s="22"/>
      <c r="IG121" s="22"/>
      <c r="IH121" s="22"/>
      <c r="II121" s="22"/>
      <c r="IJ121" s="22"/>
      <c r="IK121" s="22"/>
      <c r="IL121" s="22"/>
      <c r="IM121" s="22"/>
      <c r="IN121" s="22"/>
      <c r="IO121" s="22"/>
      <c r="IP121" s="22"/>
      <c r="IQ121" s="22"/>
      <c r="IR121" s="22"/>
      <c r="IS121" s="22"/>
      <c r="IT121" s="22"/>
      <c r="IU121" s="22"/>
      <c r="IV121" s="22"/>
      <c r="IW121" s="22"/>
      <c r="IX121" s="22"/>
      <c r="IY121" s="22"/>
      <c r="IZ121" s="22"/>
      <c r="JA121" s="22"/>
      <c r="JB121" s="22"/>
      <c r="JC121" s="22"/>
      <c r="JD121" s="22"/>
      <c r="JE121" s="22"/>
      <c r="JF121" s="22"/>
      <c r="JG121" s="22"/>
      <c r="JH121" s="22"/>
      <c r="JI121" s="22"/>
      <c r="JJ121" s="22"/>
      <c r="JK121" s="22"/>
      <c r="JL121" s="22"/>
      <c r="JM121" s="22"/>
      <c r="JN121" s="22"/>
      <c r="JO121" s="22"/>
      <c r="JP121" s="22"/>
      <c r="JQ121" s="22"/>
      <c r="JR121" s="22"/>
      <c r="JS121" s="22"/>
      <c r="JT121" s="22"/>
      <c r="JU121" s="22"/>
      <c r="JV121" s="22"/>
      <c r="JW121" s="22"/>
      <c r="JX121" s="22"/>
      <c r="JY121" s="22"/>
      <c r="JZ121" s="22"/>
      <c r="KA121" s="22"/>
      <c r="KB121" s="22"/>
      <c r="KC121" s="22"/>
      <c r="KD121" s="22"/>
      <c r="KE121" s="22"/>
      <c r="KF121" s="22"/>
      <c r="KG121" s="22"/>
      <c r="KH121" s="22"/>
      <c r="KI121" s="22"/>
      <c r="KJ121" s="22"/>
      <c r="KK121" s="22"/>
      <c r="KL121" s="22"/>
    </row>
    <row r="122" spans="1:298" s="88" customFormat="1" ht="12" x14ac:dyDescent="0.2">
      <c r="A122" s="37">
        <v>674</v>
      </c>
      <c r="B122" s="38">
        <v>200000</v>
      </c>
      <c r="C122" s="103" t="s">
        <v>48</v>
      </c>
      <c r="D122" s="104" t="s">
        <v>148</v>
      </c>
      <c r="E122" s="40">
        <v>65.416666666666671</v>
      </c>
      <c r="F122" s="51">
        <v>0.57735026918962584</v>
      </c>
      <c r="G122" s="52"/>
      <c r="H122" s="37"/>
      <c r="I122" s="20">
        <v>1</v>
      </c>
      <c r="J122" s="191">
        <v>7.1428571428571425E-2</v>
      </c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22"/>
      <c r="ET122" s="22"/>
      <c r="EU122" s="22"/>
      <c r="EV122" s="22"/>
      <c r="EW122" s="22"/>
      <c r="EX122" s="22"/>
      <c r="EY122" s="22"/>
      <c r="EZ122" s="22"/>
      <c r="FA122" s="22"/>
      <c r="FB122" s="22"/>
      <c r="FC122" s="22"/>
      <c r="FD122" s="22"/>
      <c r="FE122" s="22"/>
      <c r="FF122" s="22"/>
      <c r="FG122" s="22"/>
      <c r="FH122" s="22"/>
      <c r="FI122" s="22"/>
      <c r="FJ122" s="22"/>
      <c r="FK122" s="22"/>
      <c r="FL122" s="22"/>
      <c r="FM122" s="22"/>
      <c r="FN122" s="22"/>
      <c r="FO122" s="22"/>
      <c r="FP122" s="22"/>
      <c r="FQ122" s="22"/>
      <c r="FR122" s="22"/>
      <c r="FS122" s="22"/>
      <c r="FT122" s="22"/>
      <c r="FU122" s="22"/>
      <c r="FV122" s="22"/>
      <c r="FW122" s="22"/>
      <c r="FX122" s="22"/>
      <c r="FY122" s="22"/>
      <c r="FZ122" s="22"/>
      <c r="GA122" s="22"/>
      <c r="GB122" s="22"/>
      <c r="GC122" s="22"/>
      <c r="GD122" s="22"/>
      <c r="GE122" s="22"/>
      <c r="GF122" s="22"/>
      <c r="GG122" s="22"/>
      <c r="GH122" s="22"/>
      <c r="GI122" s="22"/>
      <c r="GJ122" s="22"/>
      <c r="GK122" s="22"/>
      <c r="GL122" s="22"/>
      <c r="GM122" s="22"/>
      <c r="GN122" s="22"/>
      <c r="GO122" s="22"/>
      <c r="GP122" s="22"/>
      <c r="GQ122" s="22"/>
      <c r="GR122" s="22"/>
      <c r="GS122" s="22"/>
      <c r="GT122" s="22"/>
      <c r="GU122" s="22"/>
      <c r="GV122" s="22"/>
      <c r="GW122" s="22"/>
      <c r="GX122" s="22"/>
      <c r="GY122" s="22"/>
      <c r="GZ122" s="22"/>
      <c r="HA122" s="22"/>
      <c r="HB122" s="22"/>
      <c r="HC122" s="22"/>
      <c r="HD122" s="22"/>
      <c r="HE122" s="22"/>
      <c r="HF122" s="22"/>
      <c r="HG122" s="22"/>
      <c r="HH122" s="22"/>
      <c r="HI122" s="22"/>
      <c r="HJ122" s="22"/>
      <c r="HK122" s="22"/>
      <c r="HL122" s="22"/>
      <c r="HM122" s="22"/>
      <c r="HN122" s="22"/>
      <c r="HO122" s="22"/>
      <c r="HP122" s="22"/>
      <c r="HQ122" s="22"/>
      <c r="HR122" s="22"/>
      <c r="HS122" s="22"/>
      <c r="HT122" s="22"/>
      <c r="HU122" s="22"/>
      <c r="HV122" s="22"/>
      <c r="HW122" s="22"/>
      <c r="HX122" s="22"/>
      <c r="HY122" s="22"/>
      <c r="HZ122" s="22"/>
      <c r="IA122" s="22"/>
      <c r="IB122" s="22"/>
      <c r="IC122" s="22"/>
      <c r="ID122" s="22"/>
      <c r="IE122" s="22"/>
      <c r="IF122" s="22"/>
      <c r="IG122" s="22"/>
      <c r="IH122" s="22"/>
      <c r="II122" s="22"/>
      <c r="IJ122" s="22"/>
      <c r="IK122" s="22"/>
      <c r="IL122" s="22"/>
      <c r="IM122" s="22"/>
      <c r="IN122" s="22"/>
      <c r="IO122" s="22"/>
      <c r="IP122" s="22"/>
      <c r="IQ122" s="22"/>
      <c r="IR122" s="22"/>
      <c r="IS122" s="22"/>
      <c r="IT122" s="22"/>
      <c r="IU122" s="22"/>
      <c r="IV122" s="22"/>
      <c r="IW122" s="22"/>
      <c r="IX122" s="22"/>
      <c r="IY122" s="22"/>
      <c r="IZ122" s="22"/>
      <c r="JA122" s="22"/>
      <c r="JB122" s="22"/>
      <c r="JC122" s="22"/>
      <c r="JD122" s="22"/>
      <c r="JE122" s="22"/>
      <c r="JF122" s="22"/>
      <c r="JG122" s="22"/>
      <c r="JH122" s="22"/>
      <c r="JI122" s="22"/>
      <c r="JJ122" s="22"/>
      <c r="JK122" s="22"/>
      <c r="JL122" s="22"/>
      <c r="JM122" s="22"/>
      <c r="JN122" s="22"/>
      <c r="JO122" s="22"/>
      <c r="JP122" s="22"/>
      <c r="JQ122" s="22"/>
      <c r="JR122" s="22"/>
      <c r="JS122" s="22"/>
      <c r="JT122" s="22"/>
      <c r="JU122" s="22"/>
      <c r="JV122" s="22"/>
      <c r="JW122" s="22"/>
      <c r="JX122" s="22"/>
      <c r="JY122" s="22"/>
      <c r="JZ122" s="22"/>
      <c r="KA122" s="22"/>
      <c r="KB122" s="22"/>
      <c r="KC122" s="22"/>
      <c r="KD122" s="22"/>
      <c r="KE122" s="22"/>
      <c r="KF122" s="22"/>
      <c r="KG122" s="22"/>
      <c r="KH122" s="22"/>
      <c r="KI122" s="22"/>
      <c r="KJ122" s="22"/>
      <c r="KK122" s="22"/>
      <c r="KL122" s="22"/>
    </row>
    <row r="123" spans="1:298" s="88" customFormat="1" ht="12" x14ac:dyDescent="0.2">
      <c r="A123" s="28">
        <v>720</v>
      </c>
      <c r="B123" s="29">
        <v>400000</v>
      </c>
      <c r="C123" s="73" t="s">
        <v>10</v>
      </c>
      <c r="D123" s="31" t="s">
        <v>149</v>
      </c>
      <c r="E123" s="32">
        <v>533.33333333333326</v>
      </c>
      <c r="F123" s="105">
        <v>1.763834207376394</v>
      </c>
      <c r="G123" s="34"/>
      <c r="H123" s="28">
        <v>1</v>
      </c>
      <c r="I123" s="70" t="s">
        <v>13</v>
      </c>
      <c r="J123" s="190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22"/>
      <c r="EF123" s="22"/>
      <c r="EG123" s="22"/>
      <c r="EH123" s="22"/>
      <c r="EI123" s="22"/>
      <c r="EJ123" s="22"/>
      <c r="EK123" s="22"/>
      <c r="EL123" s="22"/>
      <c r="EM123" s="22"/>
      <c r="EN123" s="22"/>
      <c r="EO123" s="22"/>
      <c r="EP123" s="22"/>
      <c r="EQ123" s="22"/>
      <c r="ER123" s="22"/>
      <c r="ES123" s="22"/>
      <c r="ET123" s="22"/>
      <c r="EU123" s="22"/>
      <c r="EV123" s="22"/>
      <c r="EW123" s="22"/>
      <c r="EX123" s="22"/>
      <c r="EY123" s="22"/>
      <c r="EZ123" s="22"/>
      <c r="FA123" s="22"/>
      <c r="FB123" s="22"/>
      <c r="FC123" s="22"/>
      <c r="FD123" s="22"/>
      <c r="FE123" s="22"/>
      <c r="FF123" s="22"/>
      <c r="FG123" s="22"/>
      <c r="FH123" s="22"/>
      <c r="FI123" s="22"/>
      <c r="FJ123" s="22"/>
      <c r="FK123" s="22"/>
      <c r="FL123" s="22"/>
      <c r="FM123" s="22"/>
      <c r="FN123" s="22"/>
      <c r="FO123" s="22"/>
      <c r="FP123" s="22"/>
      <c r="FQ123" s="22"/>
      <c r="FR123" s="22"/>
      <c r="FS123" s="22"/>
      <c r="FT123" s="22"/>
      <c r="FU123" s="22"/>
      <c r="FV123" s="22"/>
      <c r="FW123" s="22"/>
      <c r="FX123" s="22"/>
      <c r="FY123" s="22"/>
      <c r="FZ123" s="22"/>
      <c r="GA123" s="22"/>
      <c r="GB123" s="22"/>
      <c r="GC123" s="22"/>
      <c r="GD123" s="22"/>
      <c r="GE123" s="22"/>
      <c r="GF123" s="22"/>
      <c r="GG123" s="22"/>
      <c r="GH123" s="22"/>
      <c r="GI123" s="22"/>
      <c r="GJ123" s="22"/>
      <c r="GK123" s="22"/>
      <c r="GL123" s="22"/>
      <c r="GM123" s="22"/>
      <c r="GN123" s="22"/>
      <c r="GO123" s="22"/>
      <c r="GP123" s="22"/>
      <c r="GQ123" s="22"/>
      <c r="GR123" s="22"/>
      <c r="GS123" s="22"/>
      <c r="GT123" s="22"/>
      <c r="GU123" s="22"/>
      <c r="GV123" s="22"/>
      <c r="GW123" s="22"/>
      <c r="GX123" s="22"/>
      <c r="GY123" s="22"/>
      <c r="GZ123" s="22"/>
      <c r="HA123" s="22"/>
      <c r="HB123" s="22"/>
      <c r="HC123" s="22"/>
      <c r="HD123" s="22"/>
      <c r="HE123" s="22"/>
      <c r="HF123" s="22"/>
      <c r="HG123" s="22"/>
      <c r="HH123" s="22"/>
      <c r="HI123" s="22"/>
      <c r="HJ123" s="22"/>
      <c r="HK123" s="22"/>
      <c r="HL123" s="22"/>
      <c r="HM123" s="22"/>
      <c r="HN123" s="22"/>
      <c r="HO123" s="22"/>
      <c r="HP123" s="22"/>
      <c r="HQ123" s="22"/>
      <c r="HR123" s="22"/>
      <c r="HS123" s="22"/>
      <c r="HT123" s="22"/>
      <c r="HU123" s="22"/>
      <c r="HV123" s="22"/>
      <c r="HW123" s="22"/>
      <c r="HX123" s="22"/>
      <c r="HY123" s="22"/>
      <c r="HZ123" s="22"/>
      <c r="IA123" s="22"/>
      <c r="IB123" s="22"/>
      <c r="IC123" s="22"/>
      <c r="ID123" s="22"/>
      <c r="IE123" s="22"/>
      <c r="IF123" s="22"/>
      <c r="IG123" s="22"/>
      <c r="IH123" s="22"/>
      <c r="II123" s="22"/>
      <c r="IJ123" s="22"/>
      <c r="IK123" s="22"/>
      <c r="IL123" s="22"/>
      <c r="IM123" s="22"/>
      <c r="IN123" s="22"/>
      <c r="IO123" s="22"/>
      <c r="IP123" s="22"/>
      <c r="IQ123" s="22"/>
      <c r="IR123" s="22"/>
      <c r="IS123" s="22"/>
      <c r="IT123" s="22"/>
      <c r="IU123" s="22"/>
      <c r="IV123" s="22"/>
      <c r="IW123" s="22"/>
      <c r="IX123" s="22"/>
      <c r="IY123" s="22"/>
      <c r="IZ123" s="22"/>
      <c r="JA123" s="22"/>
      <c r="JB123" s="22"/>
      <c r="JC123" s="22"/>
      <c r="JD123" s="22"/>
      <c r="JE123" s="22"/>
      <c r="JF123" s="22"/>
      <c r="JG123" s="22"/>
      <c r="JH123" s="22"/>
      <c r="JI123" s="22"/>
      <c r="JJ123" s="22"/>
      <c r="JK123" s="22"/>
      <c r="JL123" s="22"/>
      <c r="JM123" s="22"/>
      <c r="JN123" s="22"/>
      <c r="JO123" s="22"/>
      <c r="JP123" s="22"/>
      <c r="JQ123" s="22"/>
      <c r="JR123" s="22"/>
      <c r="JS123" s="22"/>
      <c r="JT123" s="22"/>
      <c r="JU123" s="22"/>
      <c r="JV123" s="22"/>
      <c r="JW123" s="22"/>
      <c r="JX123" s="22"/>
      <c r="JY123" s="22"/>
      <c r="JZ123" s="22"/>
      <c r="KA123" s="22"/>
      <c r="KB123" s="22"/>
      <c r="KC123" s="22"/>
      <c r="KD123" s="22"/>
      <c r="KE123" s="22"/>
      <c r="KF123" s="22"/>
      <c r="KG123" s="22"/>
      <c r="KH123" s="22"/>
      <c r="KI123" s="22"/>
      <c r="KJ123" s="22"/>
      <c r="KK123" s="22"/>
      <c r="KL123" s="22"/>
    </row>
    <row r="124" spans="1:298" s="22" customFormat="1" ht="12" x14ac:dyDescent="0.2">
      <c r="A124" s="13">
        <v>720</v>
      </c>
      <c r="B124" s="14">
        <v>400000</v>
      </c>
      <c r="C124" s="89" t="s">
        <v>22</v>
      </c>
      <c r="D124" s="84" t="s">
        <v>150</v>
      </c>
      <c r="E124" s="17">
        <v>509.16666666666663</v>
      </c>
      <c r="F124" s="53">
        <v>3.5118845842842461</v>
      </c>
      <c r="G124" s="48"/>
      <c r="H124" s="13"/>
      <c r="I124" s="35">
        <v>27</v>
      </c>
      <c r="J124" s="189">
        <v>0.65853658536585369</v>
      </c>
    </row>
    <row r="125" spans="1:298" s="88" customFormat="1" ht="12" x14ac:dyDescent="0.2">
      <c r="A125" s="13">
        <v>720</v>
      </c>
      <c r="B125" s="14">
        <v>400000</v>
      </c>
      <c r="C125" s="89" t="s">
        <v>22</v>
      </c>
      <c r="D125" s="84" t="s">
        <v>151</v>
      </c>
      <c r="E125" s="17">
        <v>561.66666666666663</v>
      </c>
      <c r="F125" s="53">
        <v>2.5166114784235836</v>
      </c>
      <c r="G125" s="48"/>
      <c r="H125" s="13"/>
      <c r="I125" s="35">
        <v>6</v>
      </c>
      <c r="J125" s="189">
        <v>0.14634146341463414</v>
      </c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  <c r="EC125" s="22"/>
      <c r="ED125" s="22"/>
      <c r="EE125" s="22"/>
      <c r="EF125" s="22"/>
      <c r="EG125" s="22"/>
      <c r="EH125" s="22"/>
      <c r="EI125" s="22"/>
      <c r="EJ125" s="22"/>
      <c r="EK125" s="22"/>
      <c r="EL125" s="22"/>
      <c r="EM125" s="22"/>
      <c r="EN125" s="22"/>
      <c r="EO125" s="22"/>
      <c r="EP125" s="22"/>
      <c r="EQ125" s="22"/>
      <c r="ER125" s="22"/>
      <c r="ES125" s="22"/>
      <c r="ET125" s="22"/>
      <c r="EU125" s="22"/>
      <c r="EV125" s="22"/>
      <c r="EW125" s="22"/>
      <c r="EX125" s="22"/>
      <c r="EY125" s="22"/>
      <c r="EZ125" s="22"/>
      <c r="FA125" s="22"/>
      <c r="FB125" s="22"/>
      <c r="FC125" s="22"/>
      <c r="FD125" s="22"/>
      <c r="FE125" s="22"/>
      <c r="FF125" s="22"/>
      <c r="FG125" s="22"/>
      <c r="FH125" s="22"/>
      <c r="FI125" s="22"/>
      <c r="FJ125" s="22"/>
      <c r="FK125" s="22"/>
      <c r="FL125" s="22"/>
      <c r="FM125" s="22"/>
      <c r="FN125" s="22"/>
      <c r="FO125" s="22"/>
      <c r="FP125" s="22"/>
      <c r="FQ125" s="22"/>
      <c r="FR125" s="22"/>
      <c r="FS125" s="22"/>
      <c r="FT125" s="22"/>
      <c r="FU125" s="22"/>
      <c r="FV125" s="22"/>
      <c r="FW125" s="22"/>
      <c r="FX125" s="22"/>
      <c r="FY125" s="22"/>
      <c r="FZ125" s="22"/>
      <c r="GA125" s="22"/>
      <c r="GB125" s="22"/>
      <c r="GC125" s="22"/>
      <c r="GD125" s="22"/>
      <c r="GE125" s="22"/>
      <c r="GF125" s="22"/>
      <c r="GG125" s="22"/>
      <c r="GH125" s="22"/>
      <c r="GI125" s="22"/>
      <c r="GJ125" s="22"/>
      <c r="GK125" s="22"/>
      <c r="GL125" s="22"/>
      <c r="GM125" s="22"/>
      <c r="GN125" s="22"/>
      <c r="GO125" s="22"/>
      <c r="GP125" s="22"/>
      <c r="GQ125" s="22"/>
      <c r="GR125" s="22"/>
      <c r="GS125" s="22"/>
      <c r="GT125" s="22"/>
      <c r="GU125" s="22"/>
      <c r="GV125" s="22"/>
      <c r="GW125" s="22"/>
      <c r="GX125" s="22"/>
      <c r="GY125" s="22"/>
      <c r="GZ125" s="22"/>
      <c r="HA125" s="22"/>
      <c r="HB125" s="22"/>
      <c r="HC125" s="22"/>
      <c r="HD125" s="22"/>
      <c r="HE125" s="22"/>
      <c r="HF125" s="22"/>
      <c r="HG125" s="22"/>
      <c r="HH125" s="22"/>
      <c r="HI125" s="22"/>
      <c r="HJ125" s="22"/>
      <c r="HK125" s="22"/>
      <c r="HL125" s="22"/>
      <c r="HM125" s="22"/>
      <c r="HN125" s="22"/>
      <c r="HO125" s="22"/>
      <c r="HP125" s="22"/>
      <c r="HQ125" s="22"/>
      <c r="HR125" s="22"/>
      <c r="HS125" s="22"/>
      <c r="HT125" s="22"/>
      <c r="HU125" s="22"/>
      <c r="HV125" s="22"/>
      <c r="HW125" s="22"/>
      <c r="HX125" s="22"/>
      <c r="HY125" s="22"/>
      <c r="HZ125" s="22"/>
      <c r="IA125" s="22"/>
      <c r="IB125" s="22"/>
      <c r="IC125" s="22"/>
      <c r="ID125" s="22"/>
      <c r="IE125" s="22"/>
      <c r="IF125" s="22"/>
      <c r="IG125" s="22"/>
      <c r="IH125" s="22"/>
      <c r="II125" s="22"/>
      <c r="IJ125" s="22"/>
      <c r="IK125" s="22"/>
      <c r="IL125" s="22"/>
      <c r="IM125" s="22"/>
      <c r="IN125" s="22"/>
      <c r="IO125" s="22"/>
      <c r="IP125" s="22"/>
      <c r="IQ125" s="22"/>
      <c r="IR125" s="22"/>
      <c r="IS125" s="22"/>
      <c r="IT125" s="22"/>
      <c r="IU125" s="22"/>
      <c r="IV125" s="22"/>
      <c r="IW125" s="22"/>
      <c r="IX125" s="22"/>
      <c r="IY125" s="22"/>
      <c r="IZ125" s="22"/>
      <c r="JA125" s="22"/>
      <c r="JB125" s="22"/>
      <c r="JC125" s="22"/>
      <c r="JD125" s="22"/>
      <c r="JE125" s="22"/>
      <c r="JF125" s="22"/>
      <c r="JG125" s="22"/>
      <c r="JH125" s="22"/>
      <c r="JI125" s="22"/>
      <c r="JJ125" s="22"/>
      <c r="JK125" s="22"/>
      <c r="JL125" s="22"/>
      <c r="JM125" s="22"/>
      <c r="JN125" s="22"/>
      <c r="JO125" s="22"/>
      <c r="JP125" s="22"/>
      <c r="JQ125" s="22"/>
      <c r="JR125" s="22"/>
      <c r="JS125" s="22"/>
      <c r="JT125" s="22"/>
      <c r="JU125" s="22"/>
      <c r="JV125" s="22"/>
      <c r="JW125" s="22"/>
      <c r="JX125" s="22"/>
      <c r="JY125" s="22"/>
      <c r="JZ125" s="22"/>
      <c r="KA125" s="22"/>
      <c r="KB125" s="22"/>
      <c r="KC125" s="22"/>
      <c r="KD125" s="22"/>
      <c r="KE125" s="22"/>
      <c r="KF125" s="22"/>
      <c r="KG125" s="22"/>
      <c r="KH125" s="22"/>
      <c r="KI125" s="22"/>
      <c r="KJ125" s="22"/>
      <c r="KK125" s="22"/>
      <c r="KL125" s="22"/>
    </row>
    <row r="126" spans="1:298" s="88" customFormat="1" ht="12" x14ac:dyDescent="0.2">
      <c r="A126" s="13">
        <v>720</v>
      </c>
      <c r="B126" s="14">
        <v>400000</v>
      </c>
      <c r="C126" s="89" t="s">
        <v>22</v>
      </c>
      <c r="D126" s="84" t="s">
        <v>152</v>
      </c>
      <c r="E126" s="17">
        <v>355.83333333333326</v>
      </c>
      <c r="F126" s="53">
        <v>2.0275875100994067</v>
      </c>
      <c r="G126" s="48"/>
      <c r="H126" s="13"/>
      <c r="I126" s="35">
        <v>3</v>
      </c>
      <c r="J126" s="189">
        <v>7.3170731707317069E-2</v>
      </c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  <c r="EC126" s="22"/>
      <c r="ED126" s="22"/>
      <c r="EE126" s="22"/>
      <c r="EF126" s="22"/>
      <c r="EG126" s="22"/>
      <c r="EH126" s="22"/>
      <c r="EI126" s="22"/>
      <c r="EJ126" s="22"/>
      <c r="EK126" s="22"/>
      <c r="EL126" s="22"/>
      <c r="EM126" s="22"/>
      <c r="EN126" s="22"/>
      <c r="EO126" s="22"/>
      <c r="EP126" s="22"/>
      <c r="EQ126" s="22"/>
      <c r="ER126" s="22"/>
      <c r="ES126" s="22"/>
      <c r="ET126" s="22"/>
      <c r="EU126" s="22"/>
      <c r="EV126" s="22"/>
      <c r="EW126" s="22"/>
      <c r="EX126" s="22"/>
      <c r="EY126" s="22"/>
      <c r="EZ126" s="22"/>
      <c r="FA126" s="22"/>
      <c r="FB126" s="22"/>
      <c r="FC126" s="22"/>
      <c r="FD126" s="22"/>
      <c r="FE126" s="22"/>
      <c r="FF126" s="22"/>
      <c r="FG126" s="22"/>
      <c r="FH126" s="22"/>
      <c r="FI126" s="22"/>
      <c r="FJ126" s="22"/>
      <c r="FK126" s="22"/>
      <c r="FL126" s="22"/>
      <c r="FM126" s="22"/>
      <c r="FN126" s="22"/>
      <c r="FO126" s="22"/>
      <c r="FP126" s="22"/>
      <c r="FQ126" s="22"/>
      <c r="FR126" s="22"/>
      <c r="FS126" s="22"/>
      <c r="FT126" s="22"/>
      <c r="FU126" s="22"/>
      <c r="FV126" s="22"/>
      <c r="FW126" s="22"/>
      <c r="FX126" s="22"/>
      <c r="FY126" s="22"/>
      <c r="FZ126" s="22"/>
      <c r="GA126" s="22"/>
      <c r="GB126" s="22"/>
      <c r="GC126" s="22"/>
      <c r="GD126" s="22"/>
      <c r="GE126" s="22"/>
      <c r="GF126" s="22"/>
      <c r="GG126" s="22"/>
      <c r="GH126" s="22"/>
      <c r="GI126" s="22"/>
      <c r="GJ126" s="22"/>
      <c r="GK126" s="22"/>
      <c r="GL126" s="22"/>
      <c r="GM126" s="22"/>
      <c r="GN126" s="22"/>
      <c r="GO126" s="22"/>
      <c r="GP126" s="22"/>
      <c r="GQ126" s="22"/>
      <c r="GR126" s="22"/>
      <c r="GS126" s="22"/>
      <c r="GT126" s="22"/>
      <c r="GU126" s="22"/>
      <c r="GV126" s="22"/>
      <c r="GW126" s="22"/>
      <c r="GX126" s="22"/>
      <c r="GY126" s="22"/>
      <c r="GZ126" s="22"/>
      <c r="HA126" s="22"/>
      <c r="HB126" s="22"/>
      <c r="HC126" s="22"/>
      <c r="HD126" s="22"/>
      <c r="HE126" s="22"/>
      <c r="HF126" s="22"/>
      <c r="HG126" s="22"/>
      <c r="HH126" s="22"/>
      <c r="HI126" s="22"/>
      <c r="HJ126" s="22"/>
      <c r="HK126" s="22"/>
      <c r="HL126" s="22"/>
      <c r="HM126" s="22"/>
      <c r="HN126" s="22"/>
      <c r="HO126" s="22"/>
      <c r="HP126" s="22"/>
      <c r="HQ126" s="22"/>
      <c r="HR126" s="22"/>
      <c r="HS126" s="22"/>
      <c r="HT126" s="22"/>
      <c r="HU126" s="22"/>
      <c r="HV126" s="22"/>
      <c r="HW126" s="22"/>
      <c r="HX126" s="22"/>
      <c r="HY126" s="22"/>
      <c r="HZ126" s="22"/>
      <c r="IA126" s="22"/>
      <c r="IB126" s="22"/>
      <c r="IC126" s="22"/>
      <c r="ID126" s="22"/>
      <c r="IE126" s="22"/>
      <c r="IF126" s="22"/>
      <c r="IG126" s="22"/>
      <c r="IH126" s="22"/>
      <c r="II126" s="22"/>
      <c r="IJ126" s="22"/>
      <c r="IK126" s="22"/>
      <c r="IL126" s="22"/>
      <c r="IM126" s="22"/>
      <c r="IN126" s="22"/>
      <c r="IO126" s="22"/>
      <c r="IP126" s="22"/>
      <c r="IQ126" s="22"/>
      <c r="IR126" s="22"/>
      <c r="IS126" s="22"/>
      <c r="IT126" s="22"/>
      <c r="IU126" s="22"/>
      <c r="IV126" s="22"/>
      <c r="IW126" s="22"/>
      <c r="IX126" s="22"/>
      <c r="IY126" s="22"/>
      <c r="IZ126" s="22"/>
      <c r="JA126" s="22"/>
      <c r="JB126" s="22"/>
      <c r="JC126" s="22"/>
      <c r="JD126" s="22"/>
      <c r="JE126" s="22"/>
      <c r="JF126" s="22"/>
      <c r="JG126" s="22"/>
      <c r="JH126" s="22"/>
      <c r="JI126" s="22"/>
      <c r="JJ126" s="22"/>
      <c r="JK126" s="22"/>
      <c r="JL126" s="22"/>
      <c r="JM126" s="22"/>
      <c r="JN126" s="22"/>
      <c r="JO126" s="22"/>
      <c r="JP126" s="22"/>
      <c r="JQ126" s="22"/>
      <c r="JR126" s="22"/>
      <c r="JS126" s="22"/>
      <c r="JT126" s="22"/>
      <c r="JU126" s="22"/>
      <c r="JV126" s="22"/>
      <c r="JW126" s="22"/>
      <c r="JX126" s="22"/>
      <c r="JY126" s="22"/>
      <c r="JZ126" s="22"/>
      <c r="KA126" s="22"/>
      <c r="KB126" s="22"/>
      <c r="KC126" s="22"/>
      <c r="KD126" s="22"/>
      <c r="KE126" s="22"/>
      <c r="KF126" s="22"/>
      <c r="KG126" s="22"/>
      <c r="KH126" s="22"/>
      <c r="KI126" s="22"/>
      <c r="KJ126" s="22"/>
      <c r="KK126" s="22"/>
      <c r="KL126" s="22"/>
    </row>
    <row r="127" spans="1:298" s="88" customFormat="1" ht="12" x14ac:dyDescent="0.2">
      <c r="A127" s="13">
        <v>720</v>
      </c>
      <c r="B127" s="14">
        <v>400000</v>
      </c>
      <c r="C127" s="89" t="s">
        <v>22</v>
      </c>
      <c r="D127" s="84" t="s">
        <v>153</v>
      </c>
      <c r="E127" s="17">
        <v>192.5</v>
      </c>
      <c r="F127" s="53">
        <v>2.1858128414340001</v>
      </c>
      <c r="G127" s="48" t="s">
        <v>12</v>
      </c>
      <c r="H127" s="13"/>
      <c r="I127" s="35">
        <v>2</v>
      </c>
      <c r="J127" s="189">
        <v>4.878048780487805E-2</v>
      </c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  <c r="DU127" s="22"/>
      <c r="DV127" s="22"/>
      <c r="DW127" s="22"/>
      <c r="DX127" s="22"/>
      <c r="DY127" s="22"/>
      <c r="DZ127" s="22"/>
      <c r="EA127" s="22"/>
      <c r="EB127" s="22"/>
      <c r="EC127" s="22"/>
      <c r="ED127" s="22"/>
      <c r="EE127" s="22"/>
      <c r="EF127" s="22"/>
      <c r="EG127" s="22"/>
      <c r="EH127" s="22"/>
      <c r="EI127" s="22"/>
      <c r="EJ127" s="22"/>
      <c r="EK127" s="22"/>
      <c r="EL127" s="22"/>
      <c r="EM127" s="22"/>
      <c r="EN127" s="22"/>
      <c r="EO127" s="22"/>
      <c r="EP127" s="22"/>
      <c r="EQ127" s="22"/>
      <c r="ER127" s="22"/>
      <c r="ES127" s="22"/>
      <c r="ET127" s="22"/>
      <c r="EU127" s="22"/>
      <c r="EV127" s="22"/>
      <c r="EW127" s="22"/>
      <c r="EX127" s="22"/>
      <c r="EY127" s="22"/>
      <c r="EZ127" s="22"/>
      <c r="FA127" s="22"/>
      <c r="FB127" s="22"/>
      <c r="FC127" s="22"/>
      <c r="FD127" s="22"/>
      <c r="FE127" s="22"/>
      <c r="FF127" s="22"/>
      <c r="FG127" s="22"/>
      <c r="FH127" s="22"/>
      <c r="FI127" s="22"/>
      <c r="FJ127" s="22"/>
      <c r="FK127" s="22"/>
      <c r="FL127" s="22"/>
      <c r="FM127" s="22"/>
      <c r="FN127" s="22"/>
      <c r="FO127" s="22"/>
      <c r="FP127" s="22"/>
      <c r="FQ127" s="22"/>
      <c r="FR127" s="22"/>
      <c r="FS127" s="22"/>
      <c r="FT127" s="22"/>
      <c r="FU127" s="22"/>
      <c r="FV127" s="22"/>
      <c r="FW127" s="22"/>
      <c r="FX127" s="22"/>
      <c r="FY127" s="22"/>
      <c r="FZ127" s="22"/>
      <c r="GA127" s="22"/>
      <c r="GB127" s="22"/>
      <c r="GC127" s="22"/>
      <c r="GD127" s="22"/>
      <c r="GE127" s="22"/>
      <c r="GF127" s="22"/>
      <c r="GG127" s="22"/>
      <c r="GH127" s="22"/>
      <c r="GI127" s="22"/>
      <c r="GJ127" s="22"/>
      <c r="GK127" s="22"/>
      <c r="GL127" s="22"/>
      <c r="GM127" s="22"/>
      <c r="GN127" s="22"/>
      <c r="GO127" s="22"/>
      <c r="GP127" s="22"/>
      <c r="GQ127" s="22"/>
      <c r="GR127" s="22"/>
      <c r="GS127" s="22"/>
      <c r="GT127" s="22"/>
      <c r="GU127" s="22"/>
      <c r="GV127" s="22"/>
      <c r="GW127" s="22"/>
      <c r="GX127" s="22"/>
      <c r="GY127" s="22"/>
      <c r="GZ127" s="22"/>
      <c r="HA127" s="22"/>
      <c r="HB127" s="22"/>
      <c r="HC127" s="22"/>
      <c r="HD127" s="22"/>
      <c r="HE127" s="22"/>
      <c r="HF127" s="22"/>
      <c r="HG127" s="22"/>
      <c r="HH127" s="22"/>
      <c r="HI127" s="22"/>
      <c r="HJ127" s="22"/>
      <c r="HK127" s="22"/>
      <c r="HL127" s="22"/>
      <c r="HM127" s="22"/>
      <c r="HN127" s="22"/>
      <c r="HO127" s="22"/>
      <c r="HP127" s="22"/>
      <c r="HQ127" s="22"/>
      <c r="HR127" s="22"/>
      <c r="HS127" s="22"/>
      <c r="HT127" s="22"/>
      <c r="HU127" s="22"/>
      <c r="HV127" s="22"/>
      <c r="HW127" s="22"/>
      <c r="HX127" s="22"/>
      <c r="HY127" s="22"/>
      <c r="HZ127" s="22"/>
      <c r="IA127" s="22"/>
      <c r="IB127" s="22"/>
      <c r="IC127" s="22"/>
      <c r="ID127" s="22"/>
      <c r="IE127" s="22"/>
      <c r="IF127" s="22"/>
      <c r="IG127" s="22"/>
      <c r="IH127" s="22"/>
      <c r="II127" s="22"/>
      <c r="IJ127" s="22"/>
      <c r="IK127" s="22"/>
      <c r="IL127" s="22"/>
      <c r="IM127" s="22"/>
      <c r="IN127" s="22"/>
      <c r="IO127" s="22"/>
      <c r="IP127" s="22"/>
      <c r="IQ127" s="22"/>
      <c r="IR127" s="22"/>
      <c r="IS127" s="22"/>
      <c r="IT127" s="22"/>
      <c r="IU127" s="22"/>
      <c r="IV127" s="22"/>
      <c r="IW127" s="22"/>
      <c r="IX127" s="22"/>
      <c r="IY127" s="22"/>
      <c r="IZ127" s="22"/>
      <c r="JA127" s="22"/>
      <c r="JB127" s="22"/>
      <c r="JC127" s="22"/>
      <c r="JD127" s="22"/>
      <c r="JE127" s="22"/>
      <c r="JF127" s="22"/>
      <c r="JG127" s="22"/>
      <c r="JH127" s="22"/>
      <c r="JI127" s="22"/>
      <c r="JJ127" s="22"/>
      <c r="JK127" s="22"/>
      <c r="JL127" s="22"/>
      <c r="JM127" s="22"/>
      <c r="JN127" s="22"/>
      <c r="JO127" s="22"/>
      <c r="JP127" s="22"/>
      <c r="JQ127" s="22"/>
      <c r="JR127" s="22"/>
      <c r="JS127" s="22"/>
      <c r="JT127" s="22"/>
      <c r="JU127" s="22"/>
      <c r="JV127" s="22"/>
      <c r="JW127" s="22"/>
      <c r="JX127" s="22"/>
      <c r="JY127" s="22"/>
      <c r="JZ127" s="22"/>
      <c r="KA127" s="22"/>
      <c r="KB127" s="22"/>
      <c r="KC127" s="22"/>
      <c r="KD127" s="22"/>
      <c r="KE127" s="22"/>
      <c r="KF127" s="22"/>
      <c r="KG127" s="22"/>
      <c r="KH127" s="22"/>
      <c r="KI127" s="22"/>
      <c r="KJ127" s="22"/>
      <c r="KK127" s="22"/>
      <c r="KL127" s="22"/>
    </row>
    <row r="128" spans="1:298" s="88" customFormat="1" ht="11.25" customHeight="1" x14ac:dyDescent="0.2">
      <c r="A128" s="13">
        <v>720</v>
      </c>
      <c r="B128" s="14">
        <v>400000</v>
      </c>
      <c r="C128" s="66" t="s">
        <v>52</v>
      </c>
      <c r="D128" s="106" t="s">
        <v>154</v>
      </c>
      <c r="E128" s="17">
        <v>477.5</v>
      </c>
      <c r="F128" s="53">
        <v>2.6034165586355518</v>
      </c>
      <c r="G128" s="48"/>
      <c r="H128" s="13"/>
      <c r="I128" s="35">
        <v>1</v>
      </c>
      <c r="J128" s="189">
        <v>2.4390243902439025E-2</v>
      </c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  <c r="DY128" s="22"/>
      <c r="DZ128" s="22"/>
      <c r="EA128" s="22"/>
      <c r="EB128" s="22"/>
      <c r="EC128" s="22"/>
      <c r="ED128" s="22"/>
      <c r="EE128" s="22"/>
      <c r="EF128" s="22"/>
      <c r="EG128" s="22"/>
      <c r="EH128" s="22"/>
      <c r="EI128" s="22"/>
      <c r="EJ128" s="22"/>
      <c r="EK128" s="22"/>
      <c r="EL128" s="22"/>
      <c r="EM128" s="22"/>
      <c r="EN128" s="22"/>
      <c r="EO128" s="22"/>
      <c r="EP128" s="22"/>
      <c r="EQ128" s="22"/>
      <c r="ER128" s="22"/>
      <c r="ES128" s="22"/>
      <c r="ET128" s="22"/>
      <c r="EU128" s="22"/>
      <c r="EV128" s="22"/>
      <c r="EW128" s="22"/>
      <c r="EX128" s="22"/>
      <c r="EY128" s="22"/>
      <c r="EZ128" s="22"/>
      <c r="FA128" s="22"/>
      <c r="FB128" s="22"/>
      <c r="FC128" s="22"/>
      <c r="FD128" s="22"/>
      <c r="FE128" s="22"/>
      <c r="FF128" s="22"/>
      <c r="FG128" s="22"/>
      <c r="FH128" s="22"/>
      <c r="FI128" s="22"/>
      <c r="FJ128" s="22"/>
      <c r="FK128" s="22"/>
      <c r="FL128" s="22"/>
      <c r="FM128" s="22"/>
      <c r="FN128" s="22"/>
      <c r="FO128" s="22"/>
      <c r="FP128" s="22"/>
      <c r="FQ128" s="22"/>
      <c r="FR128" s="22"/>
      <c r="FS128" s="22"/>
      <c r="FT128" s="22"/>
      <c r="FU128" s="22"/>
      <c r="FV128" s="22"/>
      <c r="FW128" s="22"/>
      <c r="FX128" s="22"/>
      <c r="FY128" s="22"/>
      <c r="FZ128" s="22"/>
      <c r="GA128" s="22"/>
      <c r="GB128" s="22"/>
      <c r="GC128" s="22"/>
      <c r="GD128" s="22"/>
      <c r="GE128" s="22"/>
      <c r="GF128" s="22"/>
      <c r="GG128" s="22"/>
      <c r="GH128" s="22"/>
      <c r="GI128" s="22"/>
      <c r="GJ128" s="22"/>
      <c r="GK128" s="22"/>
      <c r="GL128" s="22"/>
      <c r="GM128" s="22"/>
      <c r="GN128" s="22"/>
      <c r="GO128" s="22"/>
      <c r="GP128" s="22"/>
      <c r="GQ128" s="22"/>
      <c r="GR128" s="22"/>
      <c r="GS128" s="22"/>
      <c r="GT128" s="22"/>
      <c r="GU128" s="22"/>
      <c r="GV128" s="22"/>
      <c r="GW128" s="22"/>
      <c r="GX128" s="22"/>
      <c r="GY128" s="22"/>
      <c r="GZ128" s="22"/>
      <c r="HA128" s="22"/>
      <c r="HB128" s="22"/>
      <c r="HC128" s="22"/>
      <c r="HD128" s="22"/>
      <c r="HE128" s="22"/>
      <c r="HF128" s="22"/>
      <c r="HG128" s="22"/>
      <c r="HH128" s="22"/>
      <c r="HI128" s="22"/>
      <c r="HJ128" s="22"/>
      <c r="HK128" s="22"/>
      <c r="HL128" s="22"/>
      <c r="HM128" s="22"/>
      <c r="HN128" s="22"/>
      <c r="HO128" s="22"/>
      <c r="HP128" s="22"/>
      <c r="HQ128" s="22"/>
      <c r="HR128" s="22"/>
      <c r="HS128" s="22"/>
      <c r="HT128" s="22"/>
      <c r="HU128" s="22"/>
      <c r="HV128" s="22"/>
      <c r="HW128" s="22"/>
      <c r="HX128" s="22"/>
      <c r="HY128" s="22"/>
      <c r="HZ128" s="22"/>
      <c r="IA128" s="22"/>
      <c r="IB128" s="22"/>
      <c r="IC128" s="22"/>
      <c r="ID128" s="22"/>
      <c r="IE128" s="22"/>
      <c r="IF128" s="22"/>
      <c r="IG128" s="22"/>
      <c r="IH128" s="22"/>
      <c r="II128" s="22"/>
      <c r="IJ128" s="22"/>
      <c r="IK128" s="22"/>
      <c r="IL128" s="22"/>
      <c r="IM128" s="22"/>
      <c r="IN128" s="22"/>
      <c r="IO128" s="22"/>
      <c r="IP128" s="22"/>
      <c r="IQ128" s="22"/>
      <c r="IR128" s="22"/>
      <c r="IS128" s="22"/>
      <c r="IT128" s="22"/>
      <c r="IU128" s="22"/>
      <c r="IV128" s="22"/>
      <c r="IW128" s="22"/>
      <c r="IX128" s="22"/>
      <c r="IY128" s="22"/>
      <c r="IZ128" s="22"/>
      <c r="JA128" s="22"/>
      <c r="JB128" s="22"/>
      <c r="JC128" s="22"/>
      <c r="JD128" s="22"/>
      <c r="JE128" s="22"/>
      <c r="JF128" s="22"/>
      <c r="JG128" s="22"/>
      <c r="JH128" s="22"/>
      <c r="JI128" s="22"/>
      <c r="JJ128" s="22"/>
      <c r="JK128" s="22"/>
      <c r="JL128" s="22"/>
      <c r="JM128" s="22"/>
      <c r="JN128" s="22"/>
      <c r="JO128" s="22"/>
      <c r="JP128" s="22"/>
      <c r="JQ128" s="22"/>
      <c r="JR128" s="22"/>
      <c r="JS128" s="22"/>
      <c r="JT128" s="22"/>
      <c r="JU128" s="22"/>
      <c r="JV128" s="22"/>
      <c r="JW128" s="22"/>
      <c r="JX128" s="22"/>
      <c r="JY128" s="22"/>
      <c r="JZ128" s="22"/>
      <c r="KA128" s="22"/>
      <c r="KB128" s="22"/>
      <c r="KC128" s="22"/>
      <c r="KD128" s="22"/>
      <c r="KE128" s="22"/>
      <c r="KF128" s="22"/>
      <c r="KG128" s="22"/>
      <c r="KH128" s="22"/>
      <c r="KI128" s="22"/>
      <c r="KJ128" s="22"/>
      <c r="KK128" s="22"/>
      <c r="KL128" s="22"/>
    </row>
    <row r="129" spans="1:298" s="88" customFormat="1" ht="12" x14ac:dyDescent="0.2">
      <c r="A129" s="13">
        <v>720</v>
      </c>
      <c r="B129" s="14">
        <v>400000</v>
      </c>
      <c r="C129" s="66" t="s">
        <v>52</v>
      </c>
      <c r="D129" s="84" t="s">
        <v>155</v>
      </c>
      <c r="E129" s="17">
        <v>415.83333333333326</v>
      </c>
      <c r="F129" s="53">
        <v>2.8480012484391772</v>
      </c>
      <c r="G129" s="107"/>
      <c r="H129" s="13"/>
      <c r="I129" s="35">
        <v>1</v>
      </c>
      <c r="J129" s="189">
        <v>0.02</v>
      </c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  <c r="EC129" s="22"/>
      <c r="ED129" s="22"/>
      <c r="EE129" s="22"/>
      <c r="EF129" s="22"/>
      <c r="EG129" s="22"/>
      <c r="EH129" s="22"/>
      <c r="EI129" s="22"/>
      <c r="EJ129" s="22"/>
      <c r="EK129" s="22"/>
      <c r="EL129" s="22"/>
      <c r="EM129" s="22"/>
      <c r="EN129" s="22"/>
      <c r="EO129" s="22"/>
      <c r="EP129" s="22"/>
      <c r="EQ129" s="22"/>
      <c r="ER129" s="22"/>
      <c r="ES129" s="22"/>
      <c r="ET129" s="22"/>
      <c r="EU129" s="22"/>
      <c r="EV129" s="22"/>
      <c r="EW129" s="22"/>
      <c r="EX129" s="22"/>
      <c r="EY129" s="22"/>
      <c r="EZ129" s="22"/>
      <c r="FA129" s="22"/>
      <c r="FB129" s="22"/>
      <c r="FC129" s="22"/>
      <c r="FD129" s="22"/>
      <c r="FE129" s="22"/>
      <c r="FF129" s="22"/>
      <c r="FG129" s="22"/>
      <c r="FH129" s="22"/>
      <c r="FI129" s="22"/>
      <c r="FJ129" s="22"/>
      <c r="FK129" s="22"/>
      <c r="FL129" s="22"/>
      <c r="FM129" s="22"/>
      <c r="FN129" s="22"/>
      <c r="FO129" s="22"/>
      <c r="FP129" s="22"/>
      <c r="FQ129" s="22"/>
      <c r="FR129" s="22"/>
      <c r="FS129" s="22"/>
      <c r="FT129" s="22"/>
      <c r="FU129" s="22"/>
      <c r="FV129" s="22"/>
      <c r="FW129" s="22"/>
      <c r="FX129" s="22"/>
      <c r="FY129" s="22"/>
      <c r="FZ129" s="22"/>
      <c r="GA129" s="22"/>
      <c r="GB129" s="22"/>
      <c r="GC129" s="22"/>
      <c r="GD129" s="22"/>
      <c r="GE129" s="22"/>
      <c r="GF129" s="22"/>
      <c r="GG129" s="22"/>
      <c r="GH129" s="22"/>
      <c r="GI129" s="22"/>
      <c r="GJ129" s="22"/>
      <c r="GK129" s="22"/>
      <c r="GL129" s="22"/>
      <c r="GM129" s="22"/>
      <c r="GN129" s="22"/>
      <c r="GO129" s="22"/>
      <c r="GP129" s="22"/>
      <c r="GQ129" s="22"/>
      <c r="GR129" s="22"/>
      <c r="GS129" s="22"/>
      <c r="GT129" s="22"/>
      <c r="GU129" s="22"/>
      <c r="GV129" s="22"/>
      <c r="GW129" s="22"/>
      <c r="GX129" s="22"/>
      <c r="GY129" s="22"/>
      <c r="GZ129" s="22"/>
      <c r="HA129" s="22"/>
      <c r="HB129" s="22"/>
      <c r="HC129" s="22"/>
      <c r="HD129" s="22"/>
      <c r="HE129" s="22"/>
      <c r="HF129" s="22"/>
      <c r="HG129" s="22"/>
      <c r="HH129" s="22"/>
      <c r="HI129" s="22"/>
      <c r="HJ129" s="22"/>
      <c r="HK129" s="22"/>
      <c r="HL129" s="22"/>
      <c r="HM129" s="22"/>
      <c r="HN129" s="22"/>
      <c r="HO129" s="22"/>
      <c r="HP129" s="22"/>
      <c r="HQ129" s="22"/>
      <c r="HR129" s="22"/>
      <c r="HS129" s="22"/>
      <c r="HT129" s="22"/>
      <c r="HU129" s="22"/>
      <c r="HV129" s="22"/>
      <c r="HW129" s="22"/>
      <c r="HX129" s="22"/>
      <c r="HY129" s="22"/>
      <c r="HZ129" s="22"/>
      <c r="IA129" s="22"/>
      <c r="IB129" s="22"/>
      <c r="IC129" s="22"/>
      <c r="ID129" s="22"/>
      <c r="IE129" s="22"/>
      <c r="IF129" s="22"/>
      <c r="IG129" s="22"/>
      <c r="IH129" s="22"/>
      <c r="II129" s="22"/>
      <c r="IJ129" s="22"/>
      <c r="IK129" s="22"/>
      <c r="IL129" s="22"/>
      <c r="IM129" s="22"/>
      <c r="IN129" s="22"/>
      <c r="IO129" s="22"/>
      <c r="IP129" s="22"/>
      <c r="IQ129" s="22"/>
      <c r="IR129" s="22"/>
      <c r="IS129" s="22"/>
      <c r="IT129" s="22"/>
      <c r="IU129" s="22"/>
      <c r="IV129" s="22"/>
      <c r="IW129" s="22"/>
      <c r="IX129" s="22"/>
      <c r="IY129" s="22"/>
      <c r="IZ129" s="22"/>
      <c r="JA129" s="22"/>
      <c r="JB129" s="22"/>
      <c r="JC129" s="22"/>
      <c r="JD129" s="22"/>
      <c r="JE129" s="22"/>
      <c r="JF129" s="22"/>
      <c r="JG129" s="22"/>
      <c r="JH129" s="22"/>
      <c r="JI129" s="22"/>
      <c r="JJ129" s="22"/>
      <c r="JK129" s="22"/>
      <c r="JL129" s="22"/>
      <c r="JM129" s="22"/>
      <c r="JN129" s="22"/>
      <c r="JO129" s="22"/>
      <c r="JP129" s="22"/>
      <c r="JQ129" s="22"/>
      <c r="JR129" s="22"/>
      <c r="JS129" s="22"/>
      <c r="JT129" s="22"/>
      <c r="JU129" s="22"/>
      <c r="JV129" s="22"/>
      <c r="JW129" s="22"/>
      <c r="JX129" s="22"/>
      <c r="JY129" s="22"/>
      <c r="JZ129" s="22"/>
      <c r="KA129" s="22"/>
      <c r="KB129" s="22"/>
      <c r="KC129" s="22"/>
      <c r="KD129" s="22"/>
      <c r="KE129" s="22"/>
      <c r="KF129" s="22"/>
      <c r="KG129" s="22"/>
      <c r="KH129" s="22"/>
      <c r="KI129" s="22"/>
      <c r="KJ129" s="22"/>
      <c r="KK129" s="22"/>
      <c r="KL129" s="22"/>
    </row>
    <row r="130" spans="1:298" s="22" customFormat="1" ht="12" x14ac:dyDescent="0.2">
      <c r="A130" s="13">
        <v>720</v>
      </c>
      <c r="B130" s="14">
        <v>400000</v>
      </c>
      <c r="C130" s="66" t="s">
        <v>22</v>
      </c>
      <c r="D130" s="84" t="s">
        <v>156</v>
      </c>
      <c r="E130" s="17">
        <v>422.5</v>
      </c>
      <c r="F130" s="53">
        <v>1.2018504251546633</v>
      </c>
      <c r="G130" s="107"/>
      <c r="H130" s="13"/>
      <c r="I130" s="35">
        <v>1</v>
      </c>
      <c r="J130" s="189">
        <v>0.02</v>
      </c>
    </row>
    <row r="131" spans="1:298" s="22" customFormat="1" ht="12" x14ac:dyDescent="0.2">
      <c r="A131" s="13">
        <v>720</v>
      </c>
      <c r="B131" s="14">
        <v>400000</v>
      </c>
      <c r="C131" s="89" t="s">
        <v>48</v>
      </c>
      <c r="D131" s="108" t="s">
        <v>157</v>
      </c>
      <c r="E131" s="17">
        <v>450.83333333333297</v>
      </c>
      <c r="F131" s="53">
        <v>2.3333333333333335</v>
      </c>
      <c r="G131" s="48"/>
      <c r="H131" s="13"/>
      <c r="I131" s="35">
        <v>27</v>
      </c>
      <c r="J131" s="189">
        <v>0.65853658536585369</v>
      </c>
    </row>
    <row r="132" spans="1:298" s="88" customFormat="1" ht="12" x14ac:dyDescent="0.2">
      <c r="A132" s="13">
        <v>720</v>
      </c>
      <c r="B132" s="14">
        <v>400000</v>
      </c>
      <c r="C132" s="89" t="s">
        <v>48</v>
      </c>
      <c r="D132" s="108" t="s">
        <v>158</v>
      </c>
      <c r="E132" s="17">
        <v>532.5</v>
      </c>
      <c r="F132" s="53">
        <v>1.4529663145135581</v>
      </c>
      <c r="G132" s="19" t="s">
        <v>25</v>
      </c>
      <c r="H132" s="13"/>
      <c r="I132" s="35">
        <v>6</v>
      </c>
      <c r="J132" s="189">
        <v>0.14634146341463414</v>
      </c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  <c r="DY132" s="22"/>
      <c r="DZ132" s="22"/>
      <c r="EA132" s="22"/>
      <c r="EB132" s="22"/>
      <c r="EC132" s="22"/>
      <c r="ED132" s="22"/>
      <c r="EE132" s="22"/>
      <c r="EF132" s="22"/>
      <c r="EG132" s="22"/>
      <c r="EH132" s="22"/>
      <c r="EI132" s="22"/>
      <c r="EJ132" s="22"/>
      <c r="EK132" s="22"/>
      <c r="EL132" s="22"/>
      <c r="EM132" s="22"/>
      <c r="EN132" s="22"/>
      <c r="EO132" s="22"/>
      <c r="EP132" s="22"/>
      <c r="EQ132" s="22"/>
      <c r="ER132" s="22"/>
      <c r="ES132" s="22"/>
      <c r="ET132" s="22"/>
      <c r="EU132" s="22"/>
      <c r="EV132" s="22"/>
      <c r="EW132" s="22"/>
      <c r="EX132" s="22"/>
      <c r="EY132" s="22"/>
      <c r="EZ132" s="22"/>
      <c r="FA132" s="22"/>
      <c r="FB132" s="22"/>
      <c r="FC132" s="22"/>
      <c r="FD132" s="22"/>
      <c r="FE132" s="22"/>
      <c r="FF132" s="22"/>
      <c r="FG132" s="22"/>
      <c r="FH132" s="22"/>
      <c r="FI132" s="22"/>
      <c r="FJ132" s="22"/>
      <c r="FK132" s="22"/>
      <c r="FL132" s="22"/>
      <c r="FM132" s="22"/>
      <c r="FN132" s="22"/>
      <c r="FO132" s="22"/>
      <c r="FP132" s="22"/>
      <c r="FQ132" s="22"/>
      <c r="FR132" s="22"/>
      <c r="FS132" s="22"/>
      <c r="FT132" s="22"/>
      <c r="FU132" s="22"/>
      <c r="FV132" s="22"/>
      <c r="FW132" s="22"/>
      <c r="FX132" s="22"/>
      <c r="FY132" s="22"/>
      <c r="FZ132" s="22"/>
      <c r="GA132" s="22"/>
      <c r="GB132" s="22"/>
      <c r="GC132" s="22"/>
      <c r="GD132" s="22"/>
      <c r="GE132" s="22"/>
      <c r="GF132" s="22"/>
      <c r="GG132" s="22"/>
      <c r="GH132" s="22"/>
      <c r="GI132" s="22"/>
      <c r="GJ132" s="22"/>
      <c r="GK132" s="22"/>
      <c r="GL132" s="22"/>
      <c r="GM132" s="22"/>
      <c r="GN132" s="22"/>
      <c r="GO132" s="22"/>
      <c r="GP132" s="22"/>
      <c r="GQ132" s="22"/>
      <c r="GR132" s="22"/>
      <c r="GS132" s="22"/>
      <c r="GT132" s="22"/>
      <c r="GU132" s="22"/>
      <c r="GV132" s="22"/>
      <c r="GW132" s="22"/>
      <c r="GX132" s="22"/>
      <c r="GY132" s="22"/>
      <c r="GZ132" s="22"/>
      <c r="HA132" s="22"/>
      <c r="HB132" s="22"/>
      <c r="HC132" s="22"/>
      <c r="HD132" s="22"/>
      <c r="HE132" s="22"/>
      <c r="HF132" s="22"/>
      <c r="HG132" s="22"/>
      <c r="HH132" s="22"/>
      <c r="HI132" s="22"/>
      <c r="HJ132" s="22"/>
      <c r="HK132" s="22"/>
      <c r="HL132" s="22"/>
      <c r="HM132" s="22"/>
      <c r="HN132" s="22"/>
      <c r="HO132" s="22"/>
      <c r="HP132" s="22"/>
      <c r="HQ132" s="22"/>
      <c r="HR132" s="22"/>
      <c r="HS132" s="22"/>
      <c r="HT132" s="22"/>
      <c r="HU132" s="22"/>
      <c r="HV132" s="22"/>
      <c r="HW132" s="22"/>
      <c r="HX132" s="22"/>
      <c r="HY132" s="22"/>
      <c r="HZ132" s="22"/>
      <c r="IA132" s="22"/>
      <c r="IB132" s="22"/>
      <c r="IC132" s="22"/>
      <c r="ID132" s="22"/>
      <c r="IE132" s="22"/>
      <c r="IF132" s="22"/>
      <c r="IG132" s="22"/>
      <c r="IH132" s="22"/>
      <c r="II132" s="22"/>
      <c r="IJ132" s="22"/>
      <c r="IK132" s="22"/>
      <c r="IL132" s="22"/>
      <c r="IM132" s="22"/>
      <c r="IN132" s="22"/>
      <c r="IO132" s="22"/>
      <c r="IP132" s="22"/>
      <c r="IQ132" s="22"/>
      <c r="IR132" s="22"/>
      <c r="IS132" s="22"/>
      <c r="IT132" s="22"/>
      <c r="IU132" s="22"/>
      <c r="IV132" s="22"/>
      <c r="IW132" s="22"/>
      <c r="IX132" s="22"/>
      <c r="IY132" s="22"/>
      <c r="IZ132" s="22"/>
      <c r="JA132" s="22"/>
      <c r="JB132" s="22"/>
      <c r="JC132" s="22"/>
      <c r="JD132" s="22"/>
      <c r="JE132" s="22"/>
      <c r="JF132" s="22"/>
      <c r="JG132" s="22"/>
      <c r="JH132" s="22"/>
      <c r="JI132" s="22"/>
      <c r="JJ132" s="22"/>
      <c r="JK132" s="22"/>
      <c r="JL132" s="22"/>
      <c r="JM132" s="22"/>
      <c r="JN132" s="22"/>
      <c r="JO132" s="22"/>
      <c r="JP132" s="22"/>
      <c r="JQ132" s="22"/>
      <c r="JR132" s="22"/>
      <c r="JS132" s="22"/>
      <c r="JT132" s="22"/>
      <c r="JU132" s="22"/>
      <c r="JV132" s="22"/>
      <c r="JW132" s="22"/>
      <c r="JX132" s="22"/>
      <c r="JY132" s="22"/>
      <c r="JZ132" s="22"/>
      <c r="KA132" s="22"/>
      <c r="KB132" s="22"/>
      <c r="KC132" s="22"/>
      <c r="KD132" s="22"/>
      <c r="KE132" s="22"/>
      <c r="KF132" s="22"/>
      <c r="KG132" s="22"/>
      <c r="KH132" s="22"/>
      <c r="KI132" s="22"/>
      <c r="KJ132" s="22"/>
      <c r="KK132" s="22"/>
      <c r="KL132" s="22"/>
    </row>
    <row r="133" spans="1:298" s="88" customFormat="1" ht="12" x14ac:dyDescent="0.2">
      <c r="A133" s="13">
        <v>720</v>
      </c>
      <c r="B133" s="14">
        <v>400000</v>
      </c>
      <c r="C133" s="89" t="s">
        <v>48</v>
      </c>
      <c r="D133" s="108" t="s">
        <v>159</v>
      </c>
      <c r="E133" s="17">
        <v>145.833333333333</v>
      </c>
      <c r="F133" s="53">
        <v>0.66666666666666674</v>
      </c>
      <c r="G133" s="48"/>
      <c r="H133" s="13"/>
      <c r="I133" s="35">
        <v>2</v>
      </c>
      <c r="J133" s="189">
        <v>4.878048780487805E-2</v>
      </c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  <c r="EC133" s="22"/>
      <c r="ED133" s="22"/>
      <c r="EE133" s="22"/>
      <c r="EF133" s="22"/>
      <c r="EG133" s="22"/>
      <c r="EH133" s="22"/>
      <c r="EI133" s="22"/>
      <c r="EJ133" s="22"/>
      <c r="EK133" s="22"/>
      <c r="EL133" s="22"/>
      <c r="EM133" s="22"/>
      <c r="EN133" s="22"/>
      <c r="EO133" s="22"/>
      <c r="EP133" s="22"/>
      <c r="EQ133" s="22"/>
      <c r="ER133" s="22"/>
      <c r="ES133" s="22"/>
      <c r="ET133" s="22"/>
      <c r="EU133" s="22"/>
      <c r="EV133" s="22"/>
      <c r="EW133" s="22"/>
      <c r="EX133" s="22"/>
      <c r="EY133" s="22"/>
      <c r="EZ133" s="22"/>
      <c r="FA133" s="22"/>
      <c r="FB133" s="22"/>
      <c r="FC133" s="22"/>
      <c r="FD133" s="22"/>
      <c r="FE133" s="22"/>
      <c r="FF133" s="22"/>
      <c r="FG133" s="22"/>
      <c r="FH133" s="22"/>
      <c r="FI133" s="22"/>
      <c r="FJ133" s="22"/>
      <c r="FK133" s="22"/>
      <c r="FL133" s="22"/>
      <c r="FM133" s="22"/>
      <c r="FN133" s="22"/>
      <c r="FO133" s="22"/>
      <c r="FP133" s="22"/>
      <c r="FQ133" s="22"/>
      <c r="FR133" s="22"/>
      <c r="FS133" s="22"/>
      <c r="FT133" s="22"/>
      <c r="FU133" s="22"/>
      <c r="FV133" s="22"/>
      <c r="FW133" s="22"/>
      <c r="FX133" s="22"/>
      <c r="FY133" s="22"/>
      <c r="FZ133" s="22"/>
      <c r="GA133" s="22"/>
      <c r="GB133" s="22"/>
      <c r="GC133" s="22"/>
      <c r="GD133" s="22"/>
      <c r="GE133" s="22"/>
      <c r="GF133" s="22"/>
      <c r="GG133" s="22"/>
      <c r="GH133" s="22"/>
      <c r="GI133" s="22"/>
      <c r="GJ133" s="22"/>
      <c r="GK133" s="22"/>
      <c r="GL133" s="22"/>
      <c r="GM133" s="22"/>
      <c r="GN133" s="22"/>
      <c r="GO133" s="22"/>
      <c r="GP133" s="22"/>
      <c r="GQ133" s="22"/>
      <c r="GR133" s="22"/>
      <c r="GS133" s="22"/>
      <c r="GT133" s="22"/>
      <c r="GU133" s="22"/>
      <c r="GV133" s="22"/>
      <c r="GW133" s="22"/>
      <c r="GX133" s="22"/>
      <c r="GY133" s="22"/>
      <c r="GZ133" s="22"/>
      <c r="HA133" s="22"/>
      <c r="HB133" s="22"/>
      <c r="HC133" s="22"/>
      <c r="HD133" s="22"/>
      <c r="HE133" s="22"/>
      <c r="HF133" s="22"/>
      <c r="HG133" s="22"/>
      <c r="HH133" s="22"/>
      <c r="HI133" s="22"/>
      <c r="HJ133" s="22"/>
      <c r="HK133" s="22"/>
      <c r="HL133" s="22"/>
      <c r="HM133" s="22"/>
      <c r="HN133" s="22"/>
      <c r="HO133" s="22"/>
      <c r="HP133" s="22"/>
      <c r="HQ133" s="22"/>
      <c r="HR133" s="22"/>
      <c r="HS133" s="22"/>
      <c r="HT133" s="22"/>
      <c r="HU133" s="22"/>
      <c r="HV133" s="22"/>
      <c r="HW133" s="22"/>
      <c r="HX133" s="22"/>
      <c r="HY133" s="22"/>
      <c r="HZ133" s="22"/>
      <c r="IA133" s="22"/>
      <c r="IB133" s="22"/>
      <c r="IC133" s="22"/>
      <c r="ID133" s="22"/>
      <c r="IE133" s="22"/>
      <c r="IF133" s="22"/>
      <c r="IG133" s="22"/>
      <c r="IH133" s="22"/>
      <c r="II133" s="22"/>
      <c r="IJ133" s="22"/>
      <c r="IK133" s="22"/>
      <c r="IL133" s="22"/>
      <c r="IM133" s="22"/>
      <c r="IN133" s="22"/>
      <c r="IO133" s="22"/>
      <c r="IP133" s="22"/>
      <c r="IQ133" s="22"/>
      <c r="IR133" s="22"/>
      <c r="IS133" s="22"/>
      <c r="IT133" s="22"/>
      <c r="IU133" s="22"/>
      <c r="IV133" s="22"/>
      <c r="IW133" s="22"/>
      <c r="IX133" s="22"/>
      <c r="IY133" s="22"/>
      <c r="IZ133" s="22"/>
      <c r="JA133" s="22"/>
      <c r="JB133" s="22"/>
      <c r="JC133" s="22"/>
      <c r="JD133" s="22"/>
      <c r="JE133" s="22"/>
      <c r="JF133" s="22"/>
      <c r="JG133" s="22"/>
      <c r="JH133" s="22"/>
      <c r="JI133" s="22"/>
      <c r="JJ133" s="22"/>
      <c r="JK133" s="22"/>
      <c r="JL133" s="22"/>
      <c r="JM133" s="22"/>
      <c r="JN133" s="22"/>
      <c r="JO133" s="22"/>
      <c r="JP133" s="22"/>
      <c r="JQ133" s="22"/>
      <c r="JR133" s="22"/>
      <c r="JS133" s="22"/>
      <c r="JT133" s="22"/>
      <c r="JU133" s="22"/>
      <c r="JV133" s="22"/>
      <c r="JW133" s="22"/>
      <c r="JX133" s="22"/>
      <c r="JY133" s="22"/>
      <c r="JZ133" s="22"/>
      <c r="KA133" s="22"/>
      <c r="KB133" s="22"/>
      <c r="KC133" s="22"/>
      <c r="KD133" s="22"/>
      <c r="KE133" s="22"/>
      <c r="KF133" s="22"/>
      <c r="KG133" s="22"/>
      <c r="KH133" s="22"/>
      <c r="KI133" s="22"/>
      <c r="KJ133" s="22"/>
      <c r="KK133" s="22"/>
      <c r="KL133" s="22"/>
    </row>
    <row r="134" spans="1:298" s="88" customFormat="1" ht="14.25" customHeight="1" x14ac:dyDescent="0.2">
      <c r="A134" s="13">
        <v>720</v>
      </c>
      <c r="B134" s="14">
        <v>400000</v>
      </c>
      <c r="C134" s="89" t="s">
        <v>48</v>
      </c>
      <c r="D134" s="106" t="s">
        <v>160</v>
      </c>
      <c r="E134" s="17">
        <v>368.33333333333326</v>
      </c>
      <c r="F134" s="53">
        <v>3.1797973380564857</v>
      </c>
      <c r="G134" s="48"/>
      <c r="H134" s="13"/>
      <c r="I134" s="35">
        <v>4</v>
      </c>
      <c r="J134" s="189">
        <v>9.7560975609756101E-2</v>
      </c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  <c r="EC134" s="22"/>
      <c r="ED134" s="22"/>
      <c r="EE134" s="22"/>
      <c r="EF134" s="22"/>
      <c r="EG134" s="22"/>
      <c r="EH134" s="22"/>
      <c r="EI134" s="22"/>
      <c r="EJ134" s="22"/>
      <c r="EK134" s="22"/>
      <c r="EL134" s="22"/>
      <c r="EM134" s="22"/>
      <c r="EN134" s="22"/>
      <c r="EO134" s="22"/>
      <c r="EP134" s="22"/>
      <c r="EQ134" s="22"/>
      <c r="ER134" s="22"/>
      <c r="ES134" s="22"/>
      <c r="ET134" s="22"/>
      <c r="EU134" s="22"/>
      <c r="EV134" s="22"/>
      <c r="EW134" s="22"/>
      <c r="EX134" s="22"/>
      <c r="EY134" s="22"/>
      <c r="EZ134" s="22"/>
      <c r="FA134" s="22"/>
      <c r="FB134" s="22"/>
      <c r="FC134" s="22"/>
      <c r="FD134" s="22"/>
      <c r="FE134" s="22"/>
      <c r="FF134" s="22"/>
      <c r="FG134" s="22"/>
      <c r="FH134" s="22"/>
      <c r="FI134" s="22"/>
      <c r="FJ134" s="22"/>
      <c r="FK134" s="22"/>
      <c r="FL134" s="22"/>
      <c r="FM134" s="22"/>
      <c r="FN134" s="22"/>
      <c r="FO134" s="22"/>
      <c r="FP134" s="22"/>
      <c r="FQ134" s="22"/>
      <c r="FR134" s="22"/>
      <c r="FS134" s="22"/>
      <c r="FT134" s="22"/>
      <c r="FU134" s="22"/>
      <c r="FV134" s="22"/>
      <c r="FW134" s="22"/>
      <c r="FX134" s="22"/>
      <c r="FY134" s="22"/>
      <c r="FZ134" s="22"/>
      <c r="GA134" s="22"/>
      <c r="GB134" s="22"/>
      <c r="GC134" s="22"/>
      <c r="GD134" s="22"/>
      <c r="GE134" s="22"/>
      <c r="GF134" s="22"/>
      <c r="GG134" s="22"/>
      <c r="GH134" s="22"/>
      <c r="GI134" s="22"/>
      <c r="GJ134" s="22"/>
      <c r="GK134" s="22"/>
      <c r="GL134" s="22"/>
      <c r="GM134" s="22"/>
      <c r="GN134" s="22"/>
      <c r="GO134" s="22"/>
      <c r="GP134" s="22"/>
      <c r="GQ134" s="22"/>
      <c r="GR134" s="22"/>
      <c r="GS134" s="22"/>
      <c r="GT134" s="22"/>
      <c r="GU134" s="22"/>
      <c r="GV134" s="22"/>
      <c r="GW134" s="22"/>
      <c r="GX134" s="22"/>
      <c r="GY134" s="22"/>
      <c r="GZ134" s="22"/>
      <c r="HA134" s="22"/>
      <c r="HB134" s="22"/>
      <c r="HC134" s="22"/>
      <c r="HD134" s="22"/>
      <c r="HE134" s="22"/>
      <c r="HF134" s="22"/>
      <c r="HG134" s="22"/>
      <c r="HH134" s="22"/>
      <c r="HI134" s="22"/>
      <c r="HJ134" s="22"/>
      <c r="HK134" s="22"/>
      <c r="HL134" s="22"/>
      <c r="HM134" s="22"/>
      <c r="HN134" s="22"/>
      <c r="HO134" s="22"/>
      <c r="HP134" s="22"/>
      <c r="HQ134" s="22"/>
      <c r="HR134" s="22"/>
      <c r="HS134" s="22"/>
      <c r="HT134" s="22"/>
      <c r="HU134" s="22"/>
      <c r="HV134" s="22"/>
      <c r="HW134" s="22"/>
      <c r="HX134" s="22"/>
      <c r="HY134" s="22"/>
      <c r="HZ134" s="22"/>
      <c r="IA134" s="22"/>
      <c r="IB134" s="22"/>
      <c r="IC134" s="22"/>
      <c r="ID134" s="22"/>
      <c r="IE134" s="22"/>
      <c r="IF134" s="22"/>
      <c r="IG134" s="22"/>
      <c r="IH134" s="22"/>
      <c r="II134" s="22"/>
      <c r="IJ134" s="22"/>
      <c r="IK134" s="22"/>
      <c r="IL134" s="22"/>
      <c r="IM134" s="22"/>
      <c r="IN134" s="22"/>
      <c r="IO134" s="22"/>
      <c r="IP134" s="22"/>
      <c r="IQ134" s="22"/>
      <c r="IR134" s="22"/>
      <c r="IS134" s="22"/>
      <c r="IT134" s="22"/>
      <c r="IU134" s="22"/>
      <c r="IV134" s="22"/>
      <c r="IW134" s="22"/>
      <c r="IX134" s="22"/>
      <c r="IY134" s="22"/>
      <c r="IZ134" s="22"/>
      <c r="JA134" s="22"/>
      <c r="JB134" s="22"/>
      <c r="JC134" s="22"/>
      <c r="JD134" s="22"/>
      <c r="JE134" s="22"/>
      <c r="JF134" s="22"/>
      <c r="JG134" s="22"/>
      <c r="JH134" s="22"/>
      <c r="JI134" s="22"/>
      <c r="JJ134" s="22"/>
      <c r="JK134" s="22"/>
      <c r="JL134" s="22"/>
      <c r="JM134" s="22"/>
      <c r="JN134" s="22"/>
      <c r="JO134" s="22"/>
      <c r="JP134" s="22"/>
      <c r="JQ134" s="22"/>
      <c r="JR134" s="22"/>
      <c r="JS134" s="22"/>
      <c r="JT134" s="22"/>
      <c r="JU134" s="22"/>
      <c r="JV134" s="22"/>
      <c r="JW134" s="22"/>
      <c r="JX134" s="22"/>
      <c r="JY134" s="22"/>
      <c r="JZ134" s="22"/>
      <c r="KA134" s="22"/>
      <c r="KB134" s="22"/>
      <c r="KC134" s="22"/>
      <c r="KD134" s="22"/>
      <c r="KE134" s="22"/>
      <c r="KF134" s="22"/>
      <c r="KG134" s="22"/>
      <c r="KH134" s="22"/>
      <c r="KI134" s="22"/>
      <c r="KJ134" s="22"/>
      <c r="KK134" s="22"/>
      <c r="KL134" s="22"/>
    </row>
    <row r="135" spans="1:298" s="88" customFormat="1" ht="12" x14ac:dyDescent="0.2">
      <c r="A135" s="13">
        <v>720</v>
      </c>
      <c r="B135" s="14">
        <v>400000</v>
      </c>
      <c r="C135" s="89" t="s">
        <v>48</v>
      </c>
      <c r="D135" s="108" t="s">
        <v>161</v>
      </c>
      <c r="E135" s="17">
        <v>6.6666666666666679</v>
      </c>
      <c r="F135" s="53">
        <v>0</v>
      </c>
      <c r="G135" s="48"/>
      <c r="H135" s="13"/>
      <c r="I135" s="35">
        <v>27</v>
      </c>
      <c r="J135" s="189">
        <v>0.65853658536585369</v>
      </c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  <c r="EC135" s="22"/>
      <c r="ED135" s="22"/>
      <c r="EE135" s="22"/>
      <c r="EF135" s="22"/>
      <c r="EG135" s="22"/>
      <c r="EH135" s="22"/>
      <c r="EI135" s="22"/>
      <c r="EJ135" s="22"/>
      <c r="EK135" s="22"/>
      <c r="EL135" s="22"/>
      <c r="EM135" s="22"/>
      <c r="EN135" s="22"/>
      <c r="EO135" s="22"/>
      <c r="EP135" s="22"/>
      <c r="EQ135" s="22"/>
      <c r="ER135" s="22"/>
      <c r="ES135" s="22"/>
      <c r="ET135" s="22"/>
      <c r="EU135" s="22"/>
      <c r="EV135" s="22"/>
      <c r="EW135" s="22"/>
      <c r="EX135" s="22"/>
      <c r="EY135" s="22"/>
      <c r="EZ135" s="22"/>
      <c r="FA135" s="22"/>
      <c r="FB135" s="22"/>
      <c r="FC135" s="22"/>
      <c r="FD135" s="22"/>
      <c r="FE135" s="22"/>
      <c r="FF135" s="22"/>
      <c r="FG135" s="22"/>
      <c r="FH135" s="22"/>
      <c r="FI135" s="22"/>
      <c r="FJ135" s="22"/>
      <c r="FK135" s="22"/>
      <c r="FL135" s="22"/>
      <c r="FM135" s="22"/>
      <c r="FN135" s="22"/>
      <c r="FO135" s="22"/>
      <c r="FP135" s="22"/>
      <c r="FQ135" s="22"/>
      <c r="FR135" s="22"/>
      <c r="FS135" s="22"/>
      <c r="FT135" s="22"/>
      <c r="FU135" s="22"/>
      <c r="FV135" s="22"/>
      <c r="FW135" s="22"/>
      <c r="FX135" s="22"/>
      <c r="FY135" s="22"/>
      <c r="FZ135" s="22"/>
      <c r="GA135" s="22"/>
      <c r="GB135" s="22"/>
      <c r="GC135" s="22"/>
      <c r="GD135" s="22"/>
      <c r="GE135" s="22"/>
      <c r="GF135" s="22"/>
      <c r="GG135" s="22"/>
      <c r="GH135" s="22"/>
      <c r="GI135" s="22"/>
      <c r="GJ135" s="22"/>
      <c r="GK135" s="22"/>
      <c r="GL135" s="22"/>
      <c r="GM135" s="22"/>
      <c r="GN135" s="22"/>
      <c r="GO135" s="22"/>
      <c r="GP135" s="22"/>
      <c r="GQ135" s="22"/>
      <c r="GR135" s="22"/>
      <c r="GS135" s="22"/>
      <c r="GT135" s="22"/>
      <c r="GU135" s="22"/>
      <c r="GV135" s="22"/>
      <c r="GW135" s="22"/>
      <c r="GX135" s="22"/>
      <c r="GY135" s="22"/>
      <c r="GZ135" s="22"/>
      <c r="HA135" s="22"/>
      <c r="HB135" s="22"/>
      <c r="HC135" s="22"/>
      <c r="HD135" s="22"/>
      <c r="HE135" s="22"/>
      <c r="HF135" s="22"/>
      <c r="HG135" s="22"/>
      <c r="HH135" s="22"/>
      <c r="HI135" s="22"/>
      <c r="HJ135" s="22"/>
      <c r="HK135" s="22"/>
      <c r="HL135" s="22"/>
      <c r="HM135" s="22"/>
      <c r="HN135" s="22"/>
      <c r="HO135" s="22"/>
      <c r="HP135" s="22"/>
      <c r="HQ135" s="22"/>
      <c r="HR135" s="22"/>
      <c r="HS135" s="22"/>
      <c r="HT135" s="22"/>
      <c r="HU135" s="22"/>
      <c r="HV135" s="22"/>
      <c r="HW135" s="22"/>
      <c r="HX135" s="22"/>
      <c r="HY135" s="22"/>
      <c r="HZ135" s="22"/>
      <c r="IA135" s="22"/>
      <c r="IB135" s="22"/>
      <c r="IC135" s="22"/>
      <c r="ID135" s="22"/>
      <c r="IE135" s="22"/>
      <c r="IF135" s="22"/>
      <c r="IG135" s="22"/>
      <c r="IH135" s="22"/>
      <c r="II135" s="22"/>
      <c r="IJ135" s="22"/>
      <c r="IK135" s="22"/>
      <c r="IL135" s="22"/>
      <c r="IM135" s="22"/>
      <c r="IN135" s="22"/>
      <c r="IO135" s="22"/>
      <c r="IP135" s="22"/>
      <c r="IQ135" s="22"/>
      <c r="IR135" s="22"/>
      <c r="IS135" s="22"/>
      <c r="IT135" s="22"/>
      <c r="IU135" s="22"/>
      <c r="IV135" s="22"/>
      <c r="IW135" s="22"/>
      <c r="IX135" s="22"/>
      <c r="IY135" s="22"/>
      <c r="IZ135" s="22"/>
      <c r="JA135" s="22"/>
      <c r="JB135" s="22"/>
      <c r="JC135" s="22"/>
      <c r="JD135" s="22"/>
      <c r="JE135" s="22"/>
      <c r="JF135" s="22"/>
      <c r="JG135" s="22"/>
      <c r="JH135" s="22"/>
      <c r="JI135" s="22"/>
      <c r="JJ135" s="22"/>
      <c r="JK135" s="22"/>
      <c r="JL135" s="22"/>
      <c r="JM135" s="22"/>
      <c r="JN135" s="22"/>
      <c r="JO135" s="22"/>
      <c r="JP135" s="22"/>
      <c r="JQ135" s="22"/>
      <c r="JR135" s="22"/>
      <c r="JS135" s="22"/>
      <c r="JT135" s="22"/>
      <c r="JU135" s="22"/>
      <c r="JV135" s="22"/>
      <c r="JW135" s="22"/>
      <c r="JX135" s="22"/>
      <c r="JY135" s="22"/>
      <c r="JZ135" s="22"/>
      <c r="KA135" s="22"/>
      <c r="KB135" s="22"/>
      <c r="KC135" s="22"/>
      <c r="KD135" s="22"/>
      <c r="KE135" s="22"/>
      <c r="KF135" s="22"/>
      <c r="KG135" s="22"/>
      <c r="KH135" s="22"/>
      <c r="KI135" s="22"/>
      <c r="KJ135" s="22"/>
      <c r="KK135" s="22"/>
      <c r="KL135" s="22"/>
    </row>
    <row r="136" spans="1:298" s="88" customFormat="1" ht="12" x14ac:dyDescent="0.2">
      <c r="A136" s="37">
        <v>720</v>
      </c>
      <c r="B136" s="38">
        <v>400000</v>
      </c>
      <c r="C136" s="68" t="s">
        <v>48</v>
      </c>
      <c r="D136" s="109" t="s">
        <v>162</v>
      </c>
      <c r="E136" s="40">
        <v>7.5</v>
      </c>
      <c r="F136" s="41">
        <v>0.33333333333333276</v>
      </c>
      <c r="G136" s="52"/>
      <c r="H136" s="37"/>
      <c r="I136" s="20">
        <v>12</v>
      </c>
      <c r="J136" s="191">
        <v>0.29268292682926828</v>
      </c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  <c r="EC136" s="22"/>
      <c r="ED136" s="22"/>
      <c r="EE136" s="22"/>
      <c r="EF136" s="22"/>
      <c r="EG136" s="22"/>
      <c r="EH136" s="22"/>
      <c r="EI136" s="22"/>
      <c r="EJ136" s="22"/>
      <c r="EK136" s="22"/>
      <c r="EL136" s="22"/>
      <c r="EM136" s="22"/>
      <c r="EN136" s="22"/>
      <c r="EO136" s="22"/>
      <c r="EP136" s="22"/>
      <c r="EQ136" s="22"/>
      <c r="ER136" s="22"/>
      <c r="ES136" s="22"/>
      <c r="ET136" s="22"/>
      <c r="EU136" s="22"/>
      <c r="EV136" s="22"/>
      <c r="EW136" s="22"/>
      <c r="EX136" s="22"/>
      <c r="EY136" s="22"/>
      <c r="EZ136" s="22"/>
      <c r="FA136" s="22"/>
      <c r="FB136" s="22"/>
      <c r="FC136" s="22"/>
      <c r="FD136" s="22"/>
      <c r="FE136" s="22"/>
      <c r="FF136" s="22"/>
      <c r="FG136" s="22"/>
      <c r="FH136" s="22"/>
      <c r="FI136" s="22"/>
      <c r="FJ136" s="22"/>
      <c r="FK136" s="22"/>
      <c r="FL136" s="22"/>
      <c r="FM136" s="22"/>
      <c r="FN136" s="22"/>
      <c r="FO136" s="22"/>
      <c r="FP136" s="22"/>
      <c r="FQ136" s="22"/>
      <c r="FR136" s="22"/>
      <c r="FS136" s="22"/>
      <c r="FT136" s="22"/>
      <c r="FU136" s="22"/>
      <c r="FV136" s="22"/>
      <c r="FW136" s="22"/>
      <c r="FX136" s="22"/>
      <c r="FY136" s="22"/>
      <c r="FZ136" s="22"/>
      <c r="GA136" s="22"/>
      <c r="GB136" s="22"/>
      <c r="GC136" s="22"/>
      <c r="GD136" s="22"/>
      <c r="GE136" s="22"/>
      <c r="GF136" s="22"/>
      <c r="GG136" s="22"/>
      <c r="GH136" s="22"/>
      <c r="GI136" s="22"/>
      <c r="GJ136" s="22"/>
      <c r="GK136" s="22"/>
      <c r="GL136" s="22"/>
      <c r="GM136" s="22"/>
      <c r="GN136" s="22"/>
      <c r="GO136" s="22"/>
      <c r="GP136" s="22"/>
      <c r="GQ136" s="22"/>
      <c r="GR136" s="22"/>
      <c r="GS136" s="22"/>
      <c r="GT136" s="22"/>
      <c r="GU136" s="22"/>
      <c r="GV136" s="22"/>
      <c r="GW136" s="22"/>
      <c r="GX136" s="22"/>
      <c r="GY136" s="22"/>
      <c r="GZ136" s="22"/>
      <c r="HA136" s="22"/>
      <c r="HB136" s="22"/>
      <c r="HC136" s="22"/>
      <c r="HD136" s="22"/>
      <c r="HE136" s="22"/>
      <c r="HF136" s="22"/>
      <c r="HG136" s="22"/>
      <c r="HH136" s="22"/>
      <c r="HI136" s="22"/>
      <c r="HJ136" s="22"/>
      <c r="HK136" s="22"/>
      <c r="HL136" s="22"/>
      <c r="HM136" s="22"/>
      <c r="HN136" s="22"/>
      <c r="HO136" s="22"/>
      <c r="HP136" s="22"/>
      <c r="HQ136" s="22"/>
      <c r="HR136" s="22"/>
      <c r="HS136" s="22"/>
      <c r="HT136" s="22"/>
      <c r="HU136" s="22"/>
      <c r="HV136" s="22"/>
      <c r="HW136" s="22"/>
      <c r="HX136" s="22"/>
      <c r="HY136" s="22"/>
      <c r="HZ136" s="22"/>
      <c r="IA136" s="22"/>
      <c r="IB136" s="22"/>
      <c r="IC136" s="22"/>
      <c r="ID136" s="22"/>
      <c r="IE136" s="22"/>
      <c r="IF136" s="22"/>
      <c r="IG136" s="22"/>
      <c r="IH136" s="22"/>
      <c r="II136" s="22"/>
      <c r="IJ136" s="22"/>
      <c r="IK136" s="22"/>
      <c r="IL136" s="22"/>
      <c r="IM136" s="22"/>
      <c r="IN136" s="22"/>
      <c r="IO136" s="22"/>
      <c r="IP136" s="22"/>
      <c r="IQ136" s="22"/>
      <c r="IR136" s="22"/>
      <c r="IS136" s="22"/>
      <c r="IT136" s="22"/>
      <c r="IU136" s="22"/>
      <c r="IV136" s="22"/>
      <c r="IW136" s="22"/>
      <c r="IX136" s="22"/>
      <c r="IY136" s="22"/>
      <c r="IZ136" s="22"/>
      <c r="JA136" s="22"/>
      <c r="JB136" s="22"/>
      <c r="JC136" s="22"/>
      <c r="JD136" s="22"/>
      <c r="JE136" s="22"/>
      <c r="JF136" s="22"/>
      <c r="JG136" s="22"/>
      <c r="JH136" s="22"/>
      <c r="JI136" s="22"/>
      <c r="JJ136" s="22"/>
      <c r="JK136" s="22"/>
      <c r="JL136" s="22"/>
      <c r="JM136" s="22"/>
      <c r="JN136" s="22"/>
      <c r="JO136" s="22"/>
      <c r="JP136" s="22"/>
      <c r="JQ136" s="22"/>
      <c r="JR136" s="22"/>
      <c r="JS136" s="22"/>
      <c r="JT136" s="22"/>
      <c r="JU136" s="22"/>
      <c r="JV136" s="22"/>
      <c r="JW136" s="22"/>
      <c r="JX136" s="22"/>
      <c r="JY136" s="22"/>
      <c r="JZ136" s="22"/>
      <c r="KA136" s="22"/>
      <c r="KB136" s="22"/>
      <c r="KC136" s="22"/>
      <c r="KD136" s="22"/>
      <c r="KE136" s="22"/>
      <c r="KF136" s="22"/>
      <c r="KG136" s="22"/>
      <c r="KH136" s="22"/>
      <c r="KI136" s="22"/>
      <c r="KJ136" s="22"/>
      <c r="KK136" s="22"/>
      <c r="KL136" s="22"/>
    </row>
    <row r="137" spans="1:298" s="88" customFormat="1" ht="12" x14ac:dyDescent="0.2">
      <c r="A137" s="28">
        <v>720</v>
      </c>
      <c r="B137" s="29">
        <v>200000</v>
      </c>
      <c r="C137" s="73" t="s">
        <v>10</v>
      </c>
      <c r="D137" s="31" t="s">
        <v>163</v>
      </c>
      <c r="E137" s="32">
        <v>239.16666666666669</v>
      </c>
      <c r="F137" s="33">
        <v>2.9999999999999996</v>
      </c>
      <c r="G137" s="45" t="s">
        <v>17</v>
      </c>
      <c r="H137" s="28">
        <v>0</v>
      </c>
      <c r="I137" s="70" t="s">
        <v>13</v>
      </c>
      <c r="J137" s="190">
        <v>0</v>
      </c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  <c r="EC137" s="22"/>
      <c r="ED137" s="22"/>
      <c r="EE137" s="22"/>
      <c r="EF137" s="22"/>
      <c r="EG137" s="22"/>
      <c r="EH137" s="22"/>
      <c r="EI137" s="22"/>
      <c r="EJ137" s="22"/>
      <c r="EK137" s="22"/>
      <c r="EL137" s="22"/>
      <c r="EM137" s="22"/>
      <c r="EN137" s="22"/>
      <c r="EO137" s="22"/>
      <c r="EP137" s="22"/>
      <c r="EQ137" s="22"/>
      <c r="ER137" s="22"/>
      <c r="ES137" s="22"/>
      <c r="ET137" s="22"/>
      <c r="EU137" s="22"/>
      <c r="EV137" s="22"/>
      <c r="EW137" s="22"/>
      <c r="EX137" s="22"/>
      <c r="EY137" s="22"/>
      <c r="EZ137" s="22"/>
      <c r="FA137" s="22"/>
      <c r="FB137" s="22"/>
      <c r="FC137" s="22"/>
      <c r="FD137" s="22"/>
      <c r="FE137" s="22"/>
      <c r="FF137" s="22"/>
      <c r="FG137" s="22"/>
      <c r="FH137" s="22"/>
      <c r="FI137" s="22"/>
      <c r="FJ137" s="22"/>
      <c r="FK137" s="22"/>
      <c r="FL137" s="22"/>
      <c r="FM137" s="22"/>
      <c r="FN137" s="22"/>
      <c r="FO137" s="22"/>
      <c r="FP137" s="22"/>
      <c r="FQ137" s="22"/>
      <c r="FR137" s="22"/>
      <c r="FS137" s="22"/>
      <c r="FT137" s="22"/>
      <c r="FU137" s="22"/>
      <c r="FV137" s="22"/>
      <c r="FW137" s="22"/>
      <c r="FX137" s="22"/>
      <c r="FY137" s="22"/>
      <c r="FZ137" s="22"/>
      <c r="GA137" s="22"/>
      <c r="GB137" s="22"/>
      <c r="GC137" s="22"/>
      <c r="GD137" s="22"/>
      <c r="GE137" s="22"/>
      <c r="GF137" s="22"/>
      <c r="GG137" s="22"/>
      <c r="GH137" s="22"/>
      <c r="GI137" s="22"/>
      <c r="GJ137" s="22"/>
      <c r="GK137" s="22"/>
      <c r="GL137" s="22"/>
      <c r="GM137" s="22"/>
      <c r="GN137" s="22"/>
      <c r="GO137" s="22"/>
      <c r="GP137" s="22"/>
      <c r="GQ137" s="22"/>
      <c r="GR137" s="22"/>
      <c r="GS137" s="22"/>
      <c r="GT137" s="22"/>
      <c r="GU137" s="22"/>
      <c r="GV137" s="22"/>
      <c r="GW137" s="22"/>
      <c r="GX137" s="22"/>
      <c r="GY137" s="22"/>
      <c r="GZ137" s="22"/>
      <c r="HA137" s="22"/>
      <c r="HB137" s="22"/>
      <c r="HC137" s="22"/>
      <c r="HD137" s="22"/>
      <c r="HE137" s="22"/>
      <c r="HF137" s="22"/>
      <c r="HG137" s="22"/>
      <c r="HH137" s="22"/>
      <c r="HI137" s="22"/>
      <c r="HJ137" s="22"/>
      <c r="HK137" s="22"/>
      <c r="HL137" s="22"/>
      <c r="HM137" s="22"/>
      <c r="HN137" s="22"/>
      <c r="HO137" s="22"/>
      <c r="HP137" s="22"/>
      <c r="HQ137" s="22"/>
      <c r="HR137" s="22"/>
      <c r="HS137" s="22"/>
      <c r="HT137" s="22"/>
      <c r="HU137" s="22"/>
      <c r="HV137" s="22"/>
      <c r="HW137" s="22"/>
      <c r="HX137" s="22"/>
      <c r="HY137" s="22"/>
      <c r="HZ137" s="22"/>
      <c r="IA137" s="22"/>
      <c r="IB137" s="22"/>
      <c r="IC137" s="22"/>
      <c r="ID137" s="22"/>
      <c r="IE137" s="22"/>
      <c r="IF137" s="22"/>
      <c r="IG137" s="22"/>
      <c r="IH137" s="22"/>
      <c r="II137" s="22"/>
      <c r="IJ137" s="22"/>
      <c r="IK137" s="22"/>
      <c r="IL137" s="22"/>
      <c r="IM137" s="22"/>
      <c r="IN137" s="22"/>
      <c r="IO137" s="22"/>
      <c r="IP137" s="22"/>
      <c r="IQ137" s="22"/>
      <c r="IR137" s="22"/>
      <c r="IS137" s="22"/>
      <c r="IT137" s="22"/>
      <c r="IU137" s="22"/>
      <c r="IV137" s="22"/>
      <c r="IW137" s="22"/>
      <c r="IX137" s="22"/>
      <c r="IY137" s="22"/>
      <c r="IZ137" s="22"/>
      <c r="JA137" s="22"/>
      <c r="JB137" s="22"/>
      <c r="JC137" s="22"/>
      <c r="JD137" s="22"/>
      <c r="JE137" s="22"/>
      <c r="JF137" s="22"/>
      <c r="JG137" s="22"/>
      <c r="JH137" s="22"/>
      <c r="JI137" s="22"/>
      <c r="JJ137" s="22"/>
      <c r="JK137" s="22"/>
      <c r="JL137" s="22"/>
      <c r="JM137" s="22"/>
      <c r="JN137" s="22"/>
      <c r="JO137" s="22"/>
      <c r="JP137" s="22"/>
      <c r="JQ137" s="22"/>
      <c r="JR137" s="22"/>
      <c r="JS137" s="22"/>
      <c r="JT137" s="22"/>
      <c r="JU137" s="22"/>
      <c r="JV137" s="22"/>
      <c r="JW137" s="22"/>
      <c r="JX137" s="22"/>
      <c r="JY137" s="22"/>
      <c r="JZ137" s="22"/>
      <c r="KA137" s="22"/>
      <c r="KB137" s="22"/>
      <c r="KC137" s="22"/>
      <c r="KD137" s="22"/>
      <c r="KE137" s="22"/>
      <c r="KF137" s="22"/>
      <c r="KG137" s="22"/>
      <c r="KH137" s="22"/>
      <c r="KI137" s="22"/>
      <c r="KJ137" s="22"/>
      <c r="KK137" s="22"/>
      <c r="KL137" s="22"/>
    </row>
    <row r="138" spans="1:298" s="22" customFormat="1" ht="12.75" customHeight="1" x14ac:dyDescent="0.2">
      <c r="A138" s="13">
        <v>720</v>
      </c>
      <c r="B138" s="14">
        <v>200000</v>
      </c>
      <c r="C138" s="46" t="s">
        <v>22</v>
      </c>
      <c r="D138" s="106" t="s">
        <v>164</v>
      </c>
      <c r="E138" s="17">
        <v>201.66666666666669</v>
      </c>
      <c r="F138" s="53">
        <v>0.5</v>
      </c>
      <c r="G138" s="48"/>
      <c r="H138" s="13"/>
      <c r="I138" s="35">
        <v>17</v>
      </c>
      <c r="J138" s="189">
        <v>0.40476190476190477</v>
      </c>
    </row>
    <row r="139" spans="1:298" s="22" customFormat="1" ht="10.5" customHeight="1" x14ac:dyDescent="0.2">
      <c r="A139" s="13">
        <v>720</v>
      </c>
      <c r="B139" s="14">
        <v>200000</v>
      </c>
      <c r="C139" s="46" t="s">
        <v>22</v>
      </c>
      <c r="D139" s="106" t="s">
        <v>165</v>
      </c>
      <c r="E139" s="17">
        <v>191.66666666666669</v>
      </c>
      <c r="F139" s="53">
        <v>1.4999999999999998</v>
      </c>
      <c r="G139" s="48"/>
      <c r="H139" s="13"/>
      <c r="I139" s="35">
        <v>14</v>
      </c>
      <c r="J139" s="189">
        <v>0.33333333333333331</v>
      </c>
    </row>
    <row r="140" spans="1:298" s="22" customFormat="1" ht="14.25" customHeight="1" x14ac:dyDescent="0.2">
      <c r="A140" s="13">
        <v>720</v>
      </c>
      <c r="B140" s="110">
        <v>200000</v>
      </c>
      <c r="C140" s="46" t="s">
        <v>22</v>
      </c>
      <c r="D140" s="106" t="s">
        <v>166</v>
      </c>
      <c r="E140" s="17">
        <v>136.66666666666666</v>
      </c>
      <c r="F140" s="53">
        <v>1.4999999999999998</v>
      </c>
      <c r="G140" s="48"/>
      <c r="H140" s="13"/>
      <c r="I140" s="35">
        <v>4</v>
      </c>
      <c r="J140" s="189">
        <v>9.5238095238095233E-2</v>
      </c>
    </row>
    <row r="141" spans="1:298" s="22" customFormat="1" ht="13.5" customHeight="1" x14ac:dyDescent="0.2">
      <c r="A141" s="13">
        <v>720</v>
      </c>
      <c r="B141" s="110">
        <v>200000</v>
      </c>
      <c r="C141" s="46" t="s">
        <v>22</v>
      </c>
      <c r="D141" s="106" t="s">
        <v>167</v>
      </c>
      <c r="E141" s="17">
        <v>129.16666666666666</v>
      </c>
      <c r="F141" s="53">
        <v>1</v>
      </c>
      <c r="G141" s="48"/>
      <c r="H141" s="13"/>
      <c r="I141" s="35">
        <v>6</v>
      </c>
      <c r="J141" s="189">
        <v>0.14285714285714285</v>
      </c>
    </row>
    <row r="142" spans="1:298" s="22" customFormat="1" ht="14.25" customHeight="1" x14ac:dyDescent="0.2">
      <c r="A142" s="13">
        <v>720</v>
      </c>
      <c r="B142" s="110">
        <v>200000</v>
      </c>
      <c r="C142" s="66" t="s">
        <v>52</v>
      </c>
      <c r="D142" s="106" t="s">
        <v>168</v>
      </c>
      <c r="E142" s="17">
        <v>126.66666666666666</v>
      </c>
      <c r="F142" s="53">
        <v>0.5</v>
      </c>
      <c r="G142" s="48"/>
      <c r="H142" s="13"/>
      <c r="I142" s="35">
        <v>1</v>
      </c>
      <c r="J142" s="189">
        <v>2.3809523809523808E-2</v>
      </c>
    </row>
    <row r="143" spans="1:298" s="22" customFormat="1" ht="12" x14ac:dyDescent="0.2">
      <c r="A143" s="13">
        <v>720</v>
      </c>
      <c r="B143" s="110">
        <v>200000</v>
      </c>
      <c r="C143" s="15" t="s">
        <v>23</v>
      </c>
      <c r="D143" s="108" t="s">
        <v>169</v>
      </c>
      <c r="E143" s="17">
        <v>256.66666666666669</v>
      </c>
      <c r="F143" s="53">
        <v>1.4999999999999998</v>
      </c>
      <c r="G143" s="19" t="s">
        <v>25</v>
      </c>
      <c r="H143" s="13"/>
      <c r="I143" s="35">
        <v>41</v>
      </c>
      <c r="J143" s="189">
        <v>0.97619047619047616</v>
      </c>
    </row>
    <row r="144" spans="1:298" s="22" customFormat="1" ht="12" x14ac:dyDescent="0.2">
      <c r="A144" s="37">
        <v>720</v>
      </c>
      <c r="B144" s="111">
        <v>200000</v>
      </c>
      <c r="C144" s="68" t="s">
        <v>170</v>
      </c>
      <c r="D144" s="109" t="s">
        <v>171</v>
      </c>
      <c r="E144" s="40">
        <v>146.66666666666666</v>
      </c>
      <c r="F144" s="41">
        <v>1.5</v>
      </c>
      <c r="G144" s="52"/>
      <c r="H144" s="37"/>
      <c r="I144" s="20">
        <v>1</v>
      </c>
      <c r="J144" s="191">
        <v>2.3809523809523808E-2</v>
      </c>
    </row>
    <row r="145" spans="1:10" s="22" customFormat="1" ht="12" x14ac:dyDescent="0.2">
      <c r="A145" s="28">
        <v>720</v>
      </c>
      <c r="B145" s="29">
        <v>200000</v>
      </c>
      <c r="C145" s="73" t="s">
        <v>10</v>
      </c>
      <c r="D145" s="28" t="s">
        <v>172</v>
      </c>
      <c r="E145" s="32">
        <v>153.33333333333331</v>
      </c>
      <c r="F145" s="33">
        <v>1.7638342073763937</v>
      </c>
      <c r="G145" s="45"/>
      <c r="H145" s="28">
        <v>1</v>
      </c>
      <c r="I145" s="70" t="s">
        <v>13</v>
      </c>
      <c r="J145" s="190">
        <v>0</v>
      </c>
    </row>
    <row r="146" spans="1:10" s="22" customFormat="1" ht="9" customHeight="1" x14ac:dyDescent="0.2">
      <c r="A146" s="13">
        <v>720</v>
      </c>
      <c r="B146" s="14">
        <v>200000</v>
      </c>
      <c r="C146" s="46" t="s">
        <v>22</v>
      </c>
      <c r="D146" s="106" t="s">
        <v>173</v>
      </c>
      <c r="E146" s="17">
        <v>235</v>
      </c>
      <c r="F146" s="53">
        <v>3.0550504633038935</v>
      </c>
      <c r="G146" s="48"/>
      <c r="H146" s="13"/>
      <c r="I146" s="35">
        <v>40</v>
      </c>
      <c r="J146" s="189">
        <v>0.97560975609756095</v>
      </c>
    </row>
    <row r="147" spans="1:10" s="22" customFormat="1" ht="12.75" customHeight="1" x14ac:dyDescent="0.2">
      <c r="A147" s="13">
        <v>720</v>
      </c>
      <c r="B147" s="14">
        <v>200000</v>
      </c>
      <c r="C147" s="46" t="s">
        <v>22</v>
      </c>
      <c r="D147" s="106" t="s">
        <v>174</v>
      </c>
      <c r="E147" s="17">
        <v>30</v>
      </c>
      <c r="F147" s="53">
        <v>0</v>
      </c>
      <c r="G147" s="48"/>
      <c r="H147" s="13"/>
      <c r="I147" s="35">
        <v>1</v>
      </c>
      <c r="J147" s="189">
        <v>2.4390243902439025E-2</v>
      </c>
    </row>
    <row r="148" spans="1:10" s="22" customFormat="1" ht="12" x14ac:dyDescent="0.2">
      <c r="A148" s="13">
        <v>720</v>
      </c>
      <c r="B148" s="14">
        <v>200000</v>
      </c>
      <c r="C148" s="89" t="s">
        <v>22</v>
      </c>
      <c r="D148" s="84" t="s">
        <v>175</v>
      </c>
      <c r="E148" s="17">
        <v>35</v>
      </c>
      <c r="F148" s="53">
        <v>0.57735026918962584</v>
      </c>
      <c r="G148" s="48" t="s">
        <v>12</v>
      </c>
      <c r="H148" s="13"/>
      <c r="I148" s="35">
        <v>1</v>
      </c>
      <c r="J148" s="189">
        <v>2.4390243902439025E-2</v>
      </c>
    </row>
    <row r="149" spans="1:10" s="22" customFormat="1" ht="12" x14ac:dyDescent="0.2">
      <c r="A149" s="13">
        <v>720</v>
      </c>
      <c r="B149" s="14">
        <v>200000</v>
      </c>
      <c r="C149" s="66" t="s">
        <v>48</v>
      </c>
      <c r="D149" s="108" t="s">
        <v>176</v>
      </c>
      <c r="E149" s="17">
        <v>46.666666666666671</v>
      </c>
      <c r="F149" s="53">
        <v>0.66666666666666907</v>
      </c>
      <c r="G149" s="48"/>
      <c r="H149" s="13"/>
      <c r="I149" s="35">
        <v>41</v>
      </c>
      <c r="J149" s="189">
        <v>1</v>
      </c>
    </row>
    <row r="150" spans="1:10" s="22" customFormat="1" ht="12" x14ac:dyDescent="0.2">
      <c r="A150" s="13">
        <v>720</v>
      </c>
      <c r="B150" s="14">
        <v>200000</v>
      </c>
      <c r="C150" s="66" t="s">
        <v>48</v>
      </c>
      <c r="D150" s="108" t="s">
        <v>177</v>
      </c>
      <c r="E150" s="17">
        <v>70</v>
      </c>
      <c r="F150" s="53">
        <v>0.57735026918962584</v>
      </c>
      <c r="G150" s="48"/>
      <c r="H150" s="13"/>
      <c r="I150" s="35">
        <v>17</v>
      </c>
      <c r="J150" s="189">
        <v>0.41463414634146339</v>
      </c>
    </row>
    <row r="151" spans="1:10" s="22" customFormat="1" ht="12" x14ac:dyDescent="0.2">
      <c r="A151" s="37">
        <v>720</v>
      </c>
      <c r="B151" s="38">
        <v>200000</v>
      </c>
      <c r="C151" s="68" t="s">
        <v>48</v>
      </c>
      <c r="D151" s="109" t="s">
        <v>178</v>
      </c>
      <c r="E151" s="40">
        <v>60</v>
      </c>
      <c r="F151" s="41">
        <v>0</v>
      </c>
      <c r="G151" s="52"/>
      <c r="H151" s="37"/>
      <c r="I151" s="20">
        <v>1</v>
      </c>
      <c r="J151" s="191">
        <v>2.4390243902439025E-2</v>
      </c>
    </row>
    <row r="152" spans="1:10" s="22" customFormat="1" ht="12" x14ac:dyDescent="0.2">
      <c r="A152" s="28">
        <v>720</v>
      </c>
      <c r="B152" s="29">
        <v>200000</v>
      </c>
      <c r="C152" s="73" t="s">
        <v>10</v>
      </c>
      <c r="D152" s="28" t="s">
        <v>179</v>
      </c>
      <c r="E152" s="32">
        <v>36.666666666666671</v>
      </c>
      <c r="F152" s="33">
        <v>0.57735026918962584</v>
      </c>
      <c r="G152" s="45" t="s">
        <v>17</v>
      </c>
      <c r="H152" s="28">
        <v>0</v>
      </c>
      <c r="I152" s="70" t="s">
        <v>13</v>
      </c>
      <c r="J152" s="190">
        <v>0</v>
      </c>
    </row>
    <row r="153" spans="1:10" s="22" customFormat="1" ht="12" x14ac:dyDescent="0.2">
      <c r="A153" s="13">
        <v>720</v>
      </c>
      <c r="B153" s="14">
        <v>200000</v>
      </c>
      <c r="C153" s="89" t="s">
        <v>22</v>
      </c>
      <c r="D153" s="84" t="s">
        <v>180</v>
      </c>
      <c r="E153" s="17">
        <v>30</v>
      </c>
      <c r="F153" s="53">
        <v>0.33333333333333331</v>
      </c>
      <c r="G153" s="48"/>
      <c r="H153" s="13"/>
      <c r="I153" s="35">
        <v>32</v>
      </c>
      <c r="J153" s="189">
        <v>0.76190476190476186</v>
      </c>
    </row>
    <row r="154" spans="1:10" s="22" customFormat="1" ht="12" x14ac:dyDescent="0.2">
      <c r="A154" s="13">
        <v>720</v>
      </c>
      <c r="B154" s="14">
        <v>200000</v>
      </c>
      <c r="C154" s="89" t="s">
        <v>22</v>
      </c>
      <c r="D154" s="84" t="s">
        <v>181</v>
      </c>
      <c r="E154" s="17">
        <v>46.666666666666671</v>
      </c>
      <c r="F154" s="53">
        <v>0.33333333333333337</v>
      </c>
      <c r="G154" s="48"/>
      <c r="H154" s="13"/>
      <c r="I154" s="35">
        <v>9</v>
      </c>
      <c r="J154" s="189">
        <v>0.21428571428571427</v>
      </c>
    </row>
    <row r="155" spans="1:10" s="22" customFormat="1" ht="14.25" customHeight="1" x14ac:dyDescent="0.2">
      <c r="A155" s="13">
        <v>720</v>
      </c>
      <c r="B155" s="14">
        <v>200000</v>
      </c>
      <c r="C155" s="66" t="s">
        <v>52</v>
      </c>
      <c r="D155" s="106" t="s">
        <v>182</v>
      </c>
      <c r="E155" s="17">
        <v>33.333333333333336</v>
      </c>
      <c r="F155" s="53">
        <v>0.88191710368819876</v>
      </c>
      <c r="G155" s="48"/>
      <c r="H155" s="13"/>
      <c r="I155" s="35">
        <v>1</v>
      </c>
      <c r="J155" s="189">
        <v>2.3809523809523808E-2</v>
      </c>
    </row>
    <row r="156" spans="1:10" s="22" customFormat="1" ht="12" x14ac:dyDescent="0.2">
      <c r="A156" s="13">
        <v>720</v>
      </c>
      <c r="B156" s="14">
        <v>200000</v>
      </c>
      <c r="C156" s="66" t="s">
        <v>48</v>
      </c>
      <c r="D156" s="112" t="s">
        <v>183</v>
      </c>
      <c r="E156" s="17">
        <v>46.666666666666671</v>
      </c>
      <c r="F156" s="53">
        <v>0.57735026918962584</v>
      </c>
      <c r="G156" s="48"/>
      <c r="H156" s="13"/>
      <c r="I156" s="35">
        <v>1</v>
      </c>
      <c r="J156" s="189">
        <v>2.3809523809523808E-2</v>
      </c>
    </row>
    <row r="157" spans="1:10" s="22" customFormat="1" ht="15" customHeight="1" x14ac:dyDescent="0.2">
      <c r="A157" s="13">
        <v>720</v>
      </c>
      <c r="B157" s="14">
        <v>200000</v>
      </c>
      <c r="C157" s="66" t="s">
        <v>48</v>
      </c>
      <c r="D157" s="106" t="s">
        <v>184</v>
      </c>
      <c r="E157" s="17">
        <v>30</v>
      </c>
      <c r="F157" s="53">
        <v>1.2018504251546605</v>
      </c>
      <c r="G157" s="48"/>
      <c r="H157" s="13"/>
      <c r="I157" s="35">
        <v>32</v>
      </c>
      <c r="J157" s="189">
        <v>0.76190476190476186</v>
      </c>
    </row>
    <row r="158" spans="1:10" s="22" customFormat="1" ht="13.5" customHeight="1" x14ac:dyDescent="0.2">
      <c r="A158" s="37">
        <v>720</v>
      </c>
      <c r="B158" s="38">
        <v>200000</v>
      </c>
      <c r="C158" s="68" t="s">
        <v>48</v>
      </c>
      <c r="D158" s="113" t="s">
        <v>185</v>
      </c>
      <c r="E158" s="40">
        <v>68.3333333333333</v>
      </c>
      <c r="F158" s="41">
        <v>1.3</v>
      </c>
      <c r="G158" s="42" t="s">
        <v>25</v>
      </c>
      <c r="H158" s="37"/>
      <c r="I158" s="20">
        <v>3</v>
      </c>
      <c r="J158" s="191">
        <v>7.1428571428571425E-2</v>
      </c>
    </row>
    <row r="159" spans="1:10" s="22" customFormat="1" ht="12" x14ac:dyDescent="0.2">
      <c r="A159" s="28">
        <v>720</v>
      </c>
      <c r="B159" s="29">
        <v>200000</v>
      </c>
      <c r="C159" s="86" t="s">
        <v>84</v>
      </c>
      <c r="D159" s="87" t="s">
        <v>186</v>
      </c>
      <c r="E159" s="32">
        <v>66.666666666666671</v>
      </c>
      <c r="F159" s="44">
        <v>0.5</v>
      </c>
      <c r="G159" s="45" t="s">
        <v>12</v>
      </c>
      <c r="H159" s="28">
        <v>1</v>
      </c>
      <c r="I159" s="70">
        <v>35</v>
      </c>
      <c r="J159" s="190">
        <v>0.83333333333333337</v>
      </c>
    </row>
    <row r="160" spans="1:10" s="22" customFormat="1" ht="12" x14ac:dyDescent="0.2">
      <c r="A160" s="13">
        <v>720</v>
      </c>
      <c r="B160" s="14">
        <v>200000</v>
      </c>
      <c r="C160" s="89" t="s">
        <v>22</v>
      </c>
      <c r="D160" s="84" t="s">
        <v>187</v>
      </c>
      <c r="E160" s="17">
        <v>111.66666666666666</v>
      </c>
      <c r="F160" s="18">
        <v>0.5</v>
      </c>
      <c r="G160" s="48"/>
      <c r="H160" s="13"/>
      <c r="I160" s="35">
        <v>1</v>
      </c>
      <c r="J160" s="189">
        <v>2.3809523809523808E-2</v>
      </c>
    </row>
    <row r="161" spans="1:10" s="22" customFormat="1" ht="12" x14ac:dyDescent="0.2">
      <c r="A161" s="13">
        <v>720</v>
      </c>
      <c r="B161" s="14">
        <v>200000</v>
      </c>
      <c r="C161" s="89" t="s">
        <v>22</v>
      </c>
      <c r="D161" s="84" t="s">
        <v>188</v>
      </c>
      <c r="E161" s="17">
        <v>111.66666666666666</v>
      </c>
      <c r="F161" s="18">
        <v>0.5</v>
      </c>
      <c r="G161" s="48"/>
      <c r="H161" s="13"/>
      <c r="I161" s="35">
        <v>2</v>
      </c>
      <c r="J161" s="189">
        <v>4.7619047619047616E-2</v>
      </c>
    </row>
    <row r="162" spans="1:10" s="22" customFormat="1" ht="12" x14ac:dyDescent="0.2">
      <c r="A162" s="13">
        <v>720</v>
      </c>
      <c r="B162" s="110">
        <v>200000</v>
      </c>
      <c r="C162" s="89" t="s">
        <v>22</v>
      </c>
      <c r="D162" s="90" t="s">
        <v>189</v>
      </c>
      <c r="E162" s="17">
        <v>141.66666666666666</v>
      </c>
      <c r="F162" s="18">
        <v>1.4999999999999998</v>
      </c>
      <c r="G162" s="48"/>
      <c r="H162" s="13"/>
      <c r="I162" s="35">
        <v>1</v>
      </c>
      <c r="J162" s="189">
        <v>2.3809523809523808E-2</v>
      </c>
    </row>
    <row r="163" spans="1:10" s="22" customFormat="1" ht="12" x14ac:dyDescent="0.2">
      <c r="A163" s="13">
        <v>720</v>
      </c>
      <c r="B163" s="110">
        <v>200000</v>
      </c>
      <c r="C163" s="89" t="s">
        <v>22</v>
      </c>
      <c r="D163" s="90" t="s">
        <v>190</v>
      </c>
      <c r="E163" s="17">
        <v>169.16666666666669</v>
      </c>
      <c r="F163" s="18">
        <v>0</v>
      </c>
      <c r="G163" s="48"/>
      <c r="H163" s="13"/>
      <c r="I163" s="35">
        <v>1</v>
      </c>
      <c r="J163" s="189">
        <v>2.3809523809523808E-2</v>
      </c>
    </row>
    <row r="164" spans="1:10" s="22" customFormat="1" ht="12" x14ac:dyDescent="0.2">
      <c r="A164" s="13">
        <v>720</v>
      </c>
      <c r="B164" s="110">
        <v>200000</v>
      </c>
      <c r="C164" s="89" t="s">
        <v>22</v>
      </c>
      <c r="D164" s="90" t="s">
        <v>191</v>
      </c>
      <c r="E164" s="17">
        <v>129.16666666666666</v>
      </c>
      <c r="F164" s="18">
        <v>0</v>
      </c>
      <c r="G164" s="48"/>
      <c r="H164" s="13"/>
      <c r="I164" s="35">
        <v>2</v>
      </c>
      <c r="J164" s="189">
        <v>4.7619047619047616E-2</v>
      </c>
    </row>
    <row r="165" spans="1:10" s="22" customFormat="1" ht="12" x14ac:dyDescent="0.2">
      <c r="A165" s="28">
        <v>720</v>
      </c>
      <c r="B165" s="29">
        <v>200000</v>
      </c>
      <c r="C165" s="69" t="s">
        <v>38</v>
      </c>
      <c r="D165" s="28" t="s">
        <v>192</v>
      </c>
      <c r="E165" s="32">
        <v>89.166666666666657</v>
      </c>
      <c r="F165" s="33">
        <v>1</v>
      </c>
      <c r="G165" s="45" t="s">
        <v>12</v>
      </c>
      <c r="H165" s="28">
        <v>1</v>
      </c>
      <c r="I165" s="70">
        <v>0</v>
      </c>
      <c r="J165" s="190">
        <v>0</v>
      </c>
    </row>
    <row r="166" spans="1:10" s="22" customFormat="1" ht="12" x14ac:dyDescent="0.2">
      <c r="A166" s="13">
        <v>720</v>
      </c>
      <c r="B166" s="14">
        <v>200000</v>
      </c>
      <c r="C166" s="89" t="s">
        <v>22</v>
      </c>
      <c r="D166" s="84" t="s">
        <v>193</v>
      </c>
      <c r="E166" s="17">
        <v>114.16666666666666</v>
      </c>
      <c r="F166" s="53">
        <v>0</v>
      </c>
      <c r="G166" s="48"/>
      <c r="H166" s="13"/>
      <c r="I166" s="35">
        <v>40</v>
      </c>
      <c r="J166" s="189">
        <v>0.95238095238095233</v>
      </c>
    </row>
    <row r="167" spans="1:10" s="22" customFormat="1" ht="12" x14ac:dyDescent="0.2">
      <c r="A167" s="13">
        <v>720</v>
      </c>
      <c r="B167" s="14">
        <v>200000</v>
      </c>
      <c r="C167" s="89" t="s">
        <v>22</v>
      </c>
      <c r="D167" s="84" t="s">
        <v>194</v>
      </c>
      <c r="E167" s="17">
        <v>39.166666666666664</v>
      </c>
      <c r="F167" s="53">
        <v>1</v>
      </c>
      <c r="G167" s="13"/>
      <c r="H167" s="13"/>
      <c r="I167" s="35">
        <v>1</v>
      </c>
      <c r="J167" s="189">
        <v>2.3809523809523808E-2</v>
      </c>
    </row>
    <row r="168" spans="1:10" s="22" customFormat="1" ht="10.5" customHeight="1" x14ac:dyDescent="0.2">
      <c r="A168" s="13">
        <v>720</v>
      </c>
      <c r="B168" s="14">
        <v>200000</v>
      </c>
      <c r="C168" s="89" t="s">
        <v>22</v>
      </c>
      <c r="D168" s="106" t="s">
        <v>195</v>
      </c>
      <c r="E168" s="17">
        <v>131.66666666666666</v>
      </c>
      <c r="F168" s="53">
        <v>0.5</v>
      </c>
      <c r="G168" s="48"/>
      <c r="H168" s="13"/>
      <c r="I168" s="35">
        <v>1</v>
      </c>
      <c r="J168" s="189">
        <v>2.3809523809523808E-2</v>
      </c>
    </row>
    <row r="169" spans="1:10" s="22" customFormat="1" ht="12" x14ac:dyDescent="0.2">
      <c r="A169" s="13">
        <v>720</v>
      </c>
      <c r="B169" s="110">
        <v>200000</v>
      </c>
      <c r="C169" s="66" t="s">
        <v>48</v>
      </c>
      <c r="D169" s="108" t="s">
        <v>196</v>
      </c>
      <c r="E169" s="17">
        <v>174.16666666666669</v>
      </c>
      <c r="F169" s="53">
        <v>1</v>
      </c>
      <c r="G169" s="48"/>
      <c r="H169" s="13"/>
      <c r="I169" s="35">
        <v>41</v>
      </c>
      <c r="J169" s="189">
        <f>41/42</f>
        <v>0.97619047619047616</v>
      </c>
    </row>
    <row r="170" spans="1:10" s="22" customFormat="1" ht="12" x14ac:dyDescent="0.2">
      <c r="A170" s="37">
        <v>720</v>
      </c>
      <c r="B170" s="111">
        <v>200000</v>
      </c>
      <c r="C170" s="68" t="s">
        <v>48</v>
      </c>
      <c r="D170" s="109" t="s">
        <v>197</v>
      </c>
      <c r="E170" s="40">
        <v>146.66666666666666</v>
      </c>
      <c r="F170" s="41">
        <v>1.4999999999999998</v>
      </c>
      <c r="G170" s="52"/>
      <c r="H170" s="37"/>
      <c r="I170" s="20">
        <v>1</v>
      </c>
      <c r="J170" s="191">
        <f>1/42</f>
        <v>2.3809523809523808E-2</v>
      </c>
    </row>
    <row r="171" spans="1:10" s="22" customFormat="1" ht="12.75" customHeight="1" x14ac:dyDescent="0.2">
      <c r="A171" s="28">
        <v>720</v>
      </c>
      <c r="B171" s="29">
        <v>200000</v>
      </c>
      <c r="C171" s="86" t="s">
        <v>84</v>
      </c>
      <c r="D171" s="114" t="s">
        <v>198</v>
      </c>
      <c r="E171" s="32">
        <v>116.66666666666666</v>
      </c>
      <c r="F171" s="33">
        <v>1.2018504251546633</v>
      </c>
      <c r="G171" s="45" t="s">
        <v>17</v>
      </c>
      <c r="H171" s="28">
        <v>0</v>
      </c>
      <c r="I171" s="70">
        <v>39</v>
      </c>
      <c r="J171" s="190">
        <v>0.93</v>
      </c>
    </row>
    <row r="172" spans="1:10" s="22" customFormat="1" ht="12.75" customHeight="1" x14ac:dyDescent="0.2">
      <c r="A172" s="13">
        <v>720</v>
      </c>
      <c r="B172" s="14">
        <v>200000</v>
      </c>
      <c r="C172" s="46" t="s">
        <v>22</v>
      </c>
      <c r="D172" s="106" t="s">
        <v>199</v>
      </c>
      <c r="E172" s="17">
        <v>170</v>
      </c>
      <c r="F172" s="53">
        <v>7.5498344352707507</v>
      </c>
      <c r="G172" s="48"/>
      <c r="H172" s="13"/>
      <c r="I172" s="35">
        <v>2</v>
      </c>
      <c r="J172" s="189">
        <v>0.05</v>
      </c>
    </row>
    <row r="173" spans="1:10" s="22" customFormat="1" ht="12.75" customHeight="1" x14ac:dyDescent="0.2">
      <c r="A173" s="37">
        <v>720</v>
      </c>
      <c r="B173" s="38">
        <v>200000</v>
      </c>
      <c r="C173" s="49" t="s">
        <v>22</v>
      </c>
      <c r="D173" s="113" t="s">
        <v>200</v>
      </c>
      <c r="E173" s="40">
        <v>190</v>
      </c>
      <c r="F173" s="41">
        <v>8</v>
      </c>
      <c r="G173" s="52"/>
      <c r="H173" s="37"/>
      <c r="I173" s="20">
        <v>1</v>
      </c>
      <c r="J173" s="191">
        <v>0.02</v>
      </c>
    </row>
    <row r="174" spans="1:10" s="22" customFormat="1" ht="13.5" customHeight="1" x14ac:dyDescent="0.2">
      <c r="A174" s="28">
        <v>720</v>
      </c>
      <c r="B174" s="29">
        <v>200000</v>
      </c>
      <c r="C174" s="73" t="s">
        <v>10</v>
      </c>
      <c r="D174" s="115" t="s">
        <v>201</v>
      </c>
      <c r="E174" s="32">
        <v>202.5</v>
      </c>
      <c r="F174" s="33">
        <v>0.40824829046386307</v>
      </c>
      <c r="G174" s="45" t="s">
        <v>17</v>
      </c>
      <c r="H174" s="28">
        <v>0</v>
      </c>
      <c r="I174" s="70" t="s">
        <v>13</v>
      </c>
      <c r="J174" s="190">
        <v>0</v>
      </c>
    </row>
    <row r="175" spans="1:10" s="22" customFormat="1" ht="14.25" customHeight="1" x14ac:dyDescent="0.2">
      <c r="A175" s="13">
        <v>720</v>
      </c>
      <c r="B175" s="14">
        <v>200000</v>
      </c>
      <c r="C175" s="46" t="s">
        <v>22</v>
      </c>
      <c r="D175" s="106" t="s">
        <v>202</v>
      </c>
      <c r="E175" s="17">
        <v>185</v>
      </c>
      <c r="F175" s="53">
        <v>0</v>
      </c>
      <c r="G175" s="48"/>
      <c r="H175" s="13"/>
      <c r="I175" s="35">
        <v>39</v>
      </c>
      <c r="J175" s="189">
        <v>0.9285714285714286</v>
      </c>
    </row>
    <row r="176" spans="1:10" s="22" customFormat="1" ht="12" customHeight="1" x14ac:dyDescent="0.2">
      <c r="A176" s="37">
        <v>720</v>
      </c>
      <c r="B176" s="38">
        <v>200000</v>
      </c>
      <c r="C176" s="49" t="s">
        <v>22</v>
      </c>
      <c r="D176" s="113" t="s">
        <v>203</v>
      </c>
      <c r="E176" s="40">
        <v>145</v>
      </c>
      <c r="F176" s="41">
        <v>0</v>
      </c>
      <c r="G176" s="52"/>
      <c r="H176" s="37"/>
      <c r="I176" s="20">
        <v>3</v>
      </c>
      <c r="J176" s="191">
        <v>7.1428571428571425E-2</v>
      </c>
    </row>
    <row r="177" spans="1:10" s="22" customFormat="1" ht="12" x14ac:dyDescent="0.2">
      <c r="A177" s="13">
        <v>720</v>
      </c>
      <c r="B177" s="110">
        <v>200000</v>
      </c>
      <c r="C177" s="46" t="s">
        <v>10</v>
      </c>
      <c r="D177" s="13" t="s">
        <v>204</v>
      </c>
      <c r="E177" s="17">
        <v>144.16666666666666</v>
      </c>
      <c r="F177" s="18">
        <v>1</v>
      </c>
      <c r="G177" s="48" t="s">
        <v>12</v>
      </c>
      <c r="H177" s="13">
        <v>1</v>
      </c>
      <c r="I177" s="35" t="s">
        <v>13</v>
      </c>
      <c r="J177" s="189">
        <v>0</v>
      </c>
    </row>
    <row r="178" spans="1:10" s="22" customFormat="1" ht="12" x14ac:dyDescent="0.2">
      <c r="A178" s="13">
        <v>720</v>
      </c>
      <c r="B178" s="110">
        <v>200000</v>
      </c>
      <c r="C178" s="89" t="s">
        <v>22</v>
      </c>
      <c r="D178" s="84" t="s">
        <v>205</v>
      </c>
      <c r="E178" s="17">
        <v>64.166666666666671</v>
      </c>
      <c r="F178" s="18">
        <v>1</v>
      </c>
      <c r="G178" s="48"/>
      <c r="H178" s="13"/>
      <c r="I178" s="35">
        <v>40</v>
      </c>
      <c r="J178" s="189">
        <v>0.95238095238095233</v>
      </c>
    </row>
    <row r="179" spans="1:10" s="22" customFormat="1" ht="12" x14ac:dyDescent="0.2">
      <c r="A179" s="13">
        <v>720</v>
      </c>
      <c r="B179" s="110">
        <v>200000</v>
      </c>
      <c r="C179" s="89" t="s">
        <v>22</v>
      </c>
      <c r="D179" s="84" t="s">
        <v>206</v>
      </c>
      <c r="E179" s="17">
        <v>14.166666666666668</v>
      </c>
      <c r="F179" s="18">
        <v>0</v>
      </c>
      <c r="G179" s="48"/>
      <c r="H179" s="13"/>
      <c r="I179" s="35">
        <v>2</v>
      </c>
      <c r="J179" s="189">
        <v>4.7619047619047616E-2</v>
      </c>
    </row>
    <row r="180" spans="1:10" s="22" customFormat="1" ht="12" x14ac:dyDescent="0.2">
      <c r="A180" s="13">
        <v>720</v>
      </c>
      <c r="B180" s="110">
        <v>200000</v>
      </c>
      <c r="C180" s="66" t="s">
        <v>48</v>
      </c>
      <c r="D180" s="90" t="s">
        <v>207</v>
      </c>
      <c r="E180" s="17">
        <v>114.16666666666666</v>
      </c>
      <c r="F180" s="18">
        <v>2.1</v>
      </c>
      <c r="G180" s="48"/>
      <c r="H180" s="13"/>
      <c r="I180" s="35">
        <v>40</v>
      </c>
      <c r="J180" s="189">
        <v>0.95238095238095233</v>
      </c>
    </row>
    <row r="181" spans="1:10" s="22" customFormat="1" ht="12" x14ac:dyDescent="0.2">
      <c r="A181" s="13">
        <v>720</v>
      </c>
      <c r="B181" s="110">
        <v>200000</v>
      </c>
      <c r="C181" s="66" t="s">
        <v>48</v>
      </c>
      <c r="D181" s="90" t="s">
        <v>208</v>
      </c>
      <c r="E181" s="17">
        <v>59.166666666666671</v>
      </c>
      <c r="F181" s="18">
        <v>0.81649658092772615</v>
      </c>
      <c r="G181" s="48"/>
      <c r="H181" s="13"/>
      <c r="I181" s="35">
        <v>2</v>
      </c>
      <c r="J181" s="189">
        <v>4.7619047619047616E-2</v>
      </c>
    </row>
    <row r="182" spans="1:10" s="22" customFormat="1" ht="12" x14ac:dyDescent="0.2">
      <c r="A182" s="37">
        <v>720</v>
      </c>
      <c r="B182" s="111">
        <v>200000</v>
      </c>
      <c r="C182" s="68" t="s">
        <v>48</v>
      </c>
      <c r="D182" s="76" t="s">
        <v>209</v>
      </c>
      <c r="E182" s="40">
        <v>94.166666666666657</v>
      </c>
      <c r="F182" s="51">
        <v>2.2999999999999998</v>
      </c>
      <c r="G182" s="52"/>
      <c r="H182" s="37"/>
      <c r="I182" s="20">
        <v>40</v>
      </c>
      <c r="J182" s="191">
        <v>0.95238095238095233</v>
      </c>
    </row>
    <row r="183" spans="1:10" s="22" customFormat="1" ht="12" x14ac:dyDescent="0.2">
      <c r="A183" s="28">
        <v>720</v>
      </c>
      <c r="B183" s="29">
        <v>400000</v>
      </c>
      <c r="C183" s="30" t="s">
        <v>10</v>
      </c>
      <c r="D183" s="31" t="s">
        <v>210</v>
      </c>
      <c r="E183" s="32">
        <v>20</v>
      </c>
      <c r="F183" s="44">
        <v>0.33</v>
      </c>
      <c r="G183" s="116"/>
      <c r="H183" s="28">
        <v>1</v>
      </c>
      <c r="I183" s="70" t="s">
        <v>13</v>
      </c>
      <c r="J183" s="190">
        <v>0</v>
      </c>
    </row>
    <row r="184" spans="1:10" s="22" customFormat="1" ht="12" x14ac:dyDescent="0.2">
      <c r="A184" s="37">
        <v>720</v>
      </c>
      <c r="B184" s="38">
        <v>400000</v>
      </c>
      <c r="C184" s="71" t="s">
        <v>14</v>
      </c>
      <c r="D184" s="50" t="s">
        <v>211</v>
      </c>
      <c r="E184" s="40">
        <v>4.17</v>
      </c>
      <c r="F184" s="51">
        <v>0</v>
      </c>
      <c r="G184" s="42"/>
      <c r="H184" s="37"/>
      <c r="I184" s="20">
        <v>41</v>
      </c>
      <c r="J184" s="191">
        <v>1</v>
      </c>
    </row>
    <row r="185" spans="1:10" s="22" customFormat="1" ht="12" x14ac:dyDescent="0.2">
      <c r="A185" s="28">
        <v>720</v>
      </c>
      <c r="B185" s="29">
        <v>200000</v>
      </c>
      <c r="C185" s="69" t="s">
        <v>10</v>
      </c>
      <c r="D185" s="28" t="s">
        <v>212</v>
      </c>
      <c r="E185" s="32">
        <v>196.66666666666669</v>
      </c>
      <c r="F185" s="44">
        <v>0.5</v>
      </c>
      <c r="G185" s="45" t="s">
        <v>40</v>
      </c>
      <c r="H185" s="28">
        <v>1</v>
      </c>
      <c r="I185" s="70" t="s">
        <v>13</v>
      </c>
      <c r="J185" s="190">
        <v>0</v>
      </c>
    </row>
    <row r="186" spans="1:10" s="22" customFormat="1" ht="12" x14ac:dyDescent="0.2">
      <c r="A186" s="13">
        <v>720</v>
      </c>
      <c r="B186" s="14">
        <v>200000</v>
      </c>
      <c r="C186" s="89" t="s">
        <v>52</v>
      </c>
      <c r="D186" s="117" t="s">
        <v>213</v>
      </c>
      <c r="E186" s="17">
        <v>81.666666666666657</v>
      </c>
      <c r="F186" s="18">
        <v>0.5</v>
      </c>
      <c r="G186" s="48"/>
      <c r="H186" s="13"/>
      <c r="I186" s="35">
        <v>40</v>
      </c>
      <c r="J186" s="189">
        <v>0.95238095238095233</v>
      </c>
    </row>
    <row r="187" spans="1:10" s="22" customFormat="1" ht="12" x14ac:dyDescent="0.2">
      <c r="A187" s="13">
        <v>720</v>
      </c>
      <c r="B187" s="14">
        <v>200000</v>
      </c>
      <c r="C187" s="89" t="s">
        <v>22</v>
      </c>
      <c r="D187" s="117" t="s">
        <v>214</v>
      </c>
      <c r="E187" s="17">
        <v>106.66666666666666</v>
      </c>
      <c r="F187" s="18">
        <v>0.5</v>
      </c>
      <c r="G187" s="48"/>
      <c r="H187" s="13"/>
      <c r="I187" s="35">
        <v>1</v>
      </c>
      <c r="J187" s="189">
        <v>2.3809523809523808E-2</v>
      </c>
    </row>
    <row r="188" spans="1:10" s="22" customFormat="1" ht="12" x14ac:dyDescent="0.2">
      <c r="A188" s="37">
        <v>720</v>
      </c>
      <c r="B188" s="38">
        <v>200000</v>
      </c>
      <c r="C188" s="68" t="s">
        <v>215</v>
      </c>
      <c r="D188" s="37" t="s">
        <v>216</v>
      </c>
      <c r="E188" s="40">
        <v>99.166666666666657</v>
      </c>
      <c r="F188" s="51">
        <v>0</v>
      </c>
      <c r="G188" s="52"/>
      <c r="H188" s="37"/>
      <c r="I188" s="20">
        <v>1</v>
      </c>
      <c r="J188" s="191">
        <v>2.3809523809523808E-2</v>
      </c>
    </row>
    <row r="189" spans="1:10" s="22" customFormat="1" ht="12" x14ac:dyDescent="0.2">
      <c r="A189" s="28">
        <v>720</v>
      </c>
      <c r="B189" s="29">
        <v>200000</v>
      </c>
      <c r="C189" s="69" t="s">
        <v>66</v>
      </c>
      <c r="D189" s="28" t="s">
        <v>217</v>
      </c>
      <c r="E189" s="32">
        <v>154.166666666667</v>
      </c>
      <c r="F189" s="44">
        <v>1</v>
      </c>
      <c r="G189" s="45" t="s">
        <v>17</v>
      </c>
      <c r="H189" s="28">
        <v>0</v>
      </c>
      <c r="I189" s="70">
        <v>4</v>
      </c>
      <c r="J189" s="190">
        <v>9.7560975609756101E-2</v>
      </c>
    </row>
    <row r="190" spans="1:10" s="22" customFormat="1" ht="12" x14ac:dyDescent="0.2">
      <c r="A190" s="13">
        <v>720</v>
      </c>
      <c r="B190" s="14">
        <v>200000</v>
      </c>
      <c r="C190" s="89" t="s">
        <v>52</v>
      </c>
      <c r="D190" s="84" t="s">
        <v>218</v>
      </c>
      <c r="E190" s="17">
        <v>204.16666666666669</v>
      </c>
      <c r="F190" s="18">
        <v>1</v>
      </c>
      <c r="G190" s="48"/>
      <c r="H190" s="13"/>
      <c r="I190" s="35">
        <v>20</v>
      </c>
      <c r="J190" s="189">
        <v>0.48780487804878048</v>
      </c>
    </row>
    <row r="191" spans="1:10" s="22" customFormat="1" ht="12" x14ac:dyDescent="0.2">
      <c r="A191" s="13">
        <v>720</v>
      </c>
      <c r="B191" s="14">
        <v>200000</v>
      </c>
      <c r="C191" s="89" t="s">
        <v>22</v>
      </c>
      <c r="D191" s="84" t="s">
        <v>219</v>
      </c>
      <c r="E191" s="17">
        <v>164.16666666666669</v>
      </c>
      <c r="F191" s="18">
        <v>0</v>
      </c>
      <c r="G191" s="48"/>
      <c r="H191" s="13"/>
      <c r="I191" s="35">
        <v>9</v>
      </c>
      <c r="J191" s="189">
        <v>0.21951219512195122</v>
      </c>
    </row>
    <row r="192" spans="1:10" s="22" customFormat="1" ht="12" x14ac:dyDescent="0.2">
      <c r="A192" s="13">
        <v>720</v>
      </c>
      <c r="B192" s="14">
        <v>200000</v>
      </c>
      <c r="C192" s="89" t="s">
        <v>22</v>
      </c>
      <c r="D192" s="84" t="s">
        <v>220</v>
      </c>
      <c r="E192" s="17">
        <v>129.16666666666666</v>
      </c>
      <c r="F192" s="18">
        <v>0</v>
      </c>
      <c r="G192" s="48"/>
      <c r="H192" s="13"/>
      <c r="I192" s="35">
        <v>4</v>
      </c>
      <c r="J192" s="189">
        <v>9.7560975609756101E-2</v>
      </c>
    </row>
    <row r="193" spans="1:298" s="22" customFormat="1" ht="12" x14ac:dyDescent="0.2">
      <c r="A193" s="13">
        <v>720</v>
      </c>
      <c r="B193" s="14">
        <v>200000</v>
      </c>
      <c r="C193" s="89" t="s">
        <v>22</v>
      </c>
      <c r="D193" s="84" t="s">
        <v>221</v>
      </c>
      <c r="E193" s="17">
        <v>194.16666666666669</v>
      </c>
      <c r="F193" s="18">
        <v>0</v>
      </c>
      <c r="G193" s="48"/>
      <c r="H193" s="13"/>
      <c r="I193" s="35">
        <v>4</v>
      </c>
      <c r="J193" s="189">
        <v>9.7560975609756101E-2</v>
      </c>
    </row>
    <row r="194" spans="1:298" s="22" customFormat="1" ht="12" x14ac:dyDescent="0.2">
      <c r="A194" s="13">
        <v>720</v>
      </c>
      <c r="B194" s="14">
        <v>200000</v>
      </c>
      <c r="C194" s="66" t="s">
        <v>48</v>
      </c>
      <c r="D194" s="90" t="s">
        <v>222</v>
      </c>
      <c r="E194" s="17">
        <v>329.16666666666663</v>
      </c>
      <c r="F194" s="18">
        <v>0</v>
      </c>
      <c r="G194" s="48" t="s">
        <v>25</v>
      </c>
      <c r="H194" s="13"/>
      <c r="I194" s="35">
        <v>20</v>
      </c>
      <c r="J194" s="189">
        <v>0.48780487804878048</v>
      </c>
    </row>
    <row r="195" spans="1:298" s="22" customFormat="1" ht="12" x14ac:dyDescent="0.2">
      <c r="A195" s="13">
        <v>720</v>
      </c>
      <c r="B195" s="14">
        <v>200000</v>
      </c>
      <c r="C195" s="66" t="s">
        <v>48</v>
      </c>
      <c r="D195" s="90" t="s">
        <v>223</v>
      </c>
      <c r="E195" s="17">
        <v>159.16666666666666</v>
      </c>
      <c r="F195" s="18">
        <v>1</v>
      </c>
      <c r="G195" s="48"/>
      <c r="H195" s="13"/>
      <c r="I195" s="35">
        <v>9</v>
      </c>
      <c r="J195" s="189">
        <v>0.21951219512195122</v>
      </c>
    </row>
    <row r="196" spans="1:298" s="22" customFormat="1" ht="12" x14ac:dyDescent="0.2">
      <c r="A196" s="13">
        <v>720</v>
      </c>
      <c r="B196" s="14">
        <v>200000</v>
      </c>
      <c r="C196" s="66" t="s">
        <v>48</v>
      </c>
      <c r="D196" s="90" t="s">
        <v>224</v>
      </c>
      <c r="E196" s="17">
        <v>231.66666666666669</v>
      </c>
      <c r="F196" s="18">
        <v>1.4999999999999998</v>
      </c>
      <c r="G196" s="48"/>
      <c r="H196" s="13"/>
      <c r="I196" s="35">
        <v>4</v>
      </c>
      <c r="J196" s="189">
        <v>9.7560975609756101E-2</v>
      </c>
    </row>
    <row r="197" spans="1:298" s="22" customFormat="1" ht="12" x14ac:dyDescent="0.2">
      <c r="A197" s="13">
        <v>720</v>
      </c>
      <c r="B197" s="14">
        <v>200000</v>
      </c>
      <c r="C197" s="66" t="s">
        <v>48</v>
      </c>
      <c r="D197" s="90" t="s">
        <v>225</v>
      </c>
      <c r="E197" s="17">
        <v>166.66666666666669</v>
      </c>
      <c r="F197" s="18">
        <v>2.5</v>
      </c>
      <c r="G197" s="48"/>
      <c r="H197" s="13"/>
      <c r="I197" s="35">
        <v>14</v>
      </c>
      <c r="J197" s="189">
        <v>0.34146341463414637</v>
      </c>
    </row>
    <row r="198" spans="1:298" s="22" customFormat="1" ht="12" x14ac:dyDescent="0.2">
      <c r="A198" s="37">
        <v>720</v>
      </c>
      <c r="B198" s="38">
        <v>200000</v>
      </c>
      <c r="C198" s="68" t="s">
        <v>48</v>
      </c>
      <c r="D198" s="76" t="s">
        <v>226</v>
      </c>
      <c r="E198" s="40">
        <v>139.16666666666666</v>
      </c>
      <c r="F198" s="51">
        <v>1</v>
      </c>
      <c r="G198" s="52"/>
      <c r="H198" s="37"/>
      <c r="I198" s="20">
        <v>31</v>
      </c>
      <c r="J198" s="191">
        <v>0.75609756097560976</v>
      </c>
    </row>
    <row r="199" spans="1:298" s="22" customFormat="1" ht="12" x14ac:dyDescent="0.2">
      <c r="A199" s="28">
        <v>720</v>
      </c>
      <c r="B199" s="29">
        <v>200000</v>
      </c>
      <c r="C199" s="73" t="s">
        <v>227</v>
      </c>
      <c r="D199" s="118" t="s">
        <v>228</v>
      </c>
      <c r="E199" s="32">
        <v>20</v>
      </c>
      <c r="F199" s="44">
        <v>0</v>
      </c>
      <c r="G199" s="45" t="s">
        <v>40</v>
      </c>
      <c r="H199" s="28"/>
      <c r="I199" s="70">
        <v>19</v>
      </c>
      <c r="J199" s="190">
        <v>0.46341463414634149</v>
      </c>
    </row>
    <row r="200" spans="1:298" s="22" customFormat="1" ht="12" x14ac:dyDescent="0.2">
      <c r="A200" s="37">
        <v>720</v>
      </c>
      <c r="B200" s="38">
        <v>200000</v>
      </c>
      <c r="C200" s="49" t="s">
        <v>229</v>
      </c>
      <c r="D200" s="119" t="s">
        <v>230</v>
      </c>
      <c r="E200" s="40">
        <v>5</v>
      </c>
      <c r="F200" s="51">
        <v>0</v>
      </c>
      <c r="G200" s="52"/>
      <c r="H200" s="37">
        <v>1</v>
      </c>
      <c r="I200" s="20">
        <v>23</v>
      </c>
      <c r="J200" s="191">
        <v>0.54761904761904767</v>
      </c>
    </row>
    <row r="201" spans="1:298" s="22" customFormat="1" ht="12" x14ac:dyDescent="0.2">
      <c r="A201" s="13">
        <v>720</v>
      </c>
      <c r="B201" s="14">
        <v>200000</v>
      </c>
      <c r="C201" s="66" t="s">
        <v>229</v>
      </c>
      <c r="D201" s="120" t="s">
        <v>231</v>
      </c>
      <c r="E201" s="17">
        <v>154.16666666666666</v>
      </c>
      <c r="F201" s="53">
        <v>1</v>
      </c>
      <c r="G201" s="48" t="s">
        <v>17</v>
      </c>
      <c r="H201" s="13"/>
      <c r="I201" s="35">
        <v>19</v>
      </c>
      <c r="J201" s="189">
        <v>0.45238095238095238</v>
      </c>
    </row>
    <row r="202" spans="1:298" s="22" customFormat="1" ht="12" x14ac:dyDescent="0.2">
      <c r="A202" s="37">
        <v>720</v>
      </c>
      <c r="B202" s="38">
        <v>200000</v>
      </c>
      <c r="C202" s="68" t="s">
        <v>227</v>
      </c>
      <c r="D202" s="119" t="s">
        <v>232</v>
      </c>
      <c r="E202" s="40">
        <v>144.16666666666666</v>
      </c>
      <c r="F202" s="41">
        <v>1</v>
      </c>
      <c r="G202" s="52"/>
      <c r="H202" s="37">
        <v>0</v>
      </c>
      <c r="I202" s="20">
        <v>23</v>
      </c>
      <c r="J202" s="191">
        <v>0.54761904761904767</v>
      </c>
    </row>
    <row r="203" spans="1:298" s="22" customFormat="1" ht="12" x14ac:dyDescent="0.2">
      <c r="A203" s="13">
        <v>720</v>
      </c>
      <c r="B203" s="14">
        <v>200000</v>
      </c>
      <c r="C203" s="66" t="s">
        <v>229</v>
      </c>
      <c r="D203" s="120" t="s">
        <v>233</v>
      </c>
      <c r="E203" s="17">
        <v>96.666666666666657</v>
      </c>
      <c r="F203" s="53">
        <v>2.5</v>
      </c>
      <c r="G203" s="48" t="s">
        <v>17</v>
      </c>
      <c r="H203" s="13"/>
      <c r="I203" s="35">
        <v>23</v>
      </c>
      <c r="J203" s="189">
        <v>0.54761904761904767</v>
      </c>
    </row>
    <row r="204" spans="1:298" s="22" customFormat="1" thickBot="1" x14ac:dyDescent="0.25">
      <c r="A204" s="56">
        <v>720</v>
      </c>
      <c r="B204" s="57">
        <v>200000</v>
      </c>
      <c r="C204" s="80" t="s">
        <v>229</v>
      </c>
      <c r="D204" s="121" t="s">
        <v>234</v>
      </c>
      <c r="E204" s="59">
        <v>116.66666666666666</v>
      </c>
      <c r="F204" s="122">
        <v>1.4999999999999998</v>
      </c>
      <c r="G204" s="82"/>
      <c r="H204" s="13">
        <v>0</v>
      </c>
      <c r="I204" s="83">
        <v>19</v>
      </c>
      <c r="J204" s="192">
        <v>0.45238095238095238</v>
      </c>
    </row>
    <row r="205" spans="1:298" s="22" customFormat="1" ht="12" x14ac:dyDescent="0.2">
      <c r="A205" s="2">
        <v>728</v>
      </c>
      <c r="B205" s="3">
        <v>400000</v>
      </c>
      <c r="C205" s="4" t="s">
        <v>10</v>
      </c>
      <c r="D205" s="5" t="s">
        <v>235</v>
      </c>
      <c r="E205" s="6">
        <v>327.08333333333326</v>
      </c>
      <c r="F205" s="123">
        <v>2.19</v>
      </c>
      <c r="G205" s="8" t="s">
        <v>58</v>
      </c>
      <c r="H205" s="2">
        <v>0</v>
      </c>
      <c r="I205" s="9" t="s">
        <v>13</v>
      </c>
      <c r="J205" s="188">
        <v>0</v>
      </c>
    </row>
    <row r="206" spans="1:298" s="22" customFormat="1" ht="12" x14ac:dyDescent="0.2">
      <c r="A206" s="37">
        <v>728</v>
      </c>
      <c r="B206" s="38">
        <v>400000</v>
      </c>
      <c r="C206" s="71" t="s">
        <v>14</v>
      </c>
      <c r="D206" s="39" t="s">
        <v>236</v>
      </c>
      <c r="E206" s="40">
        <v>327.91666666666663</v>
      </c>
      <c r="F206" s="124">
        <v>2.52</v>
      </c>
      <c r="G206" s="42"/>
      <c r="H206" s="37"/>
      <c r="I206" s="20">
        <v>59</v>
      </c>
      <c r="J206" s="191">
        <v>1</v>
      </c>
    </row>
    <row r="207" spans="1:298" s="63" customFormat="1" thickBot="1" x14ac:dyDescent="0.25">
      <c r="A207" s="28">
        <v>728</v>
      </c>
      <c r="B207" s="29">
        <v>400000</v>
      </c>
      <c r="C207" s="125" t="s">
        <v>10</v>
      </c>
      <c r="D207" s="28" t="s">
        <v>237</v>
      </c>
      <c r="E207" s="32">
        <v>554.16666669999995</v>
      </c>
      <c r="F207" s="33">
        <v>6.1191865835619401</v>
      </c>
      <c r="G207" s="45" t="s">
        <v>17</v>
      </c>
      <c r="H207" s="28">
        <v>0</v>
      </c>
      <c r="I207" s="70" t="s">
        <v>13</v>
      </c>
      <c r="J207" s="190">
        <v>0</v>
      </c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/>
      <c r="DO207" s="22"/>
      <c r="DP207" s="22"/>
      <c r="DQ207" s="22"/>
      <c r="DR207" s="22"/>
      <c r="DS207" s="22"/>
      <c r="DT207" s="22"/>
      <c r="DU207" s="22"/>
      <c r="DV207" s="22"/>
      <c r="DW207" s="22"/>
      <c r="DX207" s="22"/>
      <c r="DY207" s="22"/>
      <c r="DZ207" s="22"/>
      <c r="EA207" s="22"/>
      <c r="EB207" s="22"/>
      <c r="EC207" s="22"/>
      <c r="ED207" s="22"/>
      <c r="EE207" s="22"/>
      <c r="EF207" s="22"/>
      <c r="EG207" s="22"/>
      <c r="EH207" s="22"/>
      <c r="EI207" s="22"/>
      <c r="EJ207" s="22"/>
      <c r="EK207" s="22"/>
      <c r="EL207" s="22"/>
      <c r="EM207" s="22"/>
      <c r="EN207" s="22"/>
      <c r="EO207" s="22"/>
      <c r="EP207" s="22"/>
      <c r="EQ207" s="22"/>
      <c r="ER207" s="22"/>
      <c r="ES207" s="22"/>
      <c r="ET207" s="22"/>
      <c r="EU207" s="22"/>
      <c r="EV207" s="22"/>
      <c r="EW207" s="22"/>
      <c r="EX207" s="22"/>
      <c r="EY207" s="22"/>
      <c r="EZ207" s="22"/>
      <c r="FA207" s="22"/>
      <c r="FB207" s="22"/>
      <c r="FC207" s="22"/>
      <c r="FD207" s="22"/>
      <c r="FE207" s="22"/>
      <c r="FF207" s="22"/>
      <c r="FG207" s="22"/>
      <c r="FH207" s="22"/>
      <c r="FI207" s="22"/>
      <c r="FJ207" s="22"/>
      <c r="FK207" s="22"/>
      <c r="FL207" s="22"/>
      <c r="FM207" s="22"/>
      <c r="FN207" s="22"/>
      <c r="FO207" s="22"/>
      <c r="FP207" s="22"/>
      <c r="FQ207" s="22"/>
      <c r="FR207" s="22"/>
      <c r="FS207" s="22"/>
      <c r="FT207" s="22"/>
      <c r="FU207" s="22"/>
      <c r="FV207" s="22"/>
      <c r="FW207" s="22"/>
      <c r="FX207" s="22"/>
      <c r="FY207" s="22"/>
      <c r="FZ207" s="22"/>
      <c r="GA207" s="22"/>
      <c r="GB207" s="22"/>
      <c r="GC207" s="22"/>
      <c r="GD207" s="22"/>
      <c r="GE207" s="22"/>
      <c r="GF207" s="22"/>
      <c r="GG207" s="22"/>
      <c r="GH207" s="22"/>
      <c r="GI207" s="22"/>
      <c r="GJ207" s="22"/>
      <c r="GK207" s="22"/>
      <c r="GL207" s="22"/>
      <c r="GM207" s="22"/>
      <c r="GN207" s="22"/>
      <c r="GO207" s="22"/>
      <c r="GP207" s="22"/>
      <c r="GQ207" s="22"/>
      <c r="GR207" s="22"/>
      <c r="GS207" s="22"/>
      <c r="GT207" s="22"/>
      <c r="GU207" s="22"/>
      <c r="GV207" s="22"/>
      <c r="GW207" s="22"/>
      <c r="GX207" s="22"/>
      <c r="GY207" s="22"/>
      <c r="GZ207" s="22"/>
      <c r="HA207" s="22"/>
      <c r="HB207" s="22"/>
      <c r="HC207" s="22"/>
      <c r="HD207" s="22"/>
      <c r="HE207" s="22"/>
      <c r="HF207" s="22"/>
      <c r="HG207" s="22"/>
      <c r="HH207" s="22"/>
      <c r="HI207" s="22"/>
      <c r="HJ207" s="22"/>
      <c r="HK207" s="22"/>
      <c r="HL207" s="22"/>
      <c r="HM207" s="22"/>
      <c r="HN207" s="22"/>
      <c r="HO207" s="22"/>
      <c r="HP207" s="22"/>
      <c r="HQ207" s="22"/>
      <c r="HR207" s="22"/>
      <c r="HS207" s="22"/>
      <c r="HT207" s="22"/>
      <c r="HU207" s="22"/>
      <c r="HV207" s="22"/>
      <c r="HW207" s="22"/>
      <c r="HX207" s="22"/>
      <c r="HY207" s="22"/>
      <c r="HZ207" s="22"/>
      <c r="IA207" s="22"/>
      <c r="IB207" s="22"/>
      <c r="IC207" s="22"/>
      <c r="ID207" s="22"/>
      <c r="IE207" s="22"/>
      <c r="IF207" s="22"/>
      <c r="IG207" s="22"/>
      <c r="IH207" s="22"/>
      <c r="II207" s="22"/>
      <c r="IJ207" s="22"/>
      <c r="IK207" s="22"/>
      <c r="IL207" s="22"/>
      <c r="IM207" s="22"/>
      <c r="IN207" s="22"/>
      <c r="IO207" s="22"/>
      <c r="IP207" s="22"/>
      <c r="IQ207" s="22"/>
      <c r="IR207" s="22"/>
      <c r="IS207" s="22"/>
      <c r="IT207" s="22"/>
      <c r="IU207" s="22"/>
      <c r="IV207" s="22"/>
      <c r="IW207" s="22"/>
      <c r="IX207" s="22"/>
      <c r="IY207" s="22"/>
      <c r="IZ207" s="22"/>
      <c r="JA207" s="22"/>
      <c r="JB207" s="22"/>
      <c r="JC207" s="22"/>
      <c r="JD207" s="22"/>
      <c r="JE207" s="22"/>
      <c r="JF207" s="22"/>
      <c r="JG207" s="22"/>
      <c r="JH207" s="22"/>
      <c r="JI207" s="22"/>
      <c r="JJ207" s="22"/>
      <c r="JK207" s="22"/>
      <c r="JL207" s="22"/>
      <c r="JM207" s="22"/>
      <c r="JN207" s="22"/>
      <c r="JO207" s="22"/>
      <c r="JP207" s="22"/>
      <c r="JQ207" s="22"/>
      <c r="JR207" s="22"/>
      <c r="JS207" s="22"/>
      <c r="JT207" s="22"/>
      <c r="JU207" s="22"/>
      <c r="JV207" s="22"/>
      <c r="JW207" s="22"/>
      <c r="JX207" s="22"/>
      <c r="JY207" s="22"/>
      <c r="JZ207" s="22"/>
      <c r="KA207" s="22"/>
      <c r="KB207" s="22"/>
      <c r="KC207" s="22"/>
      <c r="KD207" s="22"/>
      <c r="KE207" s="22"/>
      <c r="KF207" s="22"/>
      <c r="KG207" s="22"/>
      <c r="KH207" s="22"/>
      <c r="KI207" s="22"/>
      <c r="KJ207" s="22"/>
      <c r="KK207" s="22"/>
      <c r="KL207" s="22"/>
    </row>
    <row r="208" spans="1:298" s="22" customFormat="1" ht="12" x14ac:dyDescent="0.2">
      <c r="A208" s="13">
        <v>728</v>
      </c>
      <c r="B208" s="14">
        <v>400000</v>
      </c>
      <c r="C208" s="126" t="s">
        <v>22</v>
      </c>
      <c r="D208" s="127" t="s">
        <v>238</v>
      </c>
      <c r="E208" s="17">
        <v>469.16666670000001</v>
      </c>
      <c r="F208" s="53">
        <v>11.140516644712271</v>
      </c>
      <c r="G208" s="48"/>
      <c r="H208" s="13"/>
      <c r="I208" s="35">
        <v>44</v>
      </c>
      <c r="J208" s="189">
        <v>0.75</v>
      </c>
    </row>
    <row r="209" spans="1:10" s="22" customFormat="1" ht="12" x14ac:dyDescent="0.2">
      <c r="A209" s="13">
        <v>728</v>
      </c>
      <c r="B209" s="14">
        <v>400000</v>
      </c>
      <c r="C209" s="126" t="s">
        <v>22</v>
      </c>
      <c r="D209" s="128" t="s">
        <v>239</v>
      </c>
      <c r="E209" s="17">
        <v>354.16666670000001</v>
      </c>
      <c r="F209" s="53">
        <v>2.666666666666667</v>
      </c>
      <c r="G209" s="48"/>
      <c r="H209" s="13"/>
      <c r="I209" s="35">
        <v>7</v>
      </c>
      <c r="J209" s="189">
        <v>0.12</v>
      </c>
    </row>
    <row r="210" spans="1:10" s="22" customFormat="1" ht="12" x14ac:dyDescent="0.2">
      <c r="A210" s="13">
        <v>728</v>
      </c>
      <c r="B210" s="14">
        <v>400000</v>
      </c>
      <c r="C210" s="126" t="s">
        <v>22</v>
      </c>
      <c r="D210" s="128" t="s">
        <v>240</v>
      </c>
      <c r="E210" s="17">
        <v>350</v>
      </c>
      <c r="F210" s="53">
        <v>3.6666666666666701</v>
      </c>
      <c r="G210" s="48"/>
      <c r="H210" s="13"/>
      <c r="I210" s="35">
        <v>4</v>
      </c>
      <c r="J210" s="189">
        <v>7.0000000000000007E-2</v>
      </c>
    </row>
    <row r="211" spans="1:10" s="22" customFormat="1" ht="12" x14ac:dyDescent="0.2">
      <c r="A211" s="37">
        <v>728</v>
      </c>
      <c r="B211" s="38">
        <v>400000</v>
      </c>
      <c r="C211" s="129" t="s">
        <v>22</v>
      </c>
      <c r="D211" s="130" t="s">
        <v>241</v>
      </c>
      <c r="E211" s="40">
        <v>369.16666670000001</v>
      </c>
      <c r="F211" s="41">
        <v>2.7284509239574839</v>
      </c>
      <c r="G211" s="52"/>
      <c r="H211" s="37"/>
      <c r="I211" s="20">
        <v>4</v>
      </c>
      <c r="J211" s="191">
        <v>7.0000000000000007E-2</v>
      </c>
    </row>
    <row r="212" spans="1:10" s="22" customFormat="1" ht="12" x14ac:dyDescent="0.2">
      <c r="A212" s="28">
        <v>728</v>
      </c>
      <c r="B212" s="29">
        <v>400000</v>
      </c>
      <c r="C212" s="131" t="s">
        <v>10</v>
      </c>
      <c r="D212" s="28" t="s">
        <v>242</v>
      </c>
      <c r="E212" s="32">
        <v>364.375</v>
      </c>
      <c r="F212" s="44">
        <v>2.0816659994661326</v>
      </c>
      <c r="G212" s="34" t="s">
        <v>17</v>
      </c>
      <c r="H212" s="28">
        <v>0</v>
      </c>
      <c r="I212" s="70">
        <v>0</v>
      </c>
      <c r="J212" s="190">
        <v>0</v>
      </c>
    </row>
    <row r="213" spans="1:10" s="22" customFormat="1" ht="12" x14ac:dyDescent="0.2">
      <c r="A213" s="13">
        <v>728</v>
      </c>
      <c r="B213" s="14">
        <v>400000</v>
      </c>
      <c r="C213" s="66" t="s">
        <v>52</v>
      </c>
      <c r="D213" s="47" t="s">
        <v>243</v>
      </c>
      <c r="E213" s="17">
        <v>417.70833333333337</v>
      </c>
      <c r="F213" s="18">
        <v>1.2018504251546633</v>
      </c>
      <c r="G213" s="19"/>
      <c r="H213" s="13"/>
      <c r="I213" s="35">
        <v>56</v>
      </c>
      <c r="J213" s="189">
        <v>0.94915254237288138</v>
      </c>
    </row>
    <row r="214" spans="1:10" s="22" customFormat="1" ht="12" x14ac:dyDescent="0.2">
      <c r="A214" s="13">
        <v>728</v>
      </c>
      <c r="B214" s="14">
        <v>400000</v>
      </c>
      <c r="C214" s="66" t="s">
        <v>52</v>
      </c>
      <c r="D214" s="47" t="s">
        <v>244</v>
      </c>
      <c r="E214" s="17">
        <v>229.375</v>
      </c>
      <c r="F214" s="18">
        <v>0.57735026918962584</v>
      </c>
      <c r="G214" s="19"/>
      <c r="H214" s="13"/>
      <c r="I214" s="35">
        <v>3</v>
      </c>
      <c r="J214" s="189">
        <v>5.0847457627118647E-2</v>
      </c>
    </row>
    <row r="215" spans="1:10" s="22" customFormat="1" ht="12" x14ac:dyDescent="0.2">
      <c r="A215" s="13">
        <v>728</v>
      </c>
      <c r="B215" s="14">
        <v>400000</v>
      </c>
      <c r="C215" s="66" t="s">
        <v>25</v>
      </c>
      <c r="D215" s="47" t="s">
        <v>245</v>
      </c>
      <c r="E215" s="17">
        <v>154.375</v>
      </c>
      <c r="F215" s="18">
        <v>1.1547005383792517</v>
      </c>
      <c r="G215" s="19"/>
      <c r="H215" s="13"/>
      <c r="I215" s="35">
        <v>59</v>
      </c>
      <c r="J215" s="189">
        <v>1</v>
      </c>
    </row>
    <row r="216" spans="1:10" s="22" customFormat="1" ht="12" x14ac:dyDescent="0.2">
      <c r="A216" s="13">
        <v>728</v>
      </c>
      <c r="B216" s="14">
        <v>400000</v>
      </c>
      <c r="C216" s="66" t="s">
        <v>25</v>
      </c>
      <c r="D216" s="47" t="s">
        <v>246</v>
      </c>
      <c r="E216" s="17">
        <v>367.70833333333337</v>
      </c>
      <c r="F216" s="18">
        <v>5.2068331172711035</v>
      </c>
      <c r="G216" s="19"/>
      <c r="H216" s="13"/>
      <c r="I216" s="35">
        <v>56</v>
      </c>
      <c r="J216" s="189">
        <v>0.94915254237288138</v>
      </c>
    </row>
    <row r="217" spans="1:10" s="22" customFormat="1" ht="12" x14ac:dyDescent="0.2">
      <c r="A217" s="13">
        <v>728</v>
      </c>
      <c r="B217" s="14">
        <v>400000</v>
      </c>
      <c r="C217" s="66" t="s">
        <v>25</v>
      </c>
      <c r="D217" s="47" t="s">
        <v>247</v>
      </c>
      <c r="E217" s="17">
        <v>341.04166666666663</v>
      </c>
      <c r="F217" s="18">
        <v>3.1797973380564852</v>
      </c>
      <c r="G217" s="19"/>
      <c r="H217" s="13"/>
      <c r="I217" s="35">
        <v>3</v>
      </c>
      <c r="J217" s="189">
        <v>5.0847457627118647E-2</v>
      </c>
    </row>
    <row r="218" spans="1:10" s="22" customFormat="1" ht="12" x14ac:dyDescent="0.2">
      <c r="A218" s="13">
        <v>728</v>
      </c>
      <c r="B218" s="14">
        <v>400000</v>
      </c>
      <c r="C218" s="66" t="s">
        <v>25</v>
      </c>
      <c r="D218" s="47" t="s">
        <v>248</v>
      </c>
      <c r="E218" s="17">
        <v>54.375</v>
      </c>
      <c r="F218" s="18">
        <v>0.57735026918962584</v>
      </c>
      <c r="G218" s="19"/>
      <c r="H218" s="13"/>
      <c r="I218" s="35">
        <v>56</v>
      </c>
      <c r="J218" s="189">
        <v>0.94915254237288138</v>
      </c>
    </row>
    <row r="219" spans="1:10" s="22" customFormat="1" ht="12" x14ac:dyDescent="0.2">
      <c r="A219" s="37">
        <v>728</v>
      </c>
      <c r="B219" s="38">
        <v>400000</v>
      </c>
      <c r="C219" s="68" t="s">
        <v>25</v>
      </c>
      <c r="D219" s="50" t="s">
        <v>249</v>
      </c>
      <c r="E219" s="40">
        <v>61.875</v>
      </c>
      <c r="F219" s="51">
        <v>1</v>
      </c>
      <c r="G219" s="42"/>
      <c r="H219" s="37"/>
      <c r="I219" s="20">
        <v>3</v>
      </c>
      <c r="J219" s="191">
        <v>5.0847457627118647E-2</v>
      </c>
    </row>
    <row r="220" spans="1:10" s="22" customFormat="1" ht="12" x14ac:dyDescent="0.2">
      <c r="A220" s="28">
        <v>728</v>
      </c>
      <c r="B220" s="29">
        <v>400000</v>
      </c>
      <c r="C220" s="30" t="s">
        <v>10</v>
      </c>
      <c r="D220" s="31" t="s">
        <v>250</v>
      </c>
      <c r="E220" s="32">
        <v>90.42</v>
      </c>
      <c r="F220" s="44">
        <v>1</v>
      </c>
      <c r="G220" s="34" t="s">
        <v>58</v>
      </c>
      <c r="H220" s="28">
        <v>0</v>
      </c>
      <c r="I220" s="70" t="s">
        <v>13</v>
      </c>
      <c r="J220" s="190">
        <v>0</v>
      </c>
    </row>
    <row r="221" spans="1:10" s="22" customFormat="1" ht="12" x14ac:dyDescent="0.2">
      <c r="A221" s="37">
        <v>728</v>
      </c>
      <c r="B221" s="38">
        <v>400000</v>
      </c>
      <c r="C221" s="71" t="s">
        <v>14</v>
      </c>
      <c r="D221" s="39" t="s">
        <v>251</v>
      </c>
      <c r="E221" s="40">
        <v>76.25</v>
      </c>
      <c r="F221" s="51">
        <v>1.76</v>
      </c>
      <c r="G221" s="42"/>
      <c r="H221" s="37"/>
      <c r="I221" s="20">
        <v>59</v>
      </c>
      <c r="J221" s="191">
        <v>1</v>
      </c>
    </row>
    <row r="222" spans="1:10" s="22" customFormat="1" ht="12" x14ac:dyDescent="0.2">
      <c r="A222" s="13">
        <v>728</v>
      </c>
      <c r="B222" s="14">
        <v>400000</v>
      </c>
      <c r="C222" s="132" t="s">
        <v>38</v>
      </c>
      <c r="D222" s="13" t="s">
        <v>252</v>
      </c>
      <c r="E222" s="17">
        <v>64.375</v>
      </c>
      <c r="F222" s="18">
        <v>1.5275252316519468</v>
      </c>
      <c r="G222" s="48"/>
      <c r="H222" s="13">
        <v>0</v>
      </c>
      <c r="I222" s="35" t="s">
        <v>13</v>
      </c>
      <c r="J222" s="189">
        <v>0</v>
      </c>
    </row>
    <row r="223" spans="1:10" s="22" customFormat="1" ht="12" x14ac:dyDescent="0.2">
      <c r="A223" s="13">
        <v>728</v>
      </c>
      <c r="B223" s="14">
        <v>400000</v>
      </c>
      <c r="C223" s="133" t="s">
        <v>52</v>
      </c>
      <c r="D223" s="134" t="s">
        <v>253</v>
      </c>
      <c r="E223" s="17">
        <v>61.875</v>
      </c>
      <c r="F223" s="18">
        <v>1.5275252316519468</v>
      </c>
      <c r="G223" s="48"/>
      <c r="H223" s="13"/>
      <c r="I223" s="35">
        <v>57</v>
      </c>
      <c r="J223" s="189">
        <v>0.96610169491525422</v>
      </c>
    </row>
    <row r="224" spans="1:10" s="22" customFormat="1" ht="12" x14ac:dyDescent="0.2">
      <c r="A224" s="13">
        <v>728</v>
      </c>
      <c r="B224" s="14">
        <v>400000</v>
      </c>
      <c r="C224" s="133" t="s">
        <v>22</v>
      </c>
      <c r="D224" s="134" t="s">
        <v>254</v>
      </c>
      <c r="E224" s="17">
        <v>81.041666666666657</v>
      </c>
      <c r="F224" s="18">
        <v>0.33333333333333337</v>
      </c>
      <c r="G224" s="48"/>
      <c r="H224" s="13"/>
      <c r="I224" s="35">
        <v>2</v>
      </c>
      <c r="J224" s="189">
        <v>3.3898305084745763E-2</v>
      </c>
    </row>
    <row r="225" spans="1:298" s="22" customFormat="1" ht="12" x14ac:dyDescent="0.2">
      <c r="A225" s="13">
        <v>728</v>
      </c>
      <c r="B225" s="14">
        <v>400000</v>
      </c>
      <c r="C225" s="66" t="s">
        <v>48</v>
      </c>
      <c r="D225" s="47" t="s">
        <v>255</v>
      </c>
      <c r="E225" s="17">
        <v>50.208333333333329</v>
      </c>
      <c r="F225" s="18">
        <v>0.33333333333333337</v>
      </c>
      <c r="G225" s="48"/>
      <c r="H225" s="13"/>
      <c r="I225" s="35">
        <v>59</v>
      </c>
      <c r="J225" s="189">
        <v>1</v>
      </c>
    </row>
    <row r="226" spans="1:298" s="22" customFormat="1" ht="12" x14ac:dyDescent="0.2">
      <c r="A226" s="13">
        <v>728</v>
      </c>
      <c r="B226" s="14">
        <v>400000</v>
      </c>
      <c r="C226" s="66" t="s">
        <v>48</v>
      </c>
      <c r="D226" s="47" t="s">
        <v>256</v>
      </c>
      <c r="E226" s="17">
        <v>71.875</v>
      </c>
      <c r="F226" s="18">
        <v>1.1547005383792517</v>
      </c>
      <c r="G226" s="48"/>
      <c r="H226" s="13"/>
      <c r="I226" s="35">
        <v>59</v>
      </c>
      <c r="J226" s="189">
        <v>1</v>
      </c>
    </row>
    <row r="227" spans="1:298" s="22" customFormat="1" x14ac:dyDescent="0.2">
      <c r="A227" s="13">
        <v>728</v>
      </c>
      <c r="B227" s="14">
        <v>400000</v>
      </c>
      <c r="C227" s="66" t="s">
        <v>257</v>
      </c>
      <c r="D227" s="135" t="s">
        <v>258</v>
      </c>
      <c r="E227" s="17">
        <v>30.208333333333329</v>
      </c>
      <c r="F227" s="18">
        <v>1.2018504251546633</v>
      </c>
      <c r="G227" s="48"/>
      <c r="H227" s="13"/>
      <c r="I227" s="35" t="s">
        <v>13</v>
      </c>
      <c r="J227" s="189">
        <v>0</v>
      </c>
    </row>
    <row r="228" spans="1:298" s="22" customFormat="1" ht="12" x14ac:dyDescent="0.2">
      <c r="A228" s="2">
        <v>749</v>
      </c>
      <c r="B228" s="3">
        <v>200000</v>
      </c>
      <c r="C228" s="4" t="s">
        <v>10</v>
      </c>
      <c r="D228" s="5" t="s">
        <v>259</v>
      </c>
      <c r="E228" s="6">
        <v>251.67</v>
      </c>
      <c r="F228" s="7">
        <v>0.88</v>
      </c>
      <c r="G228" s="8" t="s">
        <v>58</v>
      </c>
      <c r="H228" s="2">
        <v>0</v>
      </c>
      <c r="I228" s="9" t="s">
        <v>13</v>
      </c>
      <c r="J228" s="188">
        <v>0</v>
      </c>
    </row>
    <row r="229" spans="1:298" s="22" customFormat="1" ht="12" x14ac:dyDescent="0.2">
      <c r="A229" s="13">
        <v>749</v>
      </c>
      <c r="B229" s="14">
        <v>200000</v>
      </c>
      <c r="C229" s="15" t="s">
        <v>14</v>
      </c>
      <c r="D229" s="16" t="s">
        <v>260</v>
      </c>
      <c r="E229" s="17">
        <v>250</v>
      </c>
      <c r="F229" s="18">
        <v>1.86</v>
      </c>
      <c r="G229" s="19"/>
      <c r="H229" s="13"/>
      <c r="I229" s="35">
        <v>50</v>
      </c>
      <c r="J229" s="189">
        <v>1</v>
      </c>
    </row>
    <row r="230" spans="1:298" s="22" customFormat="1" ht="15.95" customHeight="1" thickBot="1" x14ac:dyDescent="0.25">
      <c r="A230" s="28">
        <v>749</v>
      </c>
      <c r="B230" s="29">
        <v>200000</v>
      </c>
      <c r="C230" s="136" t="s">
        <v>38</v>
      </c>
      <c r="D230" s="31" t="s">
        <v>261</v>
      </c>
      <c r="E230" s="32">
        <v>215.83333333333331</v>
      </c>
      <c r="F230" s="33">
        <v>0.33333333333333337</v>
      </c>
      <c r="G230" s="34" t="s">
        <v>12</v>
      </c>
      <c r="H230" s="28">
        <v>1</v>
      </c>
      <c r="I230" s="70" t="s">
        <v>13</v>
      </c>
      <c r="J230" s="190">
        <v>0</v>
      </c>
    </row>
    <row r="231" spans="1:298" s="11" customFormat="1" ht="12" x14ac:dyDescent="0.2">
      <c r="A231" s="13">
        <v>749</v>
      </c>
      <c r="B231" s="14">
        <v>200000</v>
      </c>
      <c r="C231" s="15" t="s">
        <v>52</v>
      </c>
      <c r="D231" s="47" t="s">
        <v>262</v>
      </c>
      <c r="E231" s="17">
        <v>205.83333333333331</v>
      </c>
      <c r="F231" s="53">
        <v>1.6666666666666667</v>
      </c>
      <c r="G231" s="19"/>
      <c r="H231" s="13"/>
      <c r="I231" s="35">
        <v>48</v>
      </c>
      <c r="J231" s="189">
        <v>0.96</v>
      </c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  <c r="CH231" s="22"/>
      <c r="CI231" s="22"/>
      <c r="CJ231" s="22"/>
      <c r="CK231" s="22"/>
      <c r="CL231" s="22"/>
      <c r="CM231" s="22"/>
      <c r="CN231" s="22"/>
      <c r="CO231" s="22"/>
      <c r="CP231" s="22"/>
      <c r="CQ231" s="22"/>
      <c r="CR231" s="22"/>
      <c r="CS231" s="22"/>
      <c r="CT231" s="22"/>
      <c r="CU231" s="22"/>
      <c r="CV231" s="22"/>
      <c r="CW231" s="22"/>
      <c r="CX231" s="22"/>
      <c r="CY231" s="22"/>
      <c r="CZ231" s="22"/>
      <c r="DA231" s="22"/>
      <c r="DB231" s="22"/>
      <c r="DC231" s="22"/>
      <c r="DD231" s="22"/>
      <c r="DE231" s="22"/>
      <c r="DF231" s="22"/>
      <c r="DG231" s="22"/>
      <c r="DH231" s="22"/>
      <c r="DI231" s="22"/>
      <c r="DJ231" s="22"/>
      <c r="DK231" s="22"/>
      <c r="DL231" s="22"/>
      <c r="DM231" s="22"/>
      <c r="DN231" s="22"/>
      <c r="DO231" s="22"/>
      <c r="DP231" s="22"/>
      <c r="DQ231" s="22"/>
      <c r="DR231" s="22"/>
      <c r="DS231" s="22"/>
      <c r="DT231" s="22"/>
      <c r="DU231" s="22"/>
      <c r="DV231" s="22"/>
      <c r="DW231" s="22"/>
      <c r="DX231" s="22"/>
      <c r="DY231" s="22"/>
      <c r="DZ231" s="22"/>
      <c r="EA231" s="22"/>
      <c r="EB231" s="22"/>
      <c r="EC231" s="22"/>
      <c r="ED231" s="22"/>
      <c r="EE231" s="22"/>
      <c r="EF231" s="22"/>
      <c r="EG231" s="22"/>
      <c r="EH231" s="22"/>
      <c r="EI231" s="22"/>
      <c r="EJ231" s="22"/>
      <c r="EK231" s="22"/>
      <c r="EL231" s="22"/>
      <c r="EM231" s="22"/>
      <c r="EN231" s="22"/>
      <c r="EO231" s="22"/>
      <c r="EP231" s="22"/>
      <c r="EQ231" s="22"/>
      <c r="ER231" s="22"/>
      <c r="ES231" s="22"/>
      <c r="ET231" s="22"/>
      <c r="EU231" s="22"/>
      <c r="EV231" s="22"/>
      <c r="EW231" s="22"/>
      <c r="EX231" s="22"/>
      <c r="EY231" s="22"/>
      <c r="EZ231" s="22"/>
      <c r="FA231" s="22"/>
      <c r="FB231" s="22"/>
      <c r="FC231" s="22"/>
      <c r="FD231" s="22"/>
      <c r="FE231" s="22"/>
      <c r="FF231" s="22"/>
      <c r="FG231" s="22"/>
      <c r="FH231" s="22"/>
      <c r="FI231" s="22"/>
      <c r="FJ231" s="22"/>
      <c r="FK231" s="22"/>
      <c r="FL231" s="22"/>
      <c r="FM231" s="22"/>
      <c r="FN231" s="22"/>
      <c r="FO231" s="22"/>
      <c r="FP231" s="22"/>
      <c r="FQ231" s="22"/>
      <c r="FR231" s="22"/>
      <c r="FS231" s="22"/>
      <c r="FT231" s="22"/>
      <c r="FU231" s="22"/>
      <c r="FV231" s="22"/>
      <c r="FW231" s="22"/>
      <c r="FX231" s="22"/>
      <c r="FY231" s="22"/>
      <c r="FZ231" s="22"/>
      <c r="GA231" s="22"/>
      <c r="GB231" s="22"/>
      <c r="GC231" s="22"/>
      <c r="GD231" s="22"/>
      <c r="GE231" s="22"/>
      <c r="GF231" s="22"/>
      <c r="GG231" s="22"/>
      <c r="GH231" s="22"/>
      <c r="GI231" s="22"/>
      <c r="GJ231" s="22"/>
      <c r="GK231" s="22"/>
      <c r="GL231" s="22"/>
      <c r="GM231" s="22"/>
      <c r="GN231" s="22"/>
      <c r="GO231" s="22"/>
      <c r="GP231" s="22"/>
      <c r="GQ231" s="22"/>
      <c r="GR231" s="22"/>
      <c r="GS231" s="22"/>
      <c r="GT231" s="22"/>
      <c r="GU231" s="22"/>
      <c r="GV231" s="22"/>
      <c r="GW231" s="22"/>
      <c r="GX231" s="22"/>
      <c r="GY231" s="22"/>
      <c r="GZ231" s="22"/>
      <c r="HA231" s="22"/>
      <c r="HB231" s="22"/>
      <c r="HC231" s="22"/>
      <c r="HD231" s="22"/>
      <c r="HE231" s="22"/>
      <c r="HF231" s="22"/>
      <c r="HG231" s="22"/>
      <c r="HH231" s="22"/>
      <c r="HI231" s="22"/>
      <c r="HJ231" s="22"/>
      <c r="HK231" s="22"/>
      <c r="HL231" s="22"/>
      <c r="HM231" s="22"/>
      <c r="HN231" s="22"/>
      <c r="HO231" s="22"/>
      <c r="HP231" s="22"/>
      <c r="HQ231" s="22"/>
      <c r="HR231" s="22"/>
      <c r="HS231" s="22"/>
      <c r="HT231" s="22"/>
      <c r="HU231" s="22"/>
      <c r="HV231" s="22"/>
      <c r="HW231" s="22"/>
      <c r="HX231" s="22"/>
      <c r="HY231" s="22"/>
      <c r="HZ231" s="22"/>
      <c r="IA231" s="22"/>
      <c r="IB231" s="22"/>
      <c r="IC231" s="22"/>
      <c r="ID231" s="22"/>
      <c r="IE231" s="22"/>
      <c r="IF231" s="22"/>
      <c r="IG231" s="22"/>
      <c r="IH231" s="22"/>
      <c r="II231" s="22"/>
      <c r="IJ231" s="22"/>
      <c r="IK231" s="22"/>
      <c r="IL231" s="22"/>
      <c r="IM231" s="22"/>
      <c r="IN231" s="22"/>
      <c r="IO231" s="22"/>
      <c r="IP231" s="22"/>
      <c r="IQ231" s="22"/>
      <c r="IR231" s="22"/>
      <c r="IS231" s="22"/>
      <c r="IT231" s="22"/>
      <c r="IU231" s="22"/>
      <c r="IV231" s="22"/>
      <c r="IW231" s="22"/>
      <c r="IX231" s="22"/>
      <c r="IY231" s="22"/>
      <c r="IZ231" s="22"/>
      <c r="JA231" s="22"/>
      <c r="JB231" s="22"/>
      <c r="JC231" s="22"/>
      <c r="JD231" s="22"/>
      <c r="JE231" s="22"/>
      <c r="JF231" s="22"/>
      <c r="JG231" s="22"/>
      <c r="JH231" s="22"/>
      <c r="JI231" s="22"/>
      <c r="JJ231" s="22"/>
      <c r="JK231" s="22"/>
      <c r="JL231" s="22"/>
      <c r="JM231" s="22"/>
      <c r="JN231" s="22"/>
      <c r="JO231" s="22"/>
      <c r="JP231" s="22"/>
      <c r="JQ231" s="22"/>
      <c r="JR231" s="22"/>
      <c r="JS231" s="22"/>
      <c r="JT231" s="22"/>
      <c r="JU231" s="22"/>
      <c r="JV231" s="22"/>
      <c r="JW231" s="22"/>
      <c r="JX231" s="22"/>
      <c r="JY231" s="22"/>
      <c r="JZ231" s="22"/>
      <c r="KA231" s="22"/>
      <c r="KB231" s="22"/>
      <c r="KC231" s="22"/>
      <c r="KD231" s="22"/>
      <c r="KE231" s="22"/>
      <c r="KF231" s="22"/>
      <c r="KG231" s="22"/>
      <c r="KH231" s="22"/>
      <c r="KI231" s="22"/>
      <c r="KJ231" s="22"/>
      <c r="KK231" s="22"/>
      <c r="KL231" s="22"/>
    </row>
    <row r="232" spans="1:298" s="22" customFormat="1" ht="12" x14ac:dyDescent="0.2">
      <c r="A232" s="13">
        <v>749</v>
      </c>
      <c r="B232" s="14">
        <v>200000</v>
      </c>
      <c r="C232" s="15" t="s">
        <v>52</v>
      </c>
      <c r="D232" s="47" t="s">
        <v>263</v>
      </c>
      <c r="E232" s="17">
        <v>45.833333333333329</v>
      </c>
      <c r="F232" s="53">
        <v>0.33333333333333331</v>
      </c>
      <c r="G232" s="19"/>
      <c r="H232" s="13"/>
      <c r="I232" s="35">
        <v>2</v>
      </c>
      <c r="J232" s="189">
        <v>0.04</v>
      </c>
    </row>
    <row r="233" spans="1:298" s="22" customFormat="1" ht="12" x14ac:dyDescent="0.2">
      <c r="A233" s="13">
        <v>749</v>
      </c>
      <c r="B233" s="14">
        <v>200000</v>
      </c>
      <c r="C233" s="66" t="s">
        <v>48</v>
      </c>
      <c r="D233" s="47" t="s">
        <v>264</v>
      </c>
      <c r="E233" s="17">
        <v>344.16666666666663</v>
      </c>
      <c r="F233" s="53">
        <v>1.3333333333333335</v>
      </c>
      <c r="G233" s="19" t="s">
        <v>25</v>
      </c>
      <c r="H233" s="13"/>
      <c r="I233" s="35">
        <v>48</v>
      </c>
      <c r="J233" s="189">
        <v>0.96</v>
      </c>
    </row>
    <row r="234" spans="1:298" s="22" customFormat="1" ht="12" x14ac:dyDescent="0.2">
      <c r="A234" s="13">
        <v>749</v>
      </c>
      <c r="B234" s="14">
        <v>200000</v>
      </c>
      <c r="C234" s="66" t="s">
        <v>48</v>
      </c>
      <c r="D234" s="47" t="s">
        <v>265</v>
      </c>
      <c r="E234" s="17">
        <v>112.5</v>
      </c>
      <c r="F234" s="53">
        <v>0.57735026918962584</v>
      </c>
      <c r="G234" s="19"/>
      <c r="H234" s="13"/>
      <c r="I234" s="35">
        <v>2</v>
      </c>
      <c r="J234" s="189">
        <v>0.04</v>
      </c>
    </row>
    <row r="235" spans="1:298" s="22" customFormat="1" ht="12" x14ac:dyDescent="0.2">
      <c r="A235" s="28">
        <v>749</v>
      </c>
      <c r="B235" s="29">
        <v>200000</v>
      </c>
      <c r="C235" s="73" t="s">
        <v>38</v>
      </c>
      <c r="D235" s="28" t="s">
        <v>266</v>
      </c>
      <c r="E235" s="32">
        <v>19.166666666666664</v>
      </c>
      <c r="F235" s="44">
        <v>0.33333333333333276</v>
      </c>
      <c r="G235" s="34" t="s">
        <v>12</v>
      </c>
      <c r="H235" s="28">
        <v>1</v>
      </c>
      <c r="I235" s="70" t="s">
        <v>13</v>
      </c>
      <c r="J235" s="190">
        <v>0</v>
      </c>
    </row>
    <row r="236" spans="1:298" s="22" customFormat="1" ht="12" x14ac:dyDescent="0.2">
      <c r="A236" s="13">
        <v>749</v>
      </c>
      <c r="B236" s="14">
        <v>200000</v>
      </c>
      <c r="C236" s="66" t="s">
        <v>52</v>
      </c>
      <c r="D236" s="90" t="s">
        <v>267</v>
      </c>
      <c r="E236" s="17">
        <v>10.833333333333332</v>
      </c>
      <c r="F236" s="18">
        <v>0.33333333333333365</v>
      </c>
      <c r="G236" s="19"/>
      <c r="H236" s="13"/>
      <c r="I236" s="35">
        <v>48</v>
      </c>
      <c r="J236" s="189">
        <v>0.96</v>
      </c>
    </row>
    <row r="237" spans="1:298" s="22" customFormat="1" ht="12" x14ac:dyDescent="0.2">
      <c r="A237" s="13">
        <v>749</v>
      </c>
      <c r="B237" s="14">
        <v>200000</v>
      </c>
      <c r="C237" s="66" t="s">
        <v>22</v>
      </c>
      <c r="D237" s="90" t="s">
        <v>268</v>
      </c>
      <c r="E237" s="17">
        <v>8</v>
      </c>
      <c r="F237" s="18">
        <v>0</v>
      </c>
      <c r="G237" s="19"/>
      <c r="H237" s="13"/>
      <c r="I237" s="35">
        <v>2</v>
      </c>
      <c r="J237" s="189">
        <v>0.04</v>
      </c>
    </row>
    <row r="238" spans="1:298" s="22" customFormat="1" ht="12" x14ac:dyDescent="0.2">
      <c r="A238" s="13">
        <v>749</v>
      </c>
      <c r="B238" s="14">
        <v>200000</v>
      </c>
      <c r="C238" s="66" t="s">
        <v>48</v>
      </c>
      <c r="D238" s="90" t="s">
        <v>269</v>
      </c>
      <c r="E238" s="17">
        <v>0.83333333333333315</v>
      </c>
      <c r="F238" s="18">
        <v>0.33333333333333337</v>
      </c>
      <c r="G238" s="19"/>
      <c r="H238" s="13"/>
      <c r="I238" s="35">
        <v>48</v>
      </c>
      <c r="J238" s="189">
        <v>0.96</v>
      </c>
    </row>
    <row r="239" spans="1:298" s="22" customFormat="1" ht="12" x14ac:dyDescent="0.2">
      <c r="A239" s="13">
        <v>749</v>
      </c>
      <c r="B239" s="14">
        <v>200000</v>
      </c>
      <c r="C239" s="66" t="s">
        <v>48</v>
      </c>
      <c r="D239" s="90" t="s">
        <v>270</v>
      </c>
      <c r="E239" s="17">
        <v>20.833333333333336</v>
      </c>
      <c r="F239" s="18">
        <v>0.33333333333333454</v>
      </c>
      <c r="G239" s="137" t="s">
        <v>25</v>
      </c>
      <c r="H239" s="13"/>
      <c r="I239" s="35">
        <v>2</v>
      </c>
      <c r="J239" s="189">
        <v>0.04</v>
      </c>
    </row>
    <row r="240" spans="1:298" s="22" customFormat="1" ht="12" x14ac:dyDescent="0.2">
      <c r="A240" s="28">
        <v>749</v>
      </c>
      <c r="B240" s="29">
        <v>200000</v>
      </c>
      <c r="C240" s="69" t="s">
        <v>38</v>
      </c>
      <c r="D240" s="28" t="s">
        <v>271</v>
      </c>
      <c r="E240" s="32">
        <v>42.5</v>
      </c>
      <c r="F240" s="33">
        <v>0</v>
      </c>
      <c r="G240" s="34" t="s">
        <v>12</v>
      </c>
      <c r="H240" s="28">
        <v>1</v>
      </c>
      <c r="I240" s="70" t="s">
        <v>13</v>
      </c>
      <c r="J240" s="190">
        <v>0</v>
      </c>
    </row>
    <row r="241" spans="1:298" s="22" customFormat="1" ht="12" x14ac:dyDescent="0.2">
      <c r="A241" s="13">
        <v>749</v>
      </c>
      <c r="B241" s="14">
        <v>200000</v>
      </c>
      <c r="C241" s="66" t="s">
        <v>52</v>
      </c>
      <c r="D241" s="120" t="s">
        <v>272</v>
      </c>
      <c r="E241" s="17">
        <v>52.5</v>
      </c>
      <c r="F241" s="53">
        <v>0</v>
      </c>
      <c r="G241" s="19"/>
      <c r="H241" s="13"/>
      <c r="I241" s="35">
        <v>31</v>
      </c>
      <c r="J241" s="189">
        <v>0.62</v>
      </c>
    </row>
    <row r="242" spans="1:298" s="22" customFormat="1" ht="12" x14ac:dyDescent="0.2">
      <c r="A242" s="13">
        <v>749</v>
      </c>
      <c r="B242" s="14">
        <v>200000</v>
      </c>
      <c r="C242" s="15" t="s">
        <v>273</v>
      </c>
      <c r="D242" s="120" t="s">
        <v>274</v>
      </c>
      <c r="E242" s="17">
        <v>28</v>
      </c>
      <c r="F242" s="53">
        <v>0.33333333333333337</v>
      </c>
      <c r="G242" s="19"/>
      <c r="H242" s="13"/>
      <c r="I242" s="35">
        <v>11</v>
      </c>
      <c r="J242" s="189">
        <v>0.22</v>
      </c>
    </row>
    <row r="243" spans="1:298" s="22" customFormat="1" ht="12" x14ac:dyDescent="0.2">
      <c r="A243" s="13">
        <v>749</v>
      </c>
      <c r="B243" s="14">
        <v>200000</v>
      </c>
      <c r="C243" s="66" t="s">
        <v>22</v>
      </c>
      <c r="D243" s="13" t="s">
        <v>275</v>
      </c>
      <c r="E243" s="17">
        <v>26</v>
      </c>
      <c r="F243" s="53">
        <v>0</v>
      </c>
      <c r="G243" s="19"/>
      <c r="H243" s="13"/>
      <c r="I243" s="35">
        <v>7</v>
      </c>
      <c r="J243" s="189">
        <v>0.14000000000000001</v>
      </c>
    </row>
    <row r="244" spans="1:298" s="22" customFormat="1" ht="12" x14ac:dyDescent="0.2">
      <c r="A244" s="13">
        <v>749</v>
      </c>
      <c r="B244" s="14">
        <v>200000</v>
      </c>
      <c r="C244" s="66" t="s">
        <v>22</v>
      </c>
      <c r="D244" s="13" t="s">
        <v>276</v>
      </c>
      <c r="E244" s="17">
        <v>40.833333333333329</v>
      </c>
      <c r="F244" s="53">
        <v>0.33333333333333331</v>
      </c>
      <c r="G244" s="19"/>
      <c r="H244" s="13"/>
      <c r="I244" s="35">
        <v>1</v>
      </c>
      <c r="J244" s="189">
        <v>0.02</v>
      </c>
    </row>
    <row r="245" spans="1:298" s="22" customFormat="1" ht="12" x14ac:dyDescent="0.2">
      <c r="A245" s="13">
        <v>749</v>
      </c>
      <c r="B245" s="14">
        <v>200000</v>
      </c>
      <c r="C245" s="66" t="s">
        <v>48</v>
      </c>
      <c r="D245" s="13" t="s">
        <v>277</v>
      </c>
      <c r="E245" s="17">
        <v>132.5</v>
      </c>
      <c r="F245" s="53">
        <v>1</v>
      </c>
      <c r="G245" s="19" t="s">
        <v>25</v>
      </c>
      <c r="H245" s="13"/>
      <c r="I245" s="35">
        <v>31</v>
      </c>
      <c r="J245" s="189">
        <v>0.62</v>
      </c>
    </row>
    <row r="246" spans="1:298" s="22" customFormat="1" ht="12" x14ac:dyDescent="0.2">
      <c r="A246" s="13">
        <v>749</v>
      </c>
      <c r="B246" s="14">
        <v>200000</v>
      </c>
      <c r="C246" s="66" t="s">
        <v>48</v>
      </c>
      <c r="D246" s="13" t="s">
        <v>278</v>
      </c>
      <c r="E246" s="17">
        <v>20.833333333333336</v>
      </c>
      <c r="F246" s="53">
        <v>0.33333333333333454</v>
      </c>
      <c r="G246" s="19"/>
      <c r="H246" s="13"/>
      <c r="I246" s="35">
        <v>7</v>
      </c>
      <c r="J246" s="189">
        <v>0.14000000000000001</v>
      </c>
    </row>
    <row r="247" spans="1:298" s="22" customFormat="1" ht="12" x14ac:dyDescent="0.2">
      <c r="A247" s="13">
        <v>749</v>
      </c>
      <c r="B247" s="14">
        <v>200000</v>
      </c>
      <c r="C247" s="66" t="s">
        <v>48</v>
      </c>
      <c r="D247" s="13" t="s">
        <v>279</v>
      </c>
      <c r="E247" s="17">
        <v>89.166666666666657</v>
      </c>
      <c r="F247" s="53">
        <v>0.33333333333333337</v>
      </c>
      <c r="G247" s="19"/>
      <c r="H247" s="13"/>
      <c r="I247" s="35">
        <v>1</v>
      </c>
      <c r="J247" s="189">
        <v>0.02</v>
      </c>
    </row>
    <row r="248" spans="1:298" s="22" customFormat="1" thickBot="1" x14ac:dyDescent="0.25">
      <c r="A248" s="56">
        <v>749</v>
      </c>
      <c r="B248" s="57">
        <v>200000</v>
      </c>
      <c r="C248" s="80" t="s">
        <v>48</v>
      </c>
      <c r="D248" s="56" t="s">
        <v>280</v>
      </c>
      <c r="E248" s="59">
        <v>24.166666666666664</v>
      </c>
      <c r="F248" s="122">
        <v>0.33333333333333337</v>
      </c>
      <c r="G248" s="61"/>
      <c r="H248" s="56"/>
      <c r="I248" s="83">
        <v>11</v>
      </c>
      <c r="J248" s="192">
        <v>0.22</v>
      </c>
    </row>
    <row r="249" spans="1:298" s="22" customFormat="1" ht="12" x14ac:dyDescent="0.2">
      <c r="A249" s="2">
        <v>773</v>
      </c>
      <c r="B249" s="3">
        <v>200000</v>
      </c>
      <c r="C249" s="4" t="s">
        <v>10</v>
      </c>
      <c r="D249" s="5" t="s">
        <v>281</v>
      </c>
      <c r="E249" s="6">
        <v>1455.833333333333</v>
      </c>
      <c r="F249" s="7">
        <v>0.88191710368819687</v>
      </c>
      <c r="G249" s="8" t="s">
        <v>58</v>
      </c>
      <c r="H249" s="2">
        <v>0</v>
      </c>
      <c r="I249" s="70" t="s">
        <v>13</v>
      </c>
      <c r="J249" s="188">
        <v>0</v>
      </c>
    </row>
    <row r="250" spans="1:298" s="22" customFormat="1" ht="12" x14ac:dyDescent="0.2">
      <c r="A250" s="13">
        <v>773</v>
      </c>
      <c r="B250" s="14">
        <v>200000</v>
      </c>
      <c r="C250" s="15" t="s">
        <v>14</v>
      </c>
      <c r="D250" s="16" t="s">
        <v>282</v>
      </c>
      <c r="E250" s="17">
        <v>1450.833333333333</v>
      </c>
      <c r="F250" s="18">
        <v>4.666666666666667</v>
      </c>
      <c r="G250" s="19"/>
      <c r="H250" s="13"/>
      <c r="I250" s="35">
        <v>9</v>
      </c>
      <c r="J250" s="189">
        <v>1</v>
      </c>
    </row>
    <row r="251" spans="1:298" s="63" customFormat="1" thickBot="1" x14ac:dyDescent="0.25">
      <c r="A251" s="28">
        <v>773</v>
      </c>
      <c r="B251" s="29">
        <v>200000</v>
      </c>
      <c r="C251" s="30" t="s">
        <v>10</v>
      </c>
      <c r="D251" s="31" t="s">
        <v>283</v>
      </c>
      <c r="E251" s="32">
        <v>759.16666666666697</v>
      </c>
      <c r="F251" s="44">
        <v>1.7320508075688774</v>
      </c>
      <c r="G251" s="34" t="s">
        <v>58</v>
      </c>
      <c r="H251" s="28">
        <v>0</v>
      </c>
      <c r="I251" s="70" t="s">
        <v>13</v>
      </c>
      <c r="J251" s="190">
        <v>0</v>
      </c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  <c r="BS251" s="22"/>
      <c r="BT251" s="22"/>
      <c r="BU251" s="22"/>
      <c r="BV251" s="22"/>
      <c r="BW251" s="22"/>
      <c r="BX251" s="22"/>
      <c r="BY251" s="22"/>
      <c r="BZ251" s="22"/>
      <c r="CA251" s="22"/>
      <c r="CB251" s="22"/>
      <c r="CC251" s="22"/>
      <c r="CD251" s="22"/>
      <c r="CE251" s="22"/>
      <c r="CF251" s="22"/>
      <c r="CG251" s="22"/>
      <c r="CH251" s="22"/>
      <c r="CI251" s="22"/>
      <c r="CJ251" s="22"/>
      <c r="CK251" s="22"/>
      <c r="CL251" s="22"/>
      <c r="CM251" s="22"/>
      <c r="CN251" s="22"/>
      <c r="CO251" s="22"/>
      <c r="CP251" s="22"/>
      <c r="CQ251" s="22"/>
      <c r="CR251" s="22"/>
      <c r="CS251" s="22"/>
      <c r="CT251" s="22"/>
      <c r="CU251" s="22"/>
      <c r="CV251" s="22"/>
      <c r="CW251" s="22"/>
      <c r="CX251" s="22"/>
      <c r="CY251" s="22"/>
      <c r="CZ251" s="22"/>
      <c r="DA251" s="22"/>
      <c r="DB251" s="22"/>
      <c r="DC251" s="22"/>
      <c r="DD251" s="22"/>
      <c r="DE251" s="22"/>
      <c r="DF251" s="22"/>
      <c r="DG251" s="22"/>
      <c r="DH251" s="22"/>
      <c r="DI251" s="22"/>
      <c r="DJ251" s="22"/>
      <c r="DK251" s="22"/>
      <c r="DL251" s="22"/>
      <c r="DM251" s="22"/>
      <c r="DN251" s="22"/>
      <c r="DO251" s="22"/>
      <c r="DP251" s="22"/>
      <c r="DQ251" s="22"/>
      <c r="DR251" s="22"/>
      <c r="DS251" s="22"/>
      <c r="DT251" s="22"/>
      <c r="DU251" s="22"/>
      <c r="DV251" s="22"/>
      <c r="DW251" s="22"/>
      <c r="DX251" s="22"/>
      <c r="DY251" s="22"/>
      <c r="DZ251" s="22"/>
      <c r="EA251" s="22"/>
      <c r="EB251" s="22"/>
      <c r="EC251" s="22"/>
      <c r="ED251" s="22"/>
      <c r="EE251" s="22"/>
      <c r="EF251" s="22"/>
      <c r="EG251" s="22"/>
      <c r="EH251" s="22"/>
      <c r="EI251" s="22"/>
      <c r="EJ251" s="22"/>
      <c r="EK251" s="22"/>
      <c r="EL251" s="22"/>
      <c r="EM251" s="22"/>
      <c r="EN251" s="22"/>
      <c r="EO251" s="22"/>
      <c r="EP251" s="22"/>
      <c r="EQ251" s="22"/>
      <c r="ER251" s="22"/>
      <c r="ES251" s="22"/>
      <c r="ET251" s="22"/>
      <c r="EU251" s="22"/>
      <c r="EV251" s="22"/>
      <c r="EW251" s="22"/>
      <c r="EX251" s="22"/>
      <c r="EY251" s="22"/>
      <c r="EZ251" s="22"/>
      <c r="FA251" s="22"/>
      <c r="FB251" s="22"/>
      <c r="FC251" s="22"/>
      <c r="FD251" s="22"/>
      <c r="FE251" s="22"/>
      <c r="FF251" s="22"/>
      <c r="FG251" s="22"/>
      <c r="FH251" s="22"/>
      <c r="FI251" s="22"/>
      <c r="FJ251" s="22"/>
      <c r="FK251" s="22"/>
      <c r="FL251" s="22"/>
      <c r="FM251" s="22"/>
      <c r="FN251" s="22"/>
      <c r="FO251" s="22"/>
      <c r="FP251" s="22"/>
      <c r="FQ251" s="22"/>
      <c r="FR251" s="22"/>
      <c r="FS251" s="22"/>
      <c r="FT251" s="22"/>
      <c r="FU251" s="22"/>
      <c r="FV251" s="22"/>
      <c r="FW251" s="22"/>
      <c r="FX251" s="22"/>
      <c r="FY251" s="22"/>
      <c r="FZ251" s="22"/>
      <c r="GA251" s="22"/>
      <c r="GB251" s="22"/>
      <c r="GC251" s="22"/>
      <c r="GD251" s="22"/>
      <c r="GE251" s="22"/>
      <c r="GF251" s="22"/>
      <c r="GG251" s="22"/>
      <c r="GH251" s="22"/>
      <c r="GI251" s="22"/>
      <c r="GJ251" s="22"/>
      <c r="GK251" s="22"/>
      <c r="GL251" s="22"/>
      <c r="GM251" s="22"/>
      <c r="GN251" s="22"/>
      <c r="GO251" s="22"/>
      <c r="GP251" s="22"/>
      <c r="GQ251" s="22"/>
      <c r="GR251" s="22"/>
      <c r="GS251" s="22"/>
      <c r="GT251" s="22"/>
      <c r="GU251" s="22"/>
      <c r="GV251" s="22"/>
      <c r="GW251" s="22"/>
      <c r="GX251" s="22"/>
      <c r="GY251" s="22"/>
      <c r="GZ251" s="22"/>
      <c r="HA251" s="22"/>
      <c r="HB251" s="22"/>
      <c r="HC251" s="22"/>
      <c r="HD251" s="22"/>
      <c r="HE251" s="22"/>
      <c r="HF251" s="22"/>
      <c r="HG251" s="22"/>
      <c r="HH251" s="22"/>
      <c r="HI251" s="22"/>
      <c r="HJ251" s="22"/>
      <c r="HK251" s="22"/>
      <c r="HL251" s="22"/>
      <c r="HM251" s="22"/>
      <c r="HN251" s="22"/>
      <c r="HO251" s="22"/>
      <c r="HP251" s="22"/>
      <c r="HQ251" s="22"/>
      <c r="HR251" s="22"/>
      <c r="HS251" s="22"/>
      <c r="HT251" s="22"/>
      <c r="HU251" s="22"/>
      <c r="HV251" s="22"/>
      <c r="HW251" s="22"/>
      <c r="HX251" s="22"/>
      <c r="HY251" s="22"/>
      <c r="HZ251" s="22"/>
      <c r="IA251" s="22"/>
      <c r="IB251" s="22"/>
      <c r="IC251" s="22"/>
      <c r="ID251" s="22"/>
      <c r="IE251" s="22"/>
      <c r="IF251" s="22"/>
      <c r="IG251" s="22"/>
      <c r="IH251" s="22"/>
      <c r="II251" s="22"/>
      <c r="IJ251" s="22"/>
      <c r="IK251" s="22"/>
      <c r="IL251" s="22"/>
      <c r="IM251" s="22"/>
      <c r="IN251" s="22"/>
      <c r="IO251" s="22"/>
      <c r="IP251" s="22"/>
      <c r="IQ251" s="22"/>
      <c r="IR251" s="22"/>
      <c r="IS251" s="22"/>
      <c r="IT251" s="22"/>
      <c r="IU251" s="22"/>
      <c r="IV251" s="22"/>
      <c r="IW251" s="22"/>
      <c r="IX251" s="22"/>
      <c r="IY251" s="22"/>
      <c r="IZ251" s="22"/>
      <c r="JA251" s="22"/>
      <c r="JB251" s="22"/>
      <c r="JC251" s="22"/>
      <c r="JD251" s="22"/>
      <c r="JE251" s="22"/>
      <c r="JF251" s="22"/>
      <c r="JG251" s="22"/>
      <c r="JH251" s="22"/>
      <c r="JI251" s="22"/>
      <c r="JJ251" s="22"/>
      <c r="JK251" s="22"/>
      <c r="JL251" s="22"/>
      <c r="JM251" s="22"/>
      <c r="JN251" s="22"/>
      <c r="JO251" s="22"/>
      <c r="JP251" s="22"/>
      <c r="JQ251" s="22"/>
      <c r="JR251" s="22"/>
      <c r="JS251" s="22"/>
      <c r="JT251" s="22"/>
      <c r="JU251" s="22"/>
      <c r="JV251" s="22"/>
      <c r="JW251" s="22"/>
      <c r="JX251" s="22"/>
      <c r="JY251" s="22"/>
      <c r="JZ251" s="22"/>
      <c r="KA251" s="22"/>
      <c r="KB251" s="22"/>
      <c r="KC251" s="22"/>
      <c r="KD251" s="22"/>
      <c r="KE251" s="22"/>
      <c r="KF251" s="22"/>
      <c r="KG251" s="22"/>
      <c r="KH251" s="22"/>
      <c r="KI251" s="22"/>
      <c r="KJ251" s="22"/>
      <c r="KK251" s="22"/>
      <c r="KL251" s="22"/>
    </row>
    <row r="252" spans="1:298" s="22" customFormat="1" ht="12" x14ac:dyDescent="0.2">
      <c r="A252" s="13">
        <v>773</v>
      </c>
      <c r="B252" s="14">
        <v>200000</v>
      </c>
      <c r="C252" s="15" t="s">
        <v>14</v>
      </c>
      <c r="D252" s="138" t="s">
        <v>284</v>
      </c>
      <c r="E252" s="17">
        <v>649.16666666666674</v>
      </c>
      <c r="F252" s="18">
        <v>2.6457513110645907</v>
      </c>
      <c r="G252" s="19"/>
      <c r="H252" s="13"/>
      <c r="I252" s="35">
        <v>9</v>
      </c>
      <c r="J252" s="189">
        <v>1</v>
      </c>
    </row>
    <row r="253" spans="1:298" s="22" customFormat="1" ht="12" x14ac:dyDescent="0.2">
      <c r="A253" s="28">
        <v>773</v>
      </c>
      <c r="B253" s="29">
        <v>200000</v>
      </c>
      <c r="C253" s="30" t="s">
        <v>10</v>
      </c>
      <c r="D253" s="31" t="s">
        <v>285</v>
      </c>
      <c r="E253" s="32">
        <v>92.5</v>
      </c>
      <c r="F253" s="44">
        <v>0.33333333333333337</v>
      </c>
      <c r="G253" s="34" t="s">
        <v>58</v>
      </c>
      <c r="H253" s="28">
        <v>0</v>
      </c>
      <c r="I253" s="70" t="s">
        <v>13</v>
      </c>
      <c r="J253" s="190">
        <v>0</v>
      </c>
    </row>
    <row r="254" spans="1:298" s="22" customFormat="1" thickBot="1" x14ac:dyDescent="0.25">
      <c r="A254" s="56">
        <v>773</v>
      </c>
      <c r="B254" s="57">
        <v>200000</v>
      </c>
      <c r="C254" s="99" t="s">
        <v>14</v>
      </c>
      <c r="D254" s="58" t="s">
        <v>286</v>
      </c>
      <c r="E254" s="59">
        <v>115.833333333333</v>
      </c>
      <c r="F254" s="60">
        <v>2.0275875100994099</v>
      </c>
      <c r="G254" s="61"/>
      <c r="H254" s="56"/>
      <c r="I254" s="83">
        <v>9</v>
      </c>
      <c r="J254" s="192">
        <v>1</v>
      </c>
    </row>
    <row r="255" spans="1:298" s="22" customFormat="1" ht="12" x14ac:dyDescent="0.2">
      <c r="A255" s="2">
        <v>833</v>
      </c>
      <c r="B255" s="3">
        <v>400000</v>
      </c>
      <c r="C255" s="4" t="s">
        <v>10</v>
      </c>
      <c r="D255" s="5" t="s">
        <v>287</v>
      </c>
      <c r="E255" s="6">
        <v>401.25</v>
      </c>
      <c r="F255" s="7">
        <v>1.1499999999999999</v>
      </c>
      <c r="G255" s="8" t="s">
        <v>58</v>
      </c>
      <c r="H255" s="2">
        <v>0</v>
      </c>
      <c r="I255" s="9" t="s">
        <v>13</v>
      </c>
      <c r="J255" s="188">
        <v>0</v>
      </c>
    </row>
    <row r="256" spans="1:298" s="22" customFormat="1" ht="12" x14ac:dyDescent="0.2">
      <c r="A256" s="37">
        <v>833</v>
      </c>
      <c r="B256" s="38">
        <v>400000</v>
      </c>
      <c r="C256" s="71" t="s">
        <v>14</v>
      </c>
      <c r="D256" s="72" t="s">
        <v>288</v>
      </c>
      <c r="E256" s="40">
        <v>399.58</v>
      </c>
      <c r="F256" s="51">
        <v>0.88</v>
      </c>
      <c r="G256" s="42"/>
      <c r="H256" s="37"/>
      <c r="I256" s="20">
        <v>3</v>
      </c>
      <c r="J256" s="191">
        <v>1</v>
      </c>
    </row>
    <row r="257" spans="1:10" s="22" customFormat="1" ht="12" x14ac:dyDescent="0.2">
      <c r="A257" s="13">
        <v>833</v>
      </c>
      <c r="B257" s="14">
        <v>400000</v>
      </c>
      <c r="C257" s="46" t="s">
        <v>10</v>
      </c>
      <c r="D257" s="13" t="s">
        <v>289</v>
      </c>
      <c r="E257" s="17">
        <v>73.758333333333326</v>
      </c>
      <c r="F257" s="53">
        <v>1.4529663145135581</v>
      </c>
      <c r="G257" s="48" t="s">
        <v>17</v>
      </c>
      <c r="H257" s="13">
        <v>0</v>
      </c>
      <c r="I257" s="35" t="s">
        <v>13</v>
      </c>
      <c r="J257" s="189">
        <v>0</v>
      </c>
    </row>
    <row r="258" spans="1:10" s="22" customFormat="1" ht="12" x14ac:dyDescent="0.2">
      <c r="A258" s="13">
        <v>833</v>
      </c>
      <c r="B258" s="14">
        <v>400000</v>
      </c>
      <c r="C258" s="46" t="s">
        <v>22</v>
      </c>
      <c r="D258" s="16" t="s">
        <v>290</v>
      </c>
      <c r="E258" s="17">
        <v>77.925000000000011</v>
      </c>
      <c r="F258" s="53">
        <v>2.0816659994661326</v>
      </c>
      <c r="G258" s="48"/>
      <c r="H258" s="13"/>
      <c r="I258" s="35">
        <v>1</v>
      </c>
      <c r="J258" s="189">
        <v>0.5</v>
      </c>
    </row>
    <row r="259" spans="1:10" s="22" customFormat="1" thickBot="1" x14ac:dyDescent="0.25">
      <c r="A259" s="56">
        <v>833</v>
      </c>
      <c r="B259" s="57">
        <v>400000</v>
      </c>
      <c r="C259" s="139" t="s">
        <v>22</v>
      </c>
      <c r="D259" s="58" t="s">
        <v>291</v>
      </c>
      <c r="E259" s="59">
        <v>64.591666666666669</v>
      </c>
      <c r="F259" s="122">
        <v>0.88191710368819687</v>
      </c>
      <c r="G259" s="82"/>
      <c r="H259" s="56"/>
      <c r="I259" s="83">
        <v>1</v>
      </c>
      <c r="J259" s="192">
        <v>0.5</v>
      </c>
    </row>
    <row r="260" spans="1:10" s="22" customFormat="1" ht="12" x14ac:dyDescent="0.2">
      <c r="A260" s="2">
        <v>834</v>
      </c>
      <c r="B260" s="3">
        <v>400000</v>
      </c>
      <c r="C260" s="4" t="s">
        <v>10</v>
      </c>
      <c r="D260" s="5" t="s">
        <v>281</v>
      </c>
      <c r="E260" s="6">
        <v>1389.58</v>
      </c>
      <c r="F260" s="7">
        <v>1.86</v>
      </c>
      <c r="G260" s="8" t="s">
        <v>17</v>
      </c>
      <c r="H260" s="2">
        <v>0</v>
      </c>
      <c r="I260" s="9" t="s">
        <v>13</v>
      </c>
      <c r="J260" s="188">
        <v>0</v>
      </c>
    </row>
    <row r="261" spans="1:10" s="22" customFormat="1" ht="12" x14ac:dyDescent="0.2">
      <c r="A261" s="37">
        <v>834</v>
      </c>
      <c r="B261" s="38">
        <v>400000</v>
      </c>
      <c r="C261" s="71" t="s">
        <v>14</v>
      </c>
      <c r="D261" s="39" t="s">
        <v>292</v>
      </c>
      <c r="E261" s="40">
        <v>1418.75</v>
      </c>
      <c r="F261" s="51">
        <v>2.33</v>
      </c>
      <c r="G261" s="42"/>
      <c r="H261" s="37"/>
      <c r="I261" s="20">
        <v>32</v>
      </c>
      <c r="J261" s="191">
        <v>1</v>
      </c>
    </row>
    <row r="262" spans="1:10" s="22" customFormat="1" ht="14.1" customHeight="1" x14ac:dyDescent="0.2">
      <c r="A262" s="13">
        <v>834</v>
      </c>
      <c r="B262" s="14">
        <v>400000</v>
      </c>
      <c r="C262" s="15" t="s">
        <v>10</v>
      </c>
      <c r="D262" s="47" t="s">
        <v>293</v>
      </c>
      <c r="E262" s="17">
        <v>100.42</v>
      </c>
      <c r="F262" s="18">
        <v>0.57999999999999996</v>
      </c>
      <c r="G262" s="19" t="s">
        <v>58</v>
      </c>
      <c r="H262" s="13">
        <v>0</v>
      </c>
      <c r="I262" s="35" t="s">
        <v>13</v>
      </c>
      <c r="J262" s="189">
        <v>0</v>
      </c>
    </row>
    <row r="263" spans="1:10" s="22" customFormat="1" ht="12" x14ac:dyDescent="0.2">
      <c r="A263" s="37">
        <v>834</v>
      </c>
      <c r="B263" s="38">
        <v>400000</v>
      </c>
      <c r="C263" s="71" t="s">
        <v>14</v>
      </c>
      <c r="D263" s="39" t="s">
        <v>294</v>
      </c>
      <c r="E263" s="40">
        <v>127.92</v>
      </c>
      <c r="F263" s="51">
        <v>1.1499999999999999</v>
      </c>
      <c r="G263" s="42"/>
      <c r="H263" s="37"/>
      <c r="I263" s="35">
        <v>32</v>
      </c>
      <c r="J263" s="191">
        <v>1</v>
      </c>
    </row>
    <row r="264" spans="1:10" s="22" customFormat="1" ht="12" x14ac:dyDescent="0.2">
      <c r="A264" s="28">
        <v>834</v>
      </c>
      <c r="B264" s="29">
        <v>400000</v>
      </c>
      <c r="C264" s="73" t="s">
        <v>10</v>
      </c>
      <c r="D264" s="28" t="s">
        <v>295</v>
      </c>
      <c r="E264" s="32">
        <v>112.5</v>
      </c>
      <c r="F264" s="44">
        <v>2.0816659994661326</v>
      </c>
      <c r="G264" s="45" t="s">
        <v>12</v>
      </c>
      <c r="H264" s="28">
        <v>1</v>
      </c>
      <c r="I264" s="70" t="s">
        <v>13</v>
      </c>
      <c r="J264" s="190">
        <v>0</v>
      </c>
    </row>
    <row r="265" spans="1:10" s="22" customFormat="1" ht="12" x14ac:dyDescent="0.2">
      <c r="A265" s="13">
        <v>834</v>
      </c>
      <c r="B265" s="14">
        <v>400000</v>
      </c>
      <c r="C265" s="46" t="s">
        <v>296</v>
      </c>
      <c r="D265" s="16" t="s">
        <v>297</v>
      </c>
      <c r="E265" s="17">
        <v>404.16666666666663</v>
      </c>
      <c r="F265" s="18">
        <v>2.4037008503093267</v>
      </c>
      <c r="G265" s="48"/>
      <c r="H265" s="13"/>
      <c r="I265" s="35">
        <v>27</v>
      </c>
      <c r="J265" s="189">
        <v>0.93103448275862066</v>
      </c>
    </row>
    <row r="266" spans="1:10" s="22" customFormat="1" ht="12" thickBot="1" x14ac:dyDescent="0.25">
      <c r="A266" s="13">
        <v>834</v>
      </c>
      <c r="B266" s="14">
        <v>400000</v>
      </c>
      <c r="C266" s="46" t="s">
        <v>22</v>
      </c>
      <c r="D266" s="140" t="s">
        <v>298</v>
      </c>
      <c r="E266" s="17">
        <v>40</v>
      </c>
      <c r="F266" s="18">
        <v>0.57735026918962584</v>
      </c>
      <c r="G266" s="137"/>
      <c r="H266" s="13"/>
      <c r="I266" s="35">
        <v>2</v>
      </c>
      <c r="J266" s="189">
        <v>6.8965517241379309E-2</v>
      </c>
    </row>
    <row r="267" spans="1:10" s="22" customFormat="1" ht="12" thickBot="1" x14ac:dyDescent="0.25">
      <c r="A267" s="13">
        <v>834</v>
      </c>
      <c r="B267" s="14">
        <v>400000</v>
      </c>
      <c r="C267" s="46" t="s">
        <v>299</v>
      </c>
      <c r="D267" s="16" t="s">
        <v>300</v>
      </c>
      <c r="E267" s="17">
        <v>420</v>
      </c>
      <c r="F267" s="18">
        <v>2.0816659994661326</v>
      </c>
      <c r="G267" s="137" t="s">
        <v>25</v>
      </c>
      <c r="H267" s="13"/>
      <c r="I267" s="35">
        <v>27</v>
      </c>
      <c r="J267" s="189">
        <v>0.93103448275862066</v>
      </c>
    </row>
    <row r="268" spans="1:10" s="22" customFormat="1" thickBot="1" x14ac:dyDescent="0.25">
      <c r="A268" s="37">
        <v>834</v>
      </c>
      <c r="B268" s="38">
        <v>400000</v>
      </c>
      <c r="C268" s="49" t="s">
        <v>301</v>
      </c>
      <c r="D268" s="72" t="s">
        <v>302</v>
      </c>
      <c r="E268" s="40">
        <v>175.83333333333331</v>
      </c>
      <c r="F268" s="51">
        <v>0.88191710368819698</v>
      </c>
      <c r="G268" s="52"/>
      <c r="H268" s="37"/>
      <c r="I268" s="20">
        <v>2</v>
      </c>
      <c r="J268" s="191">
        <v>6.8965517241379309E-2</v>
      </c>
    </row>
    <row r="269" spans="1:10" s="22" customFormat="1" ht="12" x14ac:dyDescent="0.2">
      <c r="A269" s="28">
        <v>834</v>
      </c>
      <c r="B269" s="29">
        <v>400000</v>
      </c>
      <c r="C269" s="65" t="s">
        <v>132</v>
      </c>
      <c r="D269" s="87" t="s">
        <v>303</v>
      </c>
      <c r="E269" s="32">
        <v>197.5</v>
      </c>
      <c r="F269" s="33">
        <v>1.7638342073763937</v>
      </c>
      <c r="G269" s="45" t="s">
        <v>12</v>
      </c>
      <c r="H269" s="28">
        <v>1</v>
      </c>
      <c r="I269" s="70">
        <v>28</v>
      </c>
      <c r="J269" s="190">
        <v>0.96551724137931039</v>
      </c>
    </row>
    <row r="270" spans="1:10" s="22" customFormat="1" ht="12" x14ac:dyDescent="0.2">
      <c r="A270" s="13">
        <v>834</v>
      </c>
      <c r="B270" s="14">
        <v>400000</v>
      </c>
      <c r="C270" s="89" t="s">
        <v>22</v>
      </c>
      <c r="D270" s="84" t="s">
        <v>304</v>
      </c>
      <c r="E270" s="17">
        <v>17.5</v>
      </c>
      <c r="F270" s="53">
        <v>0.88191710368819876</v>
      </c>
      <c r="G270" s="48"/>
      <c r="H270" s="13"/>
      <c r="I270" s="35">
        <v>1</v>
      </c>
      <c r="J270" s="189">
        <v>3.4482758620689655E-2</v>
      </c>
    </row>
    <row r="271" spans="1:10" s="22" customFormat="1" ht="12" x14ac:dyDescent="0.2">
      <c r="A271" s="13">
        <v>834</v>
      </c>
      <c r="B271" s="14">
        <v>400000</v>
      </c>
      <c r="C271" s="66" t="s">
        <v>48</v>
      </c>
      <c r="D271" s="47" t="s">
        <v>305</v>
      </c>
      <c r="E271" s="17">
        <v>216.66666666666669</v>
      </c>
      <c r="F271" s="53">
        <v>2</v>
      </c>
      <c r="G271" s="48" t="s">
        <v>25</v>
      </c>
      <c r="H271" s="13"/>
      <c r="I271" s="35">
        <v>28</v>
      </c>
      <c r="J271" s="189">
        <v>0.96551724137931039</v>
      </c>
    </row>
    <row r="272" spans="1:10" s="22" customFormat="1" x14ac:dyDescent="0.2">
      <c r="A272" s="13">
        <v>834</v>
      </c>
      <c r="B272" s="14">
        <v>400000</v>
      </c>
      <c r="C272" s="66" t="s">
        <v>48</v>
      </c>
      <c r="D272" s="90" t="s">
        <v>306</v>
      </c>
      <c r="E272" s="17">
        <v>24.166666666666664</v>
      </c>
      <c r="F272" s="53">
        <v>0.57735026918962584</v>
      </c>
      <c r="G272" s="48"/>
      <c r="H272" s="13"/>
      <c r="I272" s="35">
        <v>1</v>
      </c>
      <c r="J272" s="189">
        <v>3.4482758620689655E-2</v>
      </c>
    </row>
    <row r="273" spans="1:298" s="22" customFormat="1" ht="12" x14ac:dyDescent="0.2">
      <c r="A273" s="2">
        <v>848</v>
      </c>
      <c r="B273" s="3">
        <v>400000</v>
      </c>
      <c r="C273" s="4" t="s">
        <v>10</v>
      </c>
      <c r="D273" s="5" t="s">
        <v>250</v>
      </c>
      <c r="E273" s="6">
        <v>982.5</v>
      </c>
      <c r="F273" s="7">
        <v>1.2</v>
      </c>
      <c r="G273" s="8" t="s">
        <v>58</v>
      </c>
      <c r="H273" s="2">
        <v>0</v>
      </c>
      <c r="I273" s="9" t="s">
        <v>13</v>
      </c>
      <c r="J273" s="188">
        <v>0</v>
      </c>
    </row>
    <row r="274" spans="1:298" s="22" customFormat="1" ht="12" x14ac:dyDescent="0.2">
      <c r="A274" s="13">
        <v>848</v>
      </c>
      <c r="B274" s="14">
        <v>400000</v>
      </c>
      <c r="C274" s="15" t="s">
        <v>14</v>
      </c>
      <c r="D274" s="141" t="s">
        <v>307</v>
      </c>
      <c r="E274" s="17">
        <v>880.83333333333326</v>
      </c>
      <c r="F274" s="18">
        <v>2.08</v>
      </c>
      <c r="G274" s="19"/>
      <c r="H274" s="13"/>
      <c r="I274" s="35">
        <v>1</v>
      </c>
      <c r="J274" s="189">
        <v>1</v>
      </c>
    </row>
    <row r="275" spans="1:298" s="22" customFormat="1" ht="12" x14ac:dyDescent="0.2">
      <c r="A275" s="28">
        <v>848</v>
      </c>
      <c r="B275" s="29">
        <v>400000</v>
      </c>
      <c r="C275" s="30" t="s">
        <v>10</v>
      </c>
      <c r="D275" s="31" t="s">
        <v>308</v>
      </c>
      <c r="E275" s="32">
        <v>370</v>
      </c>
      <c r="F275" s="44">
        <v>1.45</v>
      </c>
      <c r="G275" s="34" t="s">
        <v>58</v>
      </c>
      <c r="H275" s="28">
        <v>0</v>
      </c>
      <c r="I275" s="70" t="s">
        <v>13</v>
      </c>
      <c r="J275" s="190">
        <v>0</v>
      </c>
    </row>
    <row r="276" spans="1:298" s="22" customFormat="1" ht="12" x14ac:dyDescent="0.2">
      <c r="A276" s="37">
        <v>848</v>
      </c>
      <c r="B276" s="38">
        <v>400000</v>
      </c>
      <c r="C276" s="71" t="s">
        <v>14</v>
      </c>
      <c r="D276" s="50" t="s">
        <v>309</v>
      </c>
      <c r="E276" s="40">
        <v>374.17</v>
      </c>
      <c r="F276" s="51">
        <v>1.76</v>
      </c>
      <c r="G276" s="42"/>
      <c r="H276" s="37"/>
      <c r="I276" s="20">
        <v>1</v>
      </c>
      <c r="J276" s="191">
        <v>1</v>
      </c>
    </row>
    <row r="277" spans="1:298" s="22" customFormat="1" ht="12" x14ac:dyDescent="0.2">
      <c r="A277" s="13">
        <v>848</v>
      </c>
      <c r="B277" s="14">
        <v>400000</v>
      </c>
      <c r="C277" s="15" t="s">
        <v>10</v>
      </c>
      <c r="D277" s="47" t="s">
        <v>310</v>
      </c>
      <c r="E277" s="17">
        <v>145.83000000000001</v>
      </c>
      <c r="F277" s="18">
        <v>1</v>
      </c>
      <c r="G277" s="19" t="s">
        <v>58</v>
      </c>
      <c r="H277" s="13">
        <v>0</v>
      </c>
      <c r="I277" s="35" t="s">
        <v>13</v>
      </c>
      <c r="J277" s="189">
        <v>0</v>
      </c>
    </row>
    <row r="278" spans="1:298" s="22" customFormat="1" x14ac:dyDescent="0.2">
      <c r="A278" s="13">
        <v>848</v>
      </c>
      <c r="B278" s="14">
        <v>400000</v>
      </c>
      <c r="C278" s="15" t="s">
        <v>14</v>
      </c>
      <c r="D278" s="47" t="s">
        <v>311</v>
      </c>
      <c r="E278" s="17">
        <v>186.67</v>
      </c>
      <c r="F278" s="18">
        <v>1.45</v>
      </c>
      <c r="G278" s="19"/>
      <c r="H278" s="13"/>
      <c r="I278" s="35">
        <v>1</v>
      </c>
      <c r="J278" s="189">
        <v>1</v>
      </c>
    </row>
    <row r="279" spans="1:298" s="22" customFormat="1" ht="12" x14ac:dyDescent="0.2">
      <c r="A279" s="2">
        <v>870</v>
      </c>
      <c r="B279" s="3">
        <v>400000</v>
      </c>
      <c r="C279" s="65" t="s">
        <v>132</v>
      </c>
      <c r="D279" s="2" t="s">
        <v>312</v>
      </c>
      <c r="E279" s="6">
        <v>552.49916666666661</v>
      </c>
      <c r="F279" s="7">
        <v>6.1734197258173777</v>
      </c>
      <c r="G279" s="93" t="s">
        <v>17</v>
      </c>
      <c r="H279" s="2">
        <v>0</v>
      </c>
      <c r="I279" s="9">
        <v>7</v>
      </c>
      <c r="J279" s="188">
        <v>0.35</v>
      </c>
    </row>
    <row r="280" spans="1:298" s="22" customFormat="1" ht="12" x14ac:dyDescent="0.2">
      <c r="A280" s="13">
        <v>870</v>
      </c>
      <c r="B280" s="14">
        <v>400000</v>
      </c>
      <c r="C280" s="46" t="s">
        <v>22</v>
      </c>
      <c r="D280" s="120" t="s">
        <v>313</v>
      </c>
      <c r="E280" s="17">
        <v>380.83249999999998</v>
      </c>
      <c r="F280" s="18">
        <v>4.1633319989322652</v>
      </c>
      <c r="G280" s="48"/>
      <c r="H280" s="13"/>
      <c r="I280" s="35">
        <v>9</v>
      </c>
      <c r="J280" s="189">
        <v>0.45</v>
      </c>
    </row>
    <row r="281" spans="1:298" s="63" customFormat="1" thickBot="1" x14ac:dyDescent="0.25">
      <c r="A281" s="13">
        <v>870</v>
      </c>
      <c r="B281" s="14">
        <v>400000</v>
      </c>
      <c r="C281" s="46" t="s">
        <v>22</v>
      </c>
      <c r="D281" s="16" t="s">
        <v>314</v>
      </c>
      <c r="E281" s="17">
        <v>403.33249999999998</v>
      </c>
      <c r="F281" s="18">
        <v>2</v>
      </c>
      <c r="G281" s="48"/>
      <c r="H281" s="13"/>
      <c r="I281" s="35">
        <v>1</v>
      </c>
      <c r="J281" s="189">
        <v>0.05</v>
      </c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  <c r="BK281" s="22"/>
      <c r="BL281" s="22"/>
      <c r="BM281" s="22"/>
      <c r="BN281" s="22"/>
      <c r="BO281" s="22"/>
      <c r="BP281" s="22"/>
      <c r="BQ281" s="22"/>
      <c r="BR281" s="22"/>
      <c r="BS281" s="22"/>
      <c r="BT281" s="22"/>
      <c r="BU281" s="22"/>
      <c r="BV281" s="22"/>
      <c r="BW281" s="22"/>
      <c r="BX281" s="22"/>
      <c r="BY281" s="22"/>
      <c r="BZ281" s="22"/>
      <c r="CA281" s="22"/>
      <c r="CB281" s="22"/>
      <c r="CC281" s="22"/>
      <c r="CD281" s="22"/>
      <c r="CE281" s="22"/>
      <c r="CF281" s="22"/>
      <c r="CG281" s="22"/>
      <c r="CH281" s="22"/>
      <c r="CI281" s="22"/>
      <c r="CJ281" s="22"/>
      <c r="CK281" s="22"/>
      <c r="CL281" s="22"/>
      <c r="CM281" s="22"/>
      <c r="CN281" s="22"/>
      <c r="CO281" s="22"/>
      <c r="CP281" s="22"/>
      <c r="CQ281" s="22"/>
      <c r="CR281" s="22"/>
      <c r="CS281" s="22"/>
      <c r="CT281" s="22"/>
      <c r="CU281" s="22"/>
      <c r="CV281" s="22"/>
      <c r="CW281" s="22"/>
      <c r="CX281" s="22"/>
      <c r="CY281" s="22"/>
      <c r="CZ281" s="22"/>
      <c r="DA281" s="22"/>
      <c r="DB281" s="22"/>
      <c r="DC281" s="22"/>
      <c r="DD281" s="22"/>
      <c r="DE281" s="22"/>
      <c r="DF281" s="22"/>
      <c r="DG281" s="22"/>
      <c r="DH281" s="22"/>
      <c r="DI281" s="22"/>
      <c r="DJ281" s="22"/>
      <c r="DK281" s="22"/>
      <c r="DL281" s="22"/>
      <c r="DM281" s="22"/>
      <c r="DN281" s="22"/>
      <c r="DO281" s="22"/>
      <c r="DP281" s="22"/>
      <c r="DQ281" s="22"/>
      <c r="DR281" s="22"/>
      <c r="DS281" s="22"/>
      <c r="DT281" s="22"/>
      <c r="DU281" s="22"/>
      <c r="DV281" s="22"/>
      <c r="DW281" s="22"/>
      <c r="DX281" s="22"/>
      <c r="DY281" s="22"/>
      <c r="DZ281" s="22"/>
      <c r="EA281" s="22"/>
      <c r="EB281" s="22"/>
      <c r="EC281" s="22"/>
      <c r="ED281" s="22"/>
      <c r="EE281" s="22"/>
      <c r="EF281" s="22"/>
      <c r="EG281" s="22"/>
      <c r="EH281" s="22"/>
      <c r="EI281" s="22"/>
      <c r="EJ281" s="22"/>
      <c r="EK281" s="22"/>
      <c r="EL281" s="22"/>
      <c r="EM281" s="22"/>
      <c r="EN281" s="22"/>
      <c r="EO281" s="22"/>
      <c r="EP281" s="22"/>
      <c r="EQ281" s="22"/>
      <c r="ER281" s="22"/>
      <c r="ES281" s="22"/>
      <c r="ET281" s="22"/>
      <c r="EU281" s="22"/>
      <c r="EV281" s="22"/>
      <c r="EW281" s="22"/>
      <c r="EX281" s="22"/>
      <c r="EY281" s="22"/>
      <c r="EZ281" s="22"/>
      <c r="FA281" s="22"/>
      <c r="FB281" s="22"/>
      <c r="FC281" s="22"/>
      <c r="FD281" s="22"/>
      <c r="FE281" s="22"/>
      <c r="FF281" s="22"/>
      <c r="FG281" s="22"/>
      <c r="FH281" s="22"/>
      <c r="FI281" s="22"/>
      <c r="FJ281" s="22"/>
      <c r="FK281" s="22"/>
      <c r="FL281" s="22"/>
      <c r="FM281" s="22"/>
      <c r="FN281" s="22"/>
      <c r="FO281" s="22"/>
      <c r="FP281" s="22"/>
      <c r="FQ281" s="22"/>
      <c r="FR281" s="22"/>
      <c r="FS281" s="22"/>
      <c r="FT281" s="22"/>
      <c r="FU281" s="22"/>
      <c r="FV281" s="22"/>
      <c r="FW281" s="22"/>
      <c r="FX281" s="22"/>
      <c r="FY281" s="22"/>
      <c r="FZ281" s="22"/>
      <c r="GA281" s="22"/>
      <c r="GB281" s="22"/>
      <c r="GC281" s="22"/>
      <c r="GD281" s="22"/>
      <c r="GE281" s="22"/>
      <c r="GF281" s="22"/>
      <c r="GG281" s="22"/>
      <c r="GH281" s="22"/>
      <c r="GI281" s="22"/>
      <c r="GJ281" s="22"/>
      <c r="GK281" s="22"/>
      <c r="GL281" s="22"/>
      <c r="GM281" s="22"/>
      <c r="GN281" s="22"/>
      <c r="GO281" s="22"/>
      <c r="GP281" s="22"/>
      <c r="GQ281" s="22"/>
      <c r="GR281" s="22"/>
      <c r="GS281" s="22"/>
      <c r="GT281" s="22"/>
      <c r="GU281" s="22"/>
      <c r="GV281" s="22"/>
      <c r="GW281" s="22"/>
      <c r="GX281" s="22"/>
      <c r="GY281" s="22"/>
      <c r="GZ281" s="22"/>
      <c r="HA281" s="22"/>
      <c r="HB281" s="22"/>
      <c r="HC281" s="22"/>
      <c r="HD281" s="22"/>
      <c r="HE281" s="22"/>
      <c r="HF281" s="22"/>
      <c r="HG281" s="22"/>
      <c r="HH281" s="22"/>
      <c r="HI281" s="22"/>
      <c r="HJ281" s="22"/>
      <c r="HK281" s="22"/>
      <c r="HL281" s="22"/>
      <c r="HM281" s="22"/>
      <c r="HN281" s="22"/>
      <c r="HO281" s="22"/>
      <c r="HP281" s="22"/>
      <c r="HQ281" s="22"/>
      <c r="HR281" s="22"/>
      <c r="HS281" s="22"/>
      <c r="HT281" s="22"/>
      <c r="HU281" s="22"/>
      <c r="HV281" s="22"/>
      <c r="HW281" s="22"/>
      <c r="HX281" s="22"/>
      <c r="HY281" s="22"/>
      <c r="HZ281" s="22"/>
      <c r="IA281" s="22"/>
      <c r="IB281" s="22"/>
      <c r="IC281" s="22"/>
      <c r="ID281" s="22"/>
      <c r="IE281" s="22"/>
      <c r="IF281" s="22"/>
      <c r="IG281" s="22"/>
      <c r="IH281" s="22"/>
      <c r="II281" s="22"/>
      <c r="IJ281" s="22"/>
      <c r="IK281" s="22"/>
      <c r="IL281" s="22"/>
      <c r="IM281" s="22"/>
      <c r="IN281" s="22"/>
      <c r="IO281" s="22"/>
      <c r="IP281" s="22"/>
      <c r="IQ281" s="22"/>
      <c r="IR281" s="22"/>
      <c r="IS281" s="22"/>
      <c r="IT281" s="22"/>
      <c r="IU281" s="22"/>
      <c r="IV281" s="22"/>
      <c r="IW281" s="22"/>
      <c r="IX281" s="22"/>
      <c r="IY281" s="22"/>
      <c r="IZ281" s="22"/>
      <c r="JA281" s="22"/>
      <c r="JB281" s="22"/>
      <c r="JC281" s="22"/>
      <c r="JD281" s="22"/>
      <c r="JE281" s="22"/>
      <c r="JF281" s="22"/>
      <c r="JG281" s="22"/>
      <c r="JH281" s="22"/>
      <c r="JI281" s="22"/>
      <c r="JJ281" s="22"/>
      <c r="JK281" s="22"/>
      <c r="JL281" s="22"/>
      <c r="JM281" s="22"/>
      <c r="JN281" s="22"/>
      <c r="JO281" s="22"/>
      <c r="JP281" s="22"/>
      <c r="JQ281" s="22"/>
      <c r="JR281" s="22"/>
      <c r="JS281" s="22"/>
      <c r="JT281" s="22"/>
      <c r="JU281" s="22"/>
      <c r="JV281" s="22"/>
      <c r="JW281" s="22"/>
      <c r="JX281" s="22"/>
      <c r="JY281" s="22"/>
      <c r="JZ281" s="22"/>
      <c r="KA281" s="22"/>
      <c r="KB281" s="22"/>
      <c r="KC281" s="22"/>
      <c r="KD281" s="22"/>
      <c r="KE281" s="22"/>
      <c r="KF281" s="22"/>
      <c r="KG281" s="22"/>
      <c r="KH281" s="22"/>
      <c r="KI281" s="22"/>
      <c r="KJ281" s="22"/>
      <c r="KK281" s="22"/>
      <c r="KL281" s="22"/>
    </row>
    <row r="282" spans="1:298" s="22" customFormat="1" x14ac:dyDescent="0.2">
      <c r="A282" s="13">
        <v>870</v>
      </c>
      <c r="B282" s="14">
        <v>400000</v>
      </c>
      <c r="C282" s="46" t="s">
        <v>22</v>
      </c>
      <c r="D282" s="16" t="s">
        <v>315</v>
      </c>
      <c r="E282" s="17">
        <v>497.49916666666661</v>
      </c>
      <c r="F282" s="18">
        <v>4.8419463487779835</v>
      </c>
      <c r="G282" s="48"/>
      <c r="H282" s="13"/>
      <c r="I282" s="35">
        <v>3</v>
      </c>
      <c r="J282" s="189">
        <v>0.15</v>
      </c>
    </row>
    <row r="283" spans="1:298" s="22" customFormat="1" ht="12" x14ac:dyDescent="0.2">
      <c r="A283" s="28">
        <v>870</v>
      </c>
      <c r="B283" s="29">
        <v>400000</v>
      </c>
      <c r="C283" s="65" t="s">
        <v>132</v>
      </c>
      <c r="D283" s="28" t="s">
        <v>316</v>
      </c>
      <c r="E283" s="32">
        <v>128.33249999999998</v>
      </c>
      <c r="F283" s="44">
        <v>3.6055512754639896</v>
      </c>
      <c r="G283" s="45" t="s">
        <v>17</v>
      </c>
      <c r="H283" s="28">
        <v>0</v>
      </c>
      <c r="I283" s="70">
        <v>10</v>
      </c>
      <c r="J283" s="190">
        <v>0.5</v>
      </c>
    </row>
    <row r="284" spans="1:298" s="22" customFormat="1" ht="12" x14ac:dyDescent="0.2">
      <c r="A284" s="37">
        <v>870</v>
      </c>
      <c r="B284" s="38">
        <v>400000</v>
      </c>
      <c r="C284" s="49" t="s">
        <v>22</v>
      </c>
      <c r="D284" s="39" t="s">
        <v>317</v>
      </c>
      <c r="E284" s="40">
        <v>115.8325</v>
      </c>
      <c r="F284" s="51">
        <v>0.81649658092772615</v>
      </c>
      <c r="G284" s="52"/>
      <c r="H284" s="37"/>
      <c r="I284" s="20">
        <v>10</v>
      </c>
      <c r="J284" s="191">
        <v>0.5</v>
      </c>
    </row>
    <row r="285" spans="1:298" s="22" customFormat="1" ht="12" x14ac:dyDescent="0.2">
      <c r="A285" s="28">
        <v>870</v>
      </c>
      <c r="B285" s="29">
        <v>400000</v>
      </c>
      <c r="C285" s="86" t="s">
        <v>10</v>
      </c>
      <c r="D285" s="28" t="s">
        <v>318</v>
      </c>
      <c r="E285" s="32">
        <v>75.833333333333329</v>
      </c>
      <c r="F285" s="33">
        <v>2.3094010767585034</v>
      </c>
      <c r="G285" s="45" t="s">
        <v>17</v>
      </c>
      <c r="H285" s="28">
        <v>0</v>
      </c>
      <c r="I285" s="70" t="s">
        <v>13</v>
      </c>
      <c r="J285" s="190">
        <v>0</v>
      </c>
    </row>
    <row r="286" spans="1:298" s="22" customFormat="1" ht="12" x14ac:dyDescent="0.2">
      <c r="A286" s="13">
        <v>870</v>
      </c>
      <c r="B286" s="14">
        <v>400000</v>
      </c>
      <c r="C286" s="89" t="s">
        <v>22</v>
      </c>
      <c r="D286" s="84" t="s">
        <v>319</v>
      </c>
      <c r="E286" s="17">
        <v>89.166666666666686</v>
      </c>
      <c r="F286" s="53">
        <v>1.2018504251546631</v>
      </c>
      <c r="G286" s="48"/>
      <c r="H286" s="13"/>
      <c r="I286" s="35">
        <v>12</v>
      </c>
      <c r="J286" s="189">
        <v>0.6</v>
      </c>
    </row>
    <row r="287" spans="1:298" s="22" customFormat="1" ht="12" x14ac:dyDescent="0.2">
      <c r="A287" s="13">
        <v>870</v>
      </c>
      <c r="B287" s="14">
        <v>400000</v>
      </c>
      <c r="C287" s="89" t="s">
        <v>22</v>
      </c>
      <c r="D287" s="84" t="s">
        <v>320</v>
      </c>
      <c r="E287" s="17">
        <v>48.333333333333329</v>
      </c>
      <c r="F287" s="53">
        <v>1.1547005383792517</v>
      </c>
      <c r="G287" s="48"/>
      <c r="H287" s="13"/>
      <c r="I287" s="35">
        <v>4</v>
      </c>
      <c r="J287" s="189">
        <v>0.2</v>
      </c>
    </row>
    <row r="288" spans="1:298" s="22" customFormat="1" ht="12" x14ac:dyDescent="0.2">
      <c r="A288" s="13">
        <v>870</v>
      </c>
      <c r="B288" s="14">
        <v>400000</v>
      </c>
      <c r="C288" s="89" t="s">
        <v>22</v>
      </c>
      <c r="D288" s="84" t="s">
        <v>321</v>
      </c>
      <c r="E288" s="17">
        <v>85.833333333333343</v>
      </c>
      <c r="F288" s="53">
        <v>1.1547005383792517</v>
      </c>
      <c r="G288" s="48"/>
      <c r="H288" s="13"/>
      <c r="I288" s="35">
        <v>1</v>
      </c>
      <c r="J288" s="189">
        <v>0.05</v>
      </c>
    </row>
    <row r="289" spans="1:10" s="22" customFormat="1" ht="12" x14ac:dyDescent="0.2">
      <c r="A289" s="13">
        <v>870</v>
      </c>
      <c r="B289" s="14">
        <v>400000</v>
      </c>
      <c r="C289" s="89" t="s">
        <v>22</v>
      </c>
      <c r="D289" s="84" t="s">
        <v>322</v>
      </c>
      <c r="E289" s="17">
        <v>83.333333333333343</v>
      </c>
      <c r="F289" s="53">
        <v>1</v>
      </c>
      <c r="G289" s="48"/>
      <c r="H289" s="13"/>
      <c r="I289" s="35">
        <v>3</v>
      </c>
      <c r="J289" s="189">
        <v>0.15</v>
      </c>
    </row>
    <row r="290" spans="1:10" s="22" customFormat="1" ht="12" x14ac:dyDescent="0.2">
      <c r="A290" s="13">
        <v>870</v>
      </c>
      <c r="B290" s="14">
        <v>400000</v>
      </c>
      <c r="C290" s="66" t="s">
        <v>48</v>
      </c>
      <c r="D290" s="90" t="s">
        <v>323</v>
      </c>
      <c r="E290" s="17">
        <v>57.083333333333329</v>
      </c>
      <c r="F290" s="53">
        <v>1.2247448713915889</v>
      </c>
      <c r="G290" s="48"/>
      <c r="H290" s="13"/>
      <c r="I290" s="35">
        <v>12</v>
      </c>
      <c r="J290" s="189">
        <v>0.6</v>
      </c>
    </row>
    <row r="291" spans="1:10" s="22" customFormat="1" ht="12" x14ac:dyDescent="0.2">
      <c r="A291" s="13">
        <v>870</v>
      </c>
      <c r="B291" s="14">
        <v>400000</v>
      </c>
      <c r="C291" s="66" t="s">
        <v>48</v>
      </c>
      <c r="D291" s="90" t="s">
        <v>324</v>
      </c>
      <c r="E291" s="17">
        <v>61.666666666666657</v>
      </c>
      <c r="F291" s="53">
        <v>1.763834207376394</v>
      </c>
      <c r="G291" s="48"/>
      <c r="H291" s="13"/>
      <c r="I291" s="35">
        <v>4</v>
      </c>
      <c r="J291" s="189">
        <v>0.2</v>
      </c>
    </row>
    <row r="292" spans="1:10" s="22" customFormat="1" ht="12" x14ac:dyDescent="0.2">
      <c r="A292" s="13">
        <v>870</v>
      </c>
      <c r="B292" s="14">
        <v>400000</v>
      </c>
      <c r="C292" s="66" t="s">
        <v>48</v>
      </c>
      <c r="D292" s="90" t="s">
        <v>325</v>
      </c>
      <c r="E292" s="17">
        <v>63.333333333333329</v>
      </c>
      <c r="F292" s="53">
        <v>1.6329931618554523</v>
      </c>
      <c r="G292" s="48"/>
      <c r="H292" s="13"/>
      <c r="I292" s="35">
        <v>1</v>
      </c>
      <c r="J292" s="189">
        <v>0.05</v>
      </c>
    </row>
    <row r="293" spans="1:10" s="22" customFormat="1" ht="12" x14ac:dyDescent="0.2">
      <c r="A293" s="13">
        <v>870</v>
      </c>
      <c r="B293" s="14">
        <v>400000</v>
      </c>
      <c r="C293" s="66" t="s">
        <v>48</v>
      </c>
      <c r="D293" s="90" t="s">
        <v>326</v>
      </c>
      <c r="E293" s="17">
        <v>80.833333333333343</v>
      </c>
      <c r="F293" s="53">
        <v>0</v>
      </c>
      <c r="G293" s="48"/>
      <c r="H293" s="13"/>
      <c r="I293" s="35">
        <v>3</v>
      </c>
      <c r="J293" s="189">
        <v>0.15</v>
      </c>
    </row>
    <row r="294" spans="1:10" s="22" customFormat="1" ht="12" x14ac:dyDescent="0.2">
      <c r="A294" s="28">
        <v>870</v>
      </c>
      <c r="B294" s="29">
        <v>400000</v>
      </c>
      <c r="C294" s="73" t="s">
        <v>132</v>
      </c>
      <c r="D294" s="142" t="s">
        <v>327</v>
      </c>
      <c r="E294" s="32">
        <v>20</v>
      </c>
      <c r="F294" s="44">
        <v>0.57735026918962584</v>
      </c>
      <c r="G294" s="45" t="s">
        <v>58</v>
      </c>
      <c r="H294" s="28">
        <v>0</v>
      </c>
      <c r="I294" s="70">
        <v>18</v>
      </c>
      <c r="J294" s="190">
        <v>0.9</v>
      </c>
    </row>
    <row r="295" spans="1:10" s="22" customFormat="1" ht="12" x14ac:dyDescent="0.2">
      <c r="A295" s="13">
        <v>870</v>
      </c>
      <c r="B295" s="14">
        <v>400000</v>
      </c>
      <c r="C295" s="46" t="s">
        <v>328</v>
      </c>
      <c r="D295" s="16" t="s">
        <v>329</v>
      </c>
      <c r="E295" s="17">
        <v>21.666666666666664</v>
      </c>
      <c r="F295" s="18">
        <v>0.66666666666666641</v>
      </c>
      <c r="G295" s="48"/>
      <c r="H295" s="13"/>
      <c r="I295" s="35">
        <v>1</v>
      </c>
      <c r="J295" s="189">
        <v>0.05</v>
      </c>
    </row>
    <row r="296" spans="1:10" s="22" customFormat="1" thickBot="1" x14ac:dyDescent="0.25">
      <c r="A296" s="56">
        <v>870</v>
      </c>
      <c r="B296" s="57">
        <v>400000</v>
      </c>
      <c r="C296" s="139" t="s">
        <v>22</v>
      </c>
      <c r="D296" s="58" t="s">
        <v>330</v>
      </c>
      <c r="E296" s="59">
        <v>21.666666666666664</v>
      </c>
      <c r="F296" s="60">
        <v>0.33333333333333276</v>
      </c>
      <c r="G296" s="82"/>
      <c r="H296" s="56"/>
      <c r="I296" s="83">
        <v>1</v>
      </c>
      <c r="J296" s="192">
        <v>0.05</v>
      </c>
    </row>
    <row r="297" spans="1:10" s="22" customFormat="1" ht="12" x14ac:dyDescent="0.2">
      <c r="A297" s="2">
        <v>879</v>
      </c>
      <c r="B297" s="3">
        <v>400000</v>
      </c>
      <c r="C297" s="4" t="s">
        <v>10</v>
      </c>
      <c r="D297" s="5" t="s">
        <v>331</v>
      </c>
      <c r="E297" s="6">
        <v>757.5</v>
      </c>
      <c r="F297" s="7">
        <v>2.08</v>
      </c>
      <c r="G297" s="8" t="s">
        <v>58</v>
      </c>
      <c r="H297" s="2">
        <v>0</v>
      </c>
      <c r="I297" s="9" t="s">
        <v>13</v>
      </c>
      <c r="J297" s="188">
        <v>0</v>
      </c>
    </row>
    <row r="298" spans="1:10" s="22" customFormat="1" ht="12" x14ac:dyDescent="0.2">
      <c r="A298" s="13">
        <v>879</v>
      </c>
      <c r="B298" s="14">
        <v>400000</v>
      </c>
      <c r="C298" s="15" t="s">
        <v>14</v>
      </c>
      <c r="D298" s="16" t="s">
        <v>332</v>
      </c>
      <c r="E298" s="17">
        <v>864.17</v>
      </c>
      <c r="F298" s="18">
        <v>2.85</v>
      </c>
      <c r="G298" s="19"/>
      <c r="H298" s="13"/>
      <c r="I298" s="35">
        <v>6</v>
      </c>
      <c r="J298" s="189">
        <v>1</v>
      </c>
    </row>
    <row r="299" spans="1:10" s="22" customFormat="1" ht="12" x14ac:dyDescent="0.2">
      <c r="A299" s="28">
        <v>879</v>
      </c>
      <c r="B299" s="29">
        <v>400000</v>
      </c>
      <c r="C299" s="30" t="s">
        <v>10</v>
      </c>
      <c r="D299" s="31" t="s">
        <v>333</v>
      </c>
      <c r="E299" s="32">
        <v>40.83</v>
      </c>
      <c r="F299" s="44">
        <v>0.88</v>
      </c>
      <c r="G299" s="34" t="s">
        <v>58</v>
      </c>
      <c r="H299" s="28">
        <v>0</v>
      </c>
      <c r="I299" s="70" t="s">
        <v>13</v>
      </c>
      <c r="J299" s="190">
        <v>0</v>
      </c>
    </row>
    <row r="300" spans="1:10" s="22" customFormat="1" ht="12" x14ac:dyDescent="0.2">
      <c r="A300" s="37">
        <v>879</v>
      </c>
      <c r="B300" s="38">
        <v>400000</v>
      </c>
      <c r="C300" s="71" t="s">
        <v>14</v>
      </c>
      <c r="D300" s="39" t="s">
        <v>334</v>
      </c>
      <c r="E300" s="40">
        <v>22.5</v>
      </c>
      <c r="F300" s="51">
        <v>0</v>
      </c>
      <c r="G300" s="42"/>
      <c r="H300" s="37"/>
      <c r="I300" s="20">
        <v>6</v>
      </c>
      <c r="J300" s="191">
        <v>1</v>
      </c>
    </row>
    <row r="301" spans="1:10" s="22" customFormat="1" ht="12" x14ac:dyDescent="0.2">
      <c r="A301" s="13">
        <v>879</v>
      </c>
      <c r="B301" s="14">
        <v>200000</v>
      </c>
      <c r="C301" s="89" t="s">
        <v>66</v>
      </c>
      <c r="D301" s="84" t="s">
        <v>335</v>
      </c>
      <c r="E301" s="17">
        <v>35.666666666666664</v>
      </c>
      <c r="F301" s="18">
        <v>0.27216552697590868</v>
      </c>
      <c r="G301" s="48" t="s">
        <v>12</v>
      </c>
      <c r="H301" s="13">
        <v>1</v>
      </c>
      <c r="I301" s="35">
        <v>1</v>
      </c>
      <c r="J301" s="189">
        <v>0.16666666666666666</v>
      </c>
    </row>
    <row r="302" spans="1:10" s="22" customFormat="1" ht="12" x14ac:dyDescent="0.2">
      <c r="A302" s="13">
        <v>879</v>
      </c>
      <c r="B302" s="14">
        <v>200000</v>
      </c>
      <c r="C302" s="89" t="s">
        <v>22</v>
      </c>
      <c r="D302" s="84" t="s">
        <v>336</v>
      </c>
      <c r="E302" s="17">
        <v>0.66666666666666652</v>
      </c>
      <c r="F302" s="18">
        <v>0.27216552697590868</v>
      </c>
      <c r="G302" s="48"/>
      <c r="H302" s="13"/>
      <c r="I302" s="35">
        <v>5</v>
      </c>
      <c r="J302" s="189">
        <v>0.83333333333333337</v>
      </c>
    </row>
    <row r="303" spans="1:10" s="22" customFormat="1" ht="12" thickBot="1" x14ac:dyDescent="0.25">
      <c r="A303" s="13">
        <v>879</v>
      </c>
      <c r="B303" s="14">
        <v>200000</v>
      </c>
      <c r="C303" s="66" t="s">
        <v>48</v>
      </c>
      <c r="D303" s="47" t="s">
        <v>337</v>
      </c>
      <c r="E303" s="17">
        <v>5.6666666666666661</v>
      </c>
      <c r="F303" s="18">
        <v>0.27216552697590868</v>
      </c>
      <c r="G303" s="48"/>
      <c r="H303" s="13"/>
      <c r="I303" s="35">
        <v>1</v>
      </c>
      <c r="J303" s="189">
        <v>0.16666666666666666</v>
      </c>
    </row>
    <row r="304" spans="1:10" s="22" customFormat="1" ht="12" thickBot="1" x14ac:dyDescent="0.25">
      <c r="A304" s="13">
        <v>879</v>
      </c>
      <c r="B304" s="14">
        <v>200000</v>
      </c>
      <c r="C304" s="66" t="s">
        <v>48</v>
      </c>
      <c r="D304" s="90" t="s">
        <v>338</v>
      </c>
      <c r="E304" s="17">
        <v>10.666666666666666</v>
      </c>
      <c r="F304" s="18">
        <v>0.27216552697590868</v>
      </c>
      <c r="G304" s="48"/>
      <c r="H304" s="13"/>
      <c r="I304" s="35">
        <v>5</v>
      </c>
      <c r="J304" s="189">
        <v>0.83333333333333337</v>
      </c>
    </row>
    <row r="305" spans="1:10" s="22" customFormat="1" ht="12" thickBot="1" x14ac:dyDescent="0.25">
      <c r="A305" s="13">
        <v>879</v>
      </c>
      <c r="B305" s="14">
        <v>200000</v>
      </c>
      <c r="C305" s="66" t="s">
        <v>48</v>
      </c>
      <c r="D305" s="90" t="s">
        <v>339</v>
      </c>
      <c r="E305" s="17">
        <v>14</v>
      </c>
      <c r="F305" s="18">
        <v>0</v>
      </c>
      <c r="G305" s="48"/>
      <c r="H305" s="13"/>
      <c r="I305" s="35">
        <v>1</v>
      </c>
      <c r="J305" s="189">
        <v>0.16666666666666666</v>
      </c>
    </row>
    <row r="306" spans="1:10" s="22" customFormat="1" ht="12" thickBot="1" x14ac:dyDescent="0.25">
      <c r="A306" s="13">
        <v>879</v>
      </c>
      <c r="B306" s="14">
        <v>200000</v>
      </c>
      <c r="C306" s="66" t="s">
        <v>48</v>
      </c>
      <c r="D306" s="90" t="s">
        <v>340</v>
      </c>
      <c r="E306" s="17">
        <v>7.3333333333333339</v>
      </c>
      <c r="F306" s="18">
        <v>0.27216552697590868</v>
      </c>
      <c r="G306" s="48"/>
      <c r="H306" s="13"/>
      <c r="I306" s="35">
        <v>5</v>
      </c>
      <c r="J306" s="189">
        <v>0.83333333333333337</v>
      </c>
    </row>
    <row r="307" spans="1:10" s="22" customFormat="1" ht="12" thickBot="1" x14ac:dyDescent="0.25">
      <c r="A307" s="13">
        <v>879</v>
      </c>
      <c r="B307" s="14">
        <v>200000</v>
      </c>
      <c r="C307" s="66" t="s">
        <v>48</v>
      </c>
      <c r="D307" s="90" t="s">
        <v>341</v>
      </c>
      <c r="E307" s="17">
        <v>4</v>
      </c>
      <c r="F307" s="18">
        <v>0.47140452079103173</v>
      </c>
      <c r="G307" s="48"/>
      <c r="H307" s="13"/>
      <c r="I307" s="35">
        <v>1</v>
      </c>
      <c r="J307" s="189">
        <v>0.16666666666666666</v>
      </c>
    </row>
    <row r="308" spans="1:10" s="22" customFormat="1" thickBot="1" x14ac:dyDescent="0.25">
      <c r="A308" s="56">
        <v>879</v>
      </c>
      <c r="B308" s="57">
        <v>200000</v>
      </c>
      <c r="C308" s="80" t="s">
        <v>48</v>
      </c>
      <c r="D308" s="143" t="s">
        <v>342</v>
      </c>
      <c r="E308" s="59">
        <v>10.666666666666666</v>
      </c>
      <c r="F308" s="60">
        <v>0.27216552697590868</v>
      </c>
      <c r="G308" s="82"/>
      <c r="H308" s="56"/>
      <c r="I308" s="83">
        <v>5</v>
      </c>
      <c r="J308" s="192">
        <v>0.83333333333333337</v>
      </c>
    </row>
    <row r="309" spans="1:10" s="22" customFormat="1" ht="12" thickBot="1" x14ac:dyDescent="0.25">
      <c r="A309" s="13">
        <v>926</v>
      </c>
      <c r="B309" s="14">
        <v>400000</v>
      </c>
      <c r="C309" s="89" t="s">
        <v>66</v>
      </c>
      <c r="D309" s="84" t="s">
        <v>343</v>
      </c>
      <c r="E309" s="17">
        <v>134.58333333333334</v>
      </c>
      <c r="F309" s="18">
        <v>0.33333333333333337</v>
      </c>
      <c r="G309" s="19" t="s">
        <v>17</v>
      </c>
      <c r="H309" s="13">
        <v>0</v>
      </c>
      <c r="I309" s="35">
        <v>12</v>
      </c>
      <c r="J309" s="189">
        <v>0.92307692307692313</v>
      </c>
    </row>
    <row r="310" spans="1:10" s="22" customFormat="1" ht="12" thickBot="1" x14ac:dyDescent="0.25">
      <c r="A310" s="13">
        <v>926</v>
      </c>
      <c r="B310" s="14">
        <v>400000</v>
      </c>
      <c r="C310" s="89" t="s">
        <v>22</v>
      </c>
      <c r="D310" s="84" t="s">
        <v>344</v>
      </c>
      <c r="E310" s="17">
        <v>108.75</v>
      </c>
      <c r="F310" s="18">
        <v>2</v>
      </c>
      <c r="G310" s="48"/>
      <c r="H310" s="13"/>
      <c r="I310" s="35">
        <v>1</v>
      </c>
      <c r="J310" s="189">
        <v>7.6923076923076927E-2</v>
      </c>
    </row>
    <row r="311" spans="1:10" s="22" customFormat="1" ht="12" thickBot="1" x14ac:dyDescent="0.25">
      <c r="A311" s="13">
        <v>926</v>
      </c>
      <c r="B311" s="14">
        <v>400000</v>
      </c>
      <c r="C311" s="66" t="s">
        <v>48</v>
      </c>
      <c r="D311" s="91" t="s">
        <v>345</v>
      </c>
      <c r="E311" s="17">
        <v>159.58333333333331</v>
      </c>
      <c r="F311" s="18">
        <v>2.1858128414340001</v>
      </c>
      <c r="G311" s="48" t="s">
        <v>25</v>
      </c>
      <c r="H311" s="13"/>
      <c r="I311" s="35">
        <v>13</v>
      </c>
      <c r="J311" s="189">
        <v>1</v>
      </c>
    </row>
    <row r="312" spans="1:10" s="22" customFormat="1" ht="14.1" customHeight="1" x14ac:dyDescent="0.25">
      <c r="A312" s="13">
        <v>926</v>
      </c>
      <c r="B312" s="14">
        <v>400000</v>
      </c>
      <c r="C312" s="66" t="s">
        <v>48</v>
      </c>
      <c r="D312" s="90" t="s">
        <v>346</v>
      </c>
      <c r="E312" s="17">
        <v>56.25</v>
      </c>
      <c r="F312" s="18">
        <v>0.57735026918962584</v>
      </c>
      <c r="G312" s="48"/>
      <c r="H312" s="13"/>
      <c r="I312" s="35">
        <v>1</v>
      </c>
      <c r="J312" s="189">
        <v>7.6923076923076927E-2</v>
      </c>
    </row>
    <row r="313" spans="1:10" s="22" customFormat="1" ht="14.1" customHeight="1" thickBot="1" x14ac:dyDescent="0.25">
      <c r="A313" s="13">
        <v>926</v>
      </c>
      <c r="B313" s="14">
        <v>400000</v>
      </c>
      <c r="C313" s="80" t="s">
        <v>48</v>
      </c>
      <c r="D313" s="90" t="s">
        <v>347</v>
      </c>
      <c r="E313" s="17">
        <v>51.25</v>
      </c>
      <c r="F313" s="18">
        <v>0.57735026918962584</v>
      </c>
      <c r="G313" s="48"/>
      <c r="H313" s="13"/>
      <c r="I313" s="35">
        <v>12</v>
      </c>
      <c r="J313" s="189">
        <v>0.92307692307692313</v>
      </c>
    </row>
    <row r="314" spans="1:10" s="22" customFormat="1" ht="14.1" customHeight="1" x14ac:dyDescent="0.25">
      <c r="A314" s="28">
        <v>926</v>
      </c>
      <c r="B314" s="29">
        <v>400000</v>
      </c>
      <c r="C314" s="30" t="s">
        <v>10</v>
      </c>
      <c r="D314" s="31" t="s">
        <v>348</v>
      </c>
      <c r="E314" s="32">
        <v>55.416666666666671</v>
      </c>
      <c r="F314" s="44">
        <v>0.57999999999999996</v>
      </c>
      <c r="G314" s="34" t="s">
        <v>17</v>
      </c>
      <c r="H314" s="28">
        <v>0</v>
      </c>
      <c r="I314" s="70" t="s">
        <v>13</v>
      </c>
      <c r="J314" s="190">
        <v>0</v>
      </c>
    </row>
    <row r="315" spans="1:10" s="22" customFormat="1" ht="14.1" customHeight="1" x14ac:dyDescent="0.25">
      <c r="A315" s="37">
        <v>926</v>
      </c>
      <c r="B315" s="38">
        <v>400000</v>
      </c>
      <c r="C315" s="71" t="s">
        <v>14</v>
      </c>
      <c r="D315" s="39" t="s">
        <v>349</v>
      </c>
      <c r="E315" s="40">
        <v>34.583333333333336</v>
      </c>
      <c r="F315" s="51">
        <v>0.67</v>
      </c>
      <c r="G315" s="42"/>
      <c r="H315" s="37"/>
      <c r="I315" s="20">
        <v>13</v>
      </c>
      <c r="J315" s="191">
        <v>1</v>
      </c>
    </row>
    <row r="316" spans="1:10" s="22" customFormat="1" ht="12" thickBot="1" x14ac:dyDescent="0.25">
      <c r="A316" s="13">
        <v>926</v>
      </c>
      <c r="B316" s="14">
        <v>400000</v>
      </c>
      <c r="C316" s="15" t="s">
        <v>10</v>
      </c>
      <c r="D316" s="47" t="s">
        <v>350</v>
      </c>
      <c r="E316" s="17">
        <v>33.749999999999993</v>
      </c>
      <c r="F316" s="18">
        <v>0.33</v>
      </c>
      <c r="G316" s="19" t="s">
        <v>17</v>
      </c>
      <c r="H316" s="13">
        <v>0</v>
      </c>
      <c r="I316" s="35" t="s">
        <v>13</v>
      </c>
      <c r="J316" s="189">
        <v>0</v>
      </c>
    </row>
    <row r="317" spans="1:10" s="22" customFormat="1" ht="12" thickBot="1" x14ac:dyDescent="0.25">
      <c r="A317" s="13">
        <v>926</v>
      </c>
      <c r="B317" s="14">
        <v>400000</v>
      </c>
      <c r="C317" s="15" t="s">
        <v>14</v>
      </c>
      <c r="D317" s="16" t="s">
        <v>351</v>
      </c>
      <c r="E317" s="17">
        <v>24.583333333333329</v>
      </c>
      <c r="F317" s="18">
        <v>0.33</v>
      </c>
      <c r="G317" s="19"/>
      <c r="H317" s="13"/>
      <c r="I317" s="35">
        <v>13</v>
      </c>
      <c r="J317" s="189">
        <v>1</v>
      </c>
    </row>
    <row r="318" spans="1:10" s="22" customFormat="1" ht="12" thickBot="1" x14ac:dyDescent="0.25">
      <c r="A318" s="28">
        <v>926</v>
      </c>
      <c r="B318" s="29">
        <v>400000</v>
      </c>
      <c r="C318" s="30" t="s">
        <v>10</v>
      </c>
      <c r="D318" s="31" t="s">
        <v>352</v>
      </c>
      <c r="E318" s="32">
        <v>23.75</v>
      </c>
      <c r="F318" s="44">
        <v>1.2</v>
      </c>
      <c r="G318" s="34" t="s">
        <v>58</v>
      </c>
      <c r="H318" s="28">
        <v>0</v>
      </c>
      <c r="I318" s="70" t="s">
        <v>13</v>
      </c>
      <c r="J318" s="190">
        <v>0</v>
      </c>
    </row>
    <row r="319" spans="1:10" s="22" customFormat="1" ht="12" thickBot="1" x14ac:dyDescent="0.25">
      <c r="A319" s="13">
        <v>926</v>
      </c>
      <c r="B319" s="14">
        <v>400000</v>
      </c>
      <c r="C319" s="15" t="s">
        <v>14</v>
      </c>
      <c r="D319" s="16" t="s">
        <v>353</v>
      </c>
      <c r="E319" s="17">
        <v>25.416666666666664</v>
      </c>
      <c r="F319" s="18">
        <v>0.57999999999999996</v>
      </c>
      <c r="G319" s="19"/>
      <c r="H319" s="13"/>
      <c r="I319" s="35">
        <v>13</v>
      </c>
      <c r="J319" s="189">
        <v>1</v>
      </c>
    </row>
    <row r="320" spans="1:10" s="22" customFormat="1" ht="12" thickBot="1" x14ac:dyDescent="0.25">
      <c r="A320" s="28">
        <v>926</v>
      </c>
      <c r="B320" s="29">
        <v>400000</v>
      </c>
      <c r="C320" s="69" t="s">
        <v>38</v>
      </c>
      <c r="D320" s="31" t="s">
        <v>354</v>
      </c>
      <c r="E320" s="32">
        <v>34.583333333333329</v>
      </c>
      <c r="F320" s="33">
        <v>0.88191710368819687</v>
      </c>
      <c r="G320" s="45" t="s">
        <v>17</v>
      </c>
      <c r="H320" s="28">
        <v>0</v>
      </c>
      <c r="I320" s="70" t="s">
        <v>13</v>
      </c>
      <c r="J320" s="190">
        <v>0</v>
      </c>
    </row>
    <row r="321" spans="1:298" s="22" customFormat="1" ht="12" thickBot="1" x14ac:dyDescent="0.25">
      <c r="A321" s="13">
        <v>926</v>
      </c>
      <c r="B321" s="14">
        <v>400000</v>
      </c>
      <c r="C321" s="89" t="s">
        <v>328</v>
      </c>
      <c r="D321" s="84" t="s">
        <v>355</v>
      </c>
      <c r="E321" s="17">
        <v>32.916666666666671</v>
      </c>
      <c r="F321" s="53">
        <v>0.33333333333333337</v>
      </c>
      <c r="G321" s="48"/>
      <c r="H321" s="13"/>
      <c r="I321" s="35">
        <v>9</v>
      </c>
      <c r="J321" s="189">
        <v>0.69230769230769229</v>
      </c>
    </row>
    <row r="322" spans="1:298" s="22" customFormat="1" ht="12" thickBot="1" x14ac:dyDescent="0.25">
      <c r="A322" s="13">
        <v>926</v>
      </c>
      <c r="B322" s="14">
        <v>400000</v>
      </c>
      <c r="C322" s="89" t="s">
        <v>22</v>
      </c>
      <c r="D322" s="84" t="s">
        <v>356</v>
      </c>
      <c r="E322" s="17">
        <v>30.416666666666671</v>
      </c>
      <c r="F322" s="53">
        <v>0.33333333333333337</v>
      </c>
      <c r="G322" s="48"/>
      <c r="H322" s="13"/>
      <c r="I322" s="35">
        <v>1</v>
      </c>
      <c r="J322" s="189">
        <v>7.6923076923076927E-2</v>
      </c>
    </row>
    <row r="323" spans="1:298" s="22" customFormat="1" ht="12" thickBot="1" x14ac:dyDescent="0.25">
      <c r="A323" s="13">
        <v>926</v>
      </c>
      <c r="B323" s="14">
        <v>400000</v>
      </c>
      <c r="C323" s="89" t="s">
        <v>22</v>
      </c>
      <c r="D323" s="84" t="s">
        <v>357</v>
      </c>
      <c r="E323" s="17">
        <v>47.083333333333329</v>
      </c>
      <c r="F323" s="53">
        <v>1.7638342073763975</v>
      </c>
      <c r="G323" s="48"/>
      <c r="H323" s="13"/>
      <c r="I323" s="35">
        <v>1</v>
      </c>
      <c r="J323" s="189">
        <v>7.6923076923076927E-2</v>
      </c>
    </row>
    <row r="324" spans="1:298" s="22" customFormat="1" ht="12" thickBot="1" x14ac:dyDescent="0.25">
      <c r="A324" s="13">
        <v>926</v>
      </c>
      <c r="B324" s="14">
        <v>400000</v>
      </c>
      <c r="C324" s="89" t="s">
        <v>22</v>
      </c>
      <c r="D324" s="84" t="s">
        <v>358</v>
      </c>
      <c r="E324" s="17">
        <v>53.75</v>
      </c>
      <c r="F324" s="53">
        <v>1.5275252316519468</v>
      </c>
      <c r="G324" s="48"/>
      <c r="H324" s="13"/>
      <c r="I324" s="35">
        <v>1</v>
      </c>
      <c r="J324" s="189">
        <v>7.6923076923076927E-2</v>
      </c>
    </row>
    <row r="325" spans="1:298" s="22" customFormat="1" ht="12" thickBot="1" x14ac:dyDescent="0.25">
      <c r="A325" s="13">
        <v>926</v>
      </c>
      <c r="B325" s="14">
        <v>400000</v>
      </c>
      <c r="C325" s="89" t="s">
        <v>22</v>
      </c>
      <c r="D325" s="84" t="s">
        <v>359</v>
      </c>
      <c r="E325" s="17">
        <v>54.583333333333329</v>
      </c>
      <c r="F325" s="53">
        <v>0.66666666666666663</v>
      </c>
      <c r="G325" s="48"/>
      <c r="H325" s="13"/>
      <c r="I325" s="35">
        <v>1</v>
      </c>
      <c r="J325" s="189">
        <v>7.6923076923076927E-2</v>
      </c>
    </row>
    <row r="326" spans="1:298" s="22" customFormat="1" ht="15" thickBot="1" x14ac:dyDescent="0.25">
      <c r="A326" s="13">
        <v>926</v>
      </c>
      <c r="B326" s="14">
        <v>400000</v>
      </c>
      <c r="C326" s="66" t="s">
        <v>48</v>
      </c>
      <c r="D326" s="91" t="s">
        <v>360</v>
      </c>
      <c r="E326" s="17">
        <v>72.916666666666657</v>
      </c>
      <c r="F326" s="53">
        <v>1.2018504251546631</v>
      </c>
      <c r="G326" s="48" t="s">
        <v>25</v>
      </c>
      <c r="H326" s="13"/>
      <c r="I326" s="35">
        <v>10</v>
      </c>
      <c r="J326" s="189">
        <v>0.76923076923076927</v>
      </c>
    </row>
    <row r="327" spans="1:298" s="22" customFormat="1" ht="15" thickBot="1" x14ac:dyDescent="0.25">
      <c r="A327" s="13">
        <v>926</v>
      </c>
      <c r="B327" s="14">
        <v>400000</v>
      </c>
      <c r="C327" s="66" t="s">
        <v>48</v>
      </c>
      <c r="D327" s="91" t="s">
        <v>361</v>
      </c>
      <c r="E327" s="17">
        <v>32.916666666666671</v>
      </c>
      <c r="F327" s="53">
        <v>0.33333333333333337</v>
      </c>
      <c r="G327" s="48"/>
      <c r="H327" s="13"/>
      <c r="I327" s="35">
        <v>1</v>
      </c>
      <c r="J327" s="189">
        <v>7.6923076923076927E-2</v>
      </c>
    </row>
    <row r="328" spans="1:298" s="22" customFormat="1" ht="15" thickBot="1" x14ac:dyDescent="0.25">
      <c r="A328" s="13">
        <v>926</v>
      </c>
      <c r="B328" s="14">
        <v>400000</v>
      </c>
      <c r="C328" s="66" t="s">
        <v>48</v>
      </c>
      <c r="D328" s="91" t="s">
        <v>362</v>
      </c>
      <c r="E328" s="17">
        <v>62.916666666666671</v>
      </c>
      <c r="F328" s="53">
        <v>0.88191710368819687</v>
      </c>
      <c r="G328" s="48"/>
      <c r="H328" s="13"/>
      <c r="I328" s="35">
        <v>1</v>
      </c>
      <c r="J328" s="189">
        <v>7.6923076923076927E-2</v>
      </c>
    </row>
    <row r="329" spans="1:298" s="22" customFormat="1" ht="15.75" thickBot="1" x14ac:dyDescent="0.25">
      <c r="A329" s="13">
        <v>926</v>
      </c>
      <c r="B329" s="14">
        <v>400000</v>
      </c>
      <c r="C329" s="80" t="s">
        <v>48</v>
      </c>
      <c r="D329" s="91" t="s">
        <v>363</v>
      </c>
      <c r="E329" s="17">
        <v>68.75</v>
      </c>
      <c r="F329" s="53">
        <v>1.5275252316519468</v>
      </c>
      <c r="G329" s="48"/>
      <c r="H329" s="13"/>
      <c r="I329" s="35">
        <v>1</v>
      </c>
      <c r="J329" s="189">
        <v>7.6923076923076927E-2</v>
      </c>
    </row>
    <row r="330" spans="1:298" s="22" customFormat="1" ht="12" x14ac:dyDescent="0.2">
      <c r="A330" s="2">
        <v>929</v>
      </c>
      <c r="B330" s="3">
        <v>400000</v>
      </c>
      <c r="C330" s="65" t="s">
        <v>38</v>
      </c>
      <c r="D330" s="2" t="s">
        <v>259</v>
      </c>
      <c r="E330" s="6">
        <v>294.375</v>
      </c>
      <c r="F330" s="144">
        <v>3.2145502536643185</v>
      </c>
      <c r="G330" s="93" t="s">
        <v>12</v>
      </c>
      <c r="H330" s="2">
        <v>1</v>
      </c>
      <c r="I330" s="9" t="s">
        <v>13</v>
      </c>
      <c r="J330" s="188">
        <v>0</v>
      </c>
    </row>
    <row r="331" spans="1:298" s="22" customFormat="1" ht="14.1" customHeight="1" x14ac:dyDescent="0.2">
      <c r="A331" s="13">
        <v>929</v>
      </c>
      <c r="B331" s="14">
        <v>400000</v>
      </c>
      <c r="C331" s="89" t="s">
        <v>52</v>
      </c>
      <c r="D331" s="84" t="s">
        <v>364</v>
      </c>
      <c r="E331" s="17">
        <v>103.54166666666666</v>
      </c>
      <c r="F331" s="53">
        <v>1.4529663145135578</v>
      </c>
      <c r="G331" s="48"/>
      <c r="H331" s="13"/>
      <c r="I331" s="35">
        <v>4</v>
      </c>
      <c r="J331" s="189">
        <v>0.5714285714285714</v>
      </c>
    </row>
    <row r="332" spans="1:298" s="63" customFormat="1" thickBot="1" x14ac:dyDescent="0.25">
      <c r="A332" s="13">
        <v>929</v>
      </c>
      <c r="B332" s="14">
        <v>400000</v>
      </c>
      <c r="C332" s="89" t="s">
        <v>22</v>
      </c>
      <c r="D332" s="84" t="s">
        <v>365</v>
      </c>
      <c r="E332" s="17">
        <v>330.20833333333337</v>
      </c>
      <c r="F332" s="53">
        <v>2.0275875100994067</v>
      </c>
      <c r="G332" s="48"/>
      <c r="H332" s="13"/>
      <c r="I332" s="35">
        <v>1</v>
      </c>
      <c r="J332" s="189">
        <v>0.14285714285714285</v>
      </c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  <c r="BQ332" s="22"/>
      <c r="BR332" s="22"/>
      <c r="BS332" s="22"/>
      <c r="BT332" s="22"/>
      <c r="BU332" s="22"/>
      <c r="BV332" s="22"/>
      <c r="BW332" s="22"/>
      <c r="BX332" s="22"/>
      <c r="BY332" s="22"/>
      <c r="BZ332" s="22"/>
      <c r="CA332" s="22"/>
      <c r="CB332" s="22"/>
      <c r="CC332" s="22"/>
      <c r="CD332" s="22"/>
      <c r="CE332" s="22"/>
      <c r="CF332" s="22"/>
      <c r="CG332" s="22"/>
      <c r="CH332" s="22"/>
      <c r="CI332" s="22"/>
      <c r="CJ332" s="22"/>
      <c r="CK332" s="22"/>
      <c r="CL332" s="22"/>
      <c r="CM332" s="22"/>
      <c r="CN332" s="22"/>
      <c r="CO332" s="22"/>
      <c r="CP332" s="22"/>
      <c r="CQ332" s="22"/>
      <c r="CR332" s="22"/>
      <c r="CS332" s="22"/>
      <c r="CT332" s="22"/>
      <c r="CU332" s="22"/>
      <c r="CV332" s="22"/>
      <c r="CW332" s="22"/>
      <c r="CX332" s="22"/>
      <c r="CY332" s="22"/>
      <c r="CZ332" s="22"/>
      <c r="DA332" s="22"/>
      <c r="DB332" s="22"/>
      <c r="DC332" s="22"/>
      <c r="DD332" s="22"/>
      <c r="DE332" s="22"/>
      <c r="DF332" s="22"/>
      <c r="DG332" s="22"/>
      <c r="DH332" s="22"/>
      <c r="DI332" s="22"/>
      <c r="DJ332" s="22"/>
      <c r="DK332" s="22"/>
      <c r="DL332" s="22"/>
      <c r="DM332" s="22"/>
      <c r="DN332" s="22"/>
      <c r="DO332" s="22"/>
      <c r="DP332" s="22"/>
      <c r="DQ332" s="22"/>
      <c r="DR332" s="22"/>
      <c r="DS332" s="22"/>
      <c r="DT332" s="22"/>
      <c r="DU332" s="22"/>
      <c r="DV332" s="22"/>
      <c r="DW332" s="22"/>
      <c r="DX332" s="22"/>
      <c r="DY332" s="22"/>
      <c r="DZ332" s="22"/>
      <c r="EA332" s="22"/>
      <c r="EB332" s="22"/>
      <c r="EC332" s="22"/>
      <c r="ED332" s="22"/>
      <c r="EE332" s="22"/>
      <c r="EF332" s="22"/>
      <c r="EG332" s="22"/>
      <c r="EH332" s="22"/>
      <c r="EI332" s="22"/>
      <c r="EJ332" s="22"/>
      <c r="EK332" s="22"/>
      <c r="EL332" s="22"/>
      <c r="EM332" s="22"/>
      <c r="EN332" s="22"/>
      <c r="EO332" s="22"/>
      <c r="EP332" s="22"/>
      <c r="EQ332" s="22"/>
      <c r="ER332" s="22"/>
      <c r="ES332" s="22"/>
      <c r="ET332" s="22"/>
      <c r="EU332" s="22"/>
      <c r="EV332" s="22"/>
      <c r="EW332" s="22"/>
      <c r="EX332" s="22"/>
      <c r="EY332" s="22"/>
      <c r="EZ332" s="22"/>
      <c r="FA332" s="22"/>
      <c r="FB332" s="22"/>
      <c r="FC332" s="22"/>
      <c r="FD332" s="22"/>
      <c r="FE332" s="22"/>
      <c r="FF332" s="22"/>
      <c r="FG332" s="22"/>
      <c r="FH332" s="22"/>
      <c r="FI332" s="22"/>
      <c r="FJ332" s="22"/>
      <c r="FK332" s="22"/>
      <c r="FL332" s="22"/>
      <c r="FM332" s="22"/>
      <c r="FN332" s="22"/>
      <c r="FO332" s="22"/>
      <c r="FP332" s="22"/>
      <c r="FQ332" s="22"/>
      <c r="FR332" s="22"/>
      <c r="FS332" s="22"/>
      <c r="FT332" s="22"/>
      <c r="FU332" s="22"/>
      <c r="FV332" s="22"/>
      <c r="FW332" s="22"/>
      <c r="FX332" s="22"/>
      <c r="FY332" s="22"/>
      <c r="FZ332" s="22"/>
      <c r="GA332" s="22"/>
      <c r="GB332" s="22"/>
      <c r="GC332" s="22"/>
      <c r="GD332" s="22"/>
      <c r="GE332" s="22"/>
      <c r="GF332" s="22"/>
      <c r="GG332" s="22"/>
      <c r="GH332" s="22"/>
      <c r="GI332" s="22"/>
      <c r="GJ332" s="22"/>
      <c r="GK332" s="22"/>
      <c r="GL332" s="22"/>
      <c r="GM332" s="22"/>
      <c r="GN332" s="22"/>
      <c r="GO332" s="22"/>
      <c r="GP332" s="22"/>
      <c r="GQ332" s="22"/>
      <c r="GR332" s="22"/>
      <c r="GS332" s="22"/>
      <c r="GT332" s="22"/>
      <c r="GU332" s="22"/>
      <c r="GV332" s="22"/>
      <c r="GW332" s="22"/>
      <c r="GX332" s="22"/>
      <c r="GY332" s="22"/>
      <c r="GZ332" s="22"/>
      <c r="HA332" s="22"/>
      <c r="HB332" s="22"/>
      <c r="HC332" s="22"/>
      <c r="HD332" s="22"/>
      <c r="HE332" s="22"/>
      <c r="HF332" s="22"/>
      <c r="HG332" s="22"/>
      <c r="HH332" s="22"/>
      <c r="HI332" s="22"/>
      <c r="HJ332" s="22"/>
      <c r="HK332" s="22"/>
      <c r="HL332" s="22"/>
      <c r="HM332" s="22"/>
      <c r="HN332" s="22"/>
      <c r="HO332" s="22"/>
      <c r="HP332" s="22"/>
      <c r="HQ332" s="22"/>
      <c r="HR332" s="22"/>
      <c r="HS332" s="22"/>
      <c r="HT332" s="22"/>
      <c r="HU332" s="22"/>
      <c r="HV332" s="22"/>
      <c r="HW332" s="22"/>
      <c r="HX332" s="22"/>
      <c r="HY332" s="22"/>
      <c r="HZ332" s="22"/>
      <c r="IA332" s="22"/>
      <c r="IB332" s="22"/>
      <c r="IC332" s="22"/>
      <c r="ID332" s="22"/>
      <c r="IE332" s="22"/>
      <c r="IF332" s="22"/>
      <c r="IG332" s="22"/>
      <c r="IH332" s="22"/>
      <c r="II332" s="22"/>
      <c r="IJ332" s="22"/>
      <c r="IK332" s="22"/>
      <c r="IL332" s="22"/>
      <c r="IM332" s="22"/>
      <c r="IN332" s="22"/>
      <c r="IO332" s="22"/>
      <c r="IP332" s="22"/>
      <c r="IQ332" s="22"/>
      <c r="IR332" s="22"/>
      <c r="IS332" s="22"/>
      <c r="IT332" s="22"/>
      <c r="IU332" s="22"/>
      <c r="IV332" s="22"/>
      <c r="IW332" s="22"/>
      <c r="IX332" s="22"/>
      <c r="IY332" s="22"/>
      <c r="IZ332" s="22"/>
      <c r="JA332" s="22"/>
      <c r="JB332" s="22"/>
      <c r="JC332" s="22"/>
      <c r="JD332" s="22"/>
      <c r="JE332" s="22"/>
      <c r="JF332" s="22"/>
      <c r="JG332" s="22"/>
      <c r="JH332" s="22"/>
      <c r="JI332" s="22"/>
      <c r="JJ332" s="22"/>
      <c r="JK332" s="22"/>
      <c r="JL332" s="22"/>
      <c r="JM332" s="22"/>
      <c r="JN332" s="22"/>
      <c r="JO332" s="22"/>
      <c r="JP332" s="22"/>
      <c r="JQ332" s="22"/>
      <c r="JR332" s="22"/>
      <c r="JS332" s="22"/>
      <c r="JT332" s="22"/>
      <c r="JU332" s="22"/>
      <c r="JV332" s="22"/>
      <c r="JW332" s="22"/>
      <c r="JX332" s="22"/>
      <c r="JY332" s="22"/>
      <c r="JZ332" s="22"/>
      <c r="KA332" s="22"/>
      <c r="KB332" s="22"/>
      <c r="KC332" s="22"/>
      <c r="KD332" s="22"/>
      <c r="KE332" s="22"/>
      <c r="KF332" s="22"/>
      <c r="KG332" s="22"/>
      <c r="KH332" s="22"/>
      <c r="KI332" s="22"/>
      <c r="KJ332" s="22"/>
      <c r="KK332" s="22"/>
      <c r="KL332" s="22"/>
    </row>
    <row r="333" spans="1:298" s="22" customFormat="1" ht="12" x14ac:dyDescent="0.2">
      <c r="A333" s="13">
        <v>929</v>
      </c>
      <c r="B333" s="14">
        <v>400000</v>
      </c>
      <c r="C333" s="89" t="s">
        <v>22</v>
      </c>
      <c r="D333" s="84" t="s">
        <v>366</v>
      </c>
      <c r="E333" s="17">
        <v>232.70833333333331</v>
      </c>
      <c r="F333" s="53">
        <v>1.2018504251546633</v>
      </c>
      <c r="G333" s="48"/>
      <c r="H333" s="13"/>
      <c r="I333" s="35">
        <v>2</v>
      </c>
      <c r="J333" s="189">
        <v>0.2857142857142857</v>
      </c>
    </row>
    <row r="334" spans="1:298" s="22" customFormat="1" ht="12" x14ac:dyDescent="0.2">
      <c r="A334" s="13">
        <v>929</v>
      </c>
      <c r="B334" s="14">
        <v>400000</v>
      </c>
      <c r="C334" s="66" t="s">
        <v>48</v>
      </c>
      <c r="D334" s="90" t="s">
        <v>367</v>
      </c>
      <c r="E334" s="17">
        <v>105.20833333333334</v>
      </c>
      <c r="F334" s="53">
        <v>1.4529663145135578</v>
      </c>
      <c r="G334" s="48"/>
      <c r="H334" s="13"/>
      <c r="I334" s="35">
        <v>4</v>
      </c>
      <c r="J334" s="189">
        <v>0.5714285714285714</v>
      </c>
    </row>
    <row r="335" spans="1:298" s="22" customFormat="1" ht="12" x14ac:dyDescent="0.2">
      <c r="A335" s="13">
        <v>929</v>
      </c>
      <c r="B335" s="14">
        <v>400000</v>
      </c>
      <c r="C335" s="66" t="s">
        <v>48</v>
      </c>
      <c r="D335" s="90" t="s">
        <v>368</v>
      </c>
      <c r="E335" s="17">
        <v>410.20833333333337</v>
      </c>
      <c r="F335" s="53">
        <v>2.1858128414340001</v>
      </c>
      <c r="G335" s="48" t="s">
        <v>25</v>
      </c>
      <c r="H335" s="13"/>
      <c r="I335" s="35">
        <v>1</v>
      </c>
      <c r="J335" s="189">
        <v>0.14285714285714285</v>
      </c>
    </row>
    <row r="336" spans="1:298" s="22" customFormat="1" ht="12" x14ac:dyDescent="0.2">
      <c r="A336" s="13">
        <v>929</v>
      </c>
      <c r="B336" s="14">
        <v>400000</v>
      </c>
      <c r="C336" s="66" t="s">
        <v>48</v>
      </c>
      <c r="D336" s="90" t="s">
        <v>369</v>
      </c>
      <c r="E336" s="17">
        <v>233.54166666666669</v>
      </c>
      <c r="F336" s="53">
        <v>1.4529663145135581</v>
      </c>
      <c r="G336" s="48"/>
      <c r="H336" s="13"/>
      <c r="I336" s="35">
        <v>2</v>
      </c>
      <c r="J336" s="189">
        <v>0.2857142857142857</v>
      </c>
    </row>
    <row r="337" spans="1:10" s="22" customFormat="1" ht="15" customHeight="1" x14ac:dyDescent="0.2">
      <c r="A337" s="37">
        <v>929</v>
      </c>
      <c r="B337" s="38">
        <v>400000</v>
      </c>
      <c r="C337" s="103" t="s">
        <v>257</v>
      </c>
      <c r="D337" s="145" t="s">
        <v>370</v>
      </c>
      <c r="E337" s="40">
        <v>351.04166666666663</v>
      </c>
      <c r="F337" s="41">
        <v>0.33333333333333337</v>
      </c>
      <c r="G337" s="52"/>
      <c r="H337" s="37"/>
      <c r="I337" s="20" t="s">
        <v>13</v>
      </c>
      <c r="J337" s="191">
        <v>0</v>
      </c>
    </row>
    <row r="338" spans="1:10" s="22" customFormat="1" ht="12" x14ac:dyDescent="0.2">
      <c r="A338" s="28">
        <v>929</v>
      </c>
      <c r="B338" s="29">
        <v>400000</v>
      </c>
      <c r="C338" s="73" t="s">
        <v>10</v>
      </c>
      <c r="D338" s="28" t="s">
        <v>371</v>
      </c>
      <c r="E338" s="32">
        <v>38.666666666666671</v>
      </c>
      <c r="F338" s="44">
        <v>0.27216552697590868</v>
      </c>
      <c r="G338" s="45" t="s">
        <v>58</v>
      </c>
      <c r="H338" s="28">
        <v>0</v>
      </c>
      <c r="I338" s="70">
        <v>0</v>
      </c>
      <c r="J338" s="190">
        <v>0</v>
      </c>
    </row>
    <row r="339" spans="1:10" s="22" customFormat="1" ht="12" x14ac:dyDescent="0.2">
      <c r="A339" s="13">
        <v>929</v>
      </c>
      <c r="B339" s="14">
        <v>400000</v>
      </c>
      <c r="C339" s="46" t="s">
        <v>372</v>
      </c>
      <c r="D339" s="140" t="s">
        <v>373</v>
      </c>
      <c r="E339" s="17">
        <v>51.166666666666664</v>
      </c>
      <c r="F339" s="18">
        <v>2.3253832818284832</v>
      </c>
      <c r="G339" s="48"/>
      <c r="H339" s="13"/>
      <c r="I339" s="35">
        <v>5</v>
      </c>
      <c r="J339" s="189">
        <v>0.55555555555555558</v>
      </c>
    </row>
    <row r="340" spans="1:10" s="22" customFormat="1" ht="12" x14ac:dyDescent="0.2">
      <c r="A340" s="13">
        <v>929</v>
      </c>
      <c r="B340" s="14">
        <v>400000</v>
      </c>
      <c r="C340" s="46" t="s">
        <v>22</v>
      </c>
      <c r="D340" s="140" t="s">
        <v>374</v>
      </c>
      <c r="E340" s="17">
        <v>33.666666666666671</v>
      </c>
      <c r="F340" s="18">
        <v>0.54433105395181736</v>
      </c>
      <c r="G340" s="48"/>
      <c r="H340" s="13"/>
      <c r="I340" s="35">
        <v>4</v>
      </c>
      <c r="J340" s="189">
        <v>0.44444444444444442</v>
      </c>
    </row>
    <row r="341" spans="1:10" s="22" customFormat="1" ht="12" x14ac:dyDescent="0.2">
      <c r="A341" s="13">
        <v>929</v>
      </c>
      <c r="B341" s="14">
        <v>400000</v>
      </c>
      <c r="C341" s="46" t="s">
        <v>25</v>
      </c>
      <c r="D341" s="140" t="s">
        <v>375</v>
      </c>
      <c r="E341" s="17">
        <v>-9.6666666666666643</v>
      </c>
      <c r="F341" s="18">
        <v>0.54433105395181736</v>
      </c>
      <c r="G341" s="48"/>
      <c r="H341" s="13"/>
      <c r="I341" s="35">
        <v>5</v>
      </c>
      <c r="J341" s="189">
        <v>0.55555555555555558</v>
      </c>
    </row>
    <row r="342" spans="1:10" s="22" customFormat="1" ht="12" x14ac:dyDescent="0.2">
      <c r="A342" s="37">
        <v>929</v>
      </c>
      <c r="B342" s="38">
        <v>400000</v>
      </c>
      <c r="C342" s="49" t="s">
        <v>25</v>
      </c>
      <c r="D342" s="72" t="s">
        <v>376</v>
      </c>
      <c r="E342" s="40">
        <v>-25.5</v>
      </c>
      <c r="F342" s="51">
        <v>0.47140452079103173</v>
      </c>
      <c r="G342" s="52"/>
      <c r="H342" s="37"/>
      <c r="I342" s="20">
        <v>4</v>
      </c>
      <c r="J342" s="191">
        <v>0.44444444444444442</v>
      </c>
    </row>
    <row r="343" spans="1:10" s="22" customFormat="1" ht="12" x14ac:dyDescent="0.2">
      <c r="A343" s="28">
        <v>929</v>
      </c>
      <c r="B343" s="29">
        <v>400000</v>
      </c>
      <c r="C343" s="69" t="s">
        <v>227</v>
      </c>
      <c r="D343" s="118" t="s">
        <v>377</v>
      </c>
      <c r="E343" s="32">
        <v>67.0416666666667</v>
      </c>
      <c r="F343" s="33">
        <v>0.88191710368819687</v>
      </c>
      <c r="G343" s="45" t="s">
        <v>12</v>
      </c>
      <c r="H343" s="28">
        <v>1</v>
      </c>
      <c r="I343" s="70">
        <v>5</v>
      </c>
      <c r="J343" s="190">
        <v>0.55555555555555558</v>
      </c>
    </row>
    <row r="344" spans="1:10" s="22" customFormat="1" ht="12" x14ac:dyDescent="0.2">
      <c r="A344" s="37">
        <v>929</v>
      </c>
      <c r="B344" s="38">
        <v>400000</v>
      </c>
      <c r="C344" s="68" t="s">
        <v>227</v>
      </c>
      <c r="D344" s="119" t="s">
        <v>378</v>
      </c>
      <c r="E344" s="40">
        <v>135.208333333333</v>
      </c>
      <c r="F344" s="41">
        <v>2.0275875100994067</v>
      </c>
      <c r="G344" s="52"/>
      <c r="H344" s="37"/>
      <c r="I344" s="20">
        <v>4</v>
      </c>
      <c r="J344" s="191">
        <v>0.44444444444444442</v>
      </c>
    </row>
    <row r="345" spans="1:10" s="22" customFormat="1" ht="12" thickBot="1" x14ac:dyDescent="0.25">
      <c r="A345" s="28">
        <v>929</v>
      </c>
      <c r="B345" s="29">
        <v>400000</v>
      </c>
      <c r="C345" s="69" t="s">
        <v>227</v>
      </c>
      <c r="D345" s="118" t="s">
        <v>379</v>
      </c>
      <c r="E345" s="32">
        <v>35.208333333333329</v>
      </c>
      <c r="F345" s="33">
        <v>0.66666666666666663</v>
      </c>
      <c r="G345" s="45"/>
      <c r="H345" s="28">
        <v>0</v>
      </c>
      <c r="I345" s="70">
        <v>5</v>
      </c>
      <c r="J345" s="190">
        <v>0.55555555555555558</v>
      </c>
    </row>
    <row r="346" spans="1:10" s="22" customFormat="1" ht="12" thickBot="1" x14ac:dyDescent="0.25">
      <c r="A346" s="37">
        <v>929</v>
      </c>
      <c r="B346" s="38">
        <v>400000</v>
      </c>
      <c r="C346" s="68" t="s">
        <v>227</v>
      </c>
      <c r="D346" s="119" t="s">
        <v>380</v>
      </c>
      <c r="E346" s="40">
        <v>45.208333333333329</v>
      </c>
      <c r="F346" s="41">
        <v>0.33333333333333337</v>
      </c>
      <c r="G346" s="52"/>
      <c r="H346" s="37"/>
      <c r="I346" s="20">
        <v>4</v>
      </c>
      <c r="J346" s="191">
        <v>0.44444444444444442</v>
      </c>
    </row>
    <row r="347" spans="1:10" s="22" customFormat="1" ht="12" thickBot="1" x14ac:dyDescent="0.25">
      <c r="A347" s="28">
        <v>929</v>
      </c>
      <c r="B347" s="29">
        <v>400000</v>
      </c>
      <c r="C347" s="69" t="s">
        <v>227</v>
      </c>
      <c r="D347" s="118" t="s">
        <v>381</v>
      </c>
      <c r="E347" s="32">
        <v>142.70833333333331</v>
      </c>
      <c r="F347" s="33">
        <v>1.4529663145135578</v>
      </c>
      <c r="G347" s="45"/>
      <c r="H347" s="28">
        <v>0</v>
      </c>
      <c r="I347" s="70">
        <v>4</v>
      </c>
      <c r="J347" s="190">
        <v>0.44444444444444442</v>
      </c>
    </row>
    <row r="348" spans="1:10" s="22" customFormat="1" ht="12" thickBot="1" x14ac:dyDescent="0.25">
      <c r="A348" s="37">
        <v>929</v>
      </c>
      <c r="B348" s="38">
        <v>400000</v>
      </c>
      <c r="C348" s="68" t="s">
        <v>227</v>
      </c>
      <c r="D348" s="119" t="s">
        <v>382</v>
      </c>
      <c r="E348" s="40">
        <v>154.375</v>
      </c>
      <c r="F348" s="41">
        <v>1.1547005383792517</v>
      </c>
      <c r="G348" s="52"/>
      <c r="H348" s="37"/>
      <c r="I348" s="20">
        <v>5</v>
      </c>
      <c r="J348" s="191">
        <v>0.55555555555555558</v>
      </c>
    </row>
    <row r="349" spans="1:10" s="22" customFormat="1" ht="12" thickBot="1" x14ac:dyDescent="0.25">
      <c r="A349" s="13">
        <v>929</v>
      </c>
      <c r="B349" s="14">
        <v>400000</v>
      </c>
      <c r="C349" s="66" t="s">
        <v>227</v>
      </c>
      <c r="D349" s="120" t="s">
        <v>383</v>
      </c>
      <c r="E349" s="17">
        <v>75.208333333333343</v>
      </c>
      <c r="F349" s="53">
        <v>0.33333333333333337</v>
      </c>
      <c r="G349" s="48"/>
      <c r="H349" s="13">
        <v>0</v>
      </c>
      <c r="I349" s="35">
        <v>4</v>
      </c>
      <c r="J349" s="189">
        <v>0.44444444444444442</v>
      </c>
    </row>
    <row r="350" spans="1:10" s="22" customFormat="1" thickBot="1" x14ac:dyDescent="0.25">
      <c r="A350" s="56">
        <v>929</v>
      </c>
      <c r="B350" s="57">
        <v>400000</v>
      </c>
      <c r="C350" s="80" t="s">
        <v>227</v>
      </c>
      <c r="D350" s="121" t="s">
        <v>384</v>
      </c>
      <c r="E350" s="59">
        <v>79.375</v>
      </c>
      <c r="F350" s="122">
        <v>0.57735026918962584</v>
      </c>
      <c r="G350" s="82"/>
      <c r="H350" s="56"/>
      <c r="I350" s="83">
        <v>5</v>
      </c>
      <c r="J350" s="192">
        <v>0.55555555555555558</v>
      </c>
    </row>
    <row r="351" spans="1:10" s="22" customFormat="1" ht="14.1" customHeight="1" x14ac:dyDescent="0.2">
      <c r="A351" s="2">
        <v>930</v>
      </c>
      <c r="B351" s="3">
        <v>200000</v>
      </c>
      <c r="C351" s="146" t="s">
        <v>10</v>
      </c>
      <c r="D351" s="2" t="s">
        <v>316</v>
      </c>
      <c r="E351" s="6">
        <v>744.16666666666674</v>
      </c>
      <c r="F351" s="7">
        <v>4.2557151116012353</v>
      </c>
      <c r="G351" s="8" t="s">
        <v>40</v>
      </c>
      <c r="H351" s="2">
        <v>1</v>
      </c>
      <c r="I351" s="9" t="s">
        <v>13</v>
      </c>
      <c r="J351" s="188">
        <v>0</v>
      </c>
    </row>
    <row r="352" spans="1:10" s="22" customFormat="1" ht="12" x14ac:dyDescent="0.2">
      <c r="A352" s="13">
        <v>930</v>
      </c>
      <c r="B352" s="14">
        <v>200000</v>
      </c>
      <c r="C352" s="66" t="s">
        <v>22</v>
      </c>
      <c r="D352" s="147" t="s">
        <v>385</v>
      </c>
      <c r="E352" s="17">
        <v>269.16666666666669</v>
      </c>
      <c r="F352" s="18">
        <v>1.855921454276674</v>
      </c>
      <c r="G352" s="19"/>
      <c r="H352" s="13"/>
      <c r="I352" s="35">
        <v>11</v>
      </c>
      <c r="J352" s="189">
        <v>0.61111111111111116</v>
      </c>
    </row>
    <row r="353" spans="1:298" s="63" customFormat="1" ht="15" customHeight="1" thickBot="1" x14ac:dyDescent="0.25">
      <c r="A353" s="13">
        <v>930</v>
      </c>
      <c r="B353" s="14">
        <v>200000</v>
      </c>
      <c r="C353" s="66" t="s">
        <v>22</v>
      </c>
      <c r="D353" s="147" t="s">
        <v>386</v>
      </c>
      <c r="E353" s="17">
        <v>634.16666666666663</v>
      </c>
      <c r="F353" s="18">
        <v>3.6666666666666665</v>
      </c>
      <c r="G353" s="19"/>
      <c r="H353" s="13"/>
      <c r="I353" s="35">
        <v>4</v>
      </c>
      <c r="J353" s="189">
        <v>0.22222222222222221</v>
      </c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  <c r="BP353" s="22"/>
      <c r="BQ353" s="22"/>
      <c r="BR353" s="22"/>
      <c r="BS353" s="22"/>
      <c r="BT353" s="22"/>
      <c r="BU353" s="22"/>
      <c r="BV353" s="22"/>
      <c r="BW353" s="22"/>
      <c r="BX353" s="22"/>
      <c r="BY353" s="22"/>
      <c r="BZ353" s="22"/>
      <c r="CA353" s="22"/>
      <c r="CB353" s="22"/>
      <c r="CC353" s="22"/>
      <c r="CD353" s="22"/>
      <c r="CE353" s="22"/>
      <c r="CF353" s="22"/>
      <c r="CG353" s="22"/>
      <c r="CH353" s="22"/>
      <c r="CI353" s="22"/>
      <c r="CJ353" s="22"/>
      <c r="CK353" s="22"/>
      <c r="CL353" s="22"/>
      <c r="CM353" s="22"/>
      <c r="CN353" s="22"/>
      <c r="CO353" s="22"/>
      <c r="CP353" s="22"/>
      <c r="CQ353" s="22"/>
      <c r="CR353" s="22"/>
      <c r="CS353" s="22"/>
      <c r="CT353" s="22"/>
      <c r="CU353" s="22"/>
      <c r="CV353" s="22"/>
      <c r="CW353" s="22"/>
      <c r="CX353" s="22"/>
      <c r="CY353" s="22"/>
      <c r="CZ353" s="22"/>
      <c r="DA353" s="22"/>
      <c r="DB353" s="22"/>
      <c r="DC353" s="22"/>
      <c r="DD353" s="22"/>
      <c r="DE353" s="22"/>
      <c r="DF353" s="22"/>
      <c r="DG353" s="22"/>
      <c r="DH353" s="22"/>
      <c r="DI353" s="22"/>
      <c r="DJ353" s="22"/>
      <c r="DK353" s="22"/>
      <c r="DL353" s="22"/>
      <c r="DM353" s="22"/>
      <c r="DN353" s="22"/>
      <c r="DO353" s="22"/>
      <c r="DP353" s="22"/>
      <c r="DQ353" s="22"/>
      <c r="DR353" s="22"/>
      <c r="DS353" s="22"/>
      <c r="DT353" s="22"/>
      <c r="DU353" s="22"/>
      <c r="DV353" s="22"/>
      <c r="DW353" s="22"/>
      <c r="DX353" s="22"/>
      <c r="DY353" s="22"/>
      <c r="DZ353" s="22"/>
      <c r="EA353" s="22"/>
      <c r="EB353" s="22"/>
      <c r="EC353" s="22"/>
      <c r="ED353" s="22"/>
      <c r="EE353" s="22"/>
      <c r="EF353" s="22"/>
      <c r="EG353" s="22"/>
      <c r="EH353" s="22"/>
      <c r="EI353" s="22"/>
      <c r="EJ353" s="22"/>
      <c r="EK353" s="22"/>
      <c r="EL353" s="22"/>
      <c r="EM353" s="22"/>
      <c r="EN353" s="22"/>
      <c r="EO353" s="22"/>
      <c r="EP353" s="22"/>
      <c r="EQ353" s="22"/>
      <c r="ER353" s="22"/>
      <c r="ES353" s="22"/>
      <c r="ET353" s="22"/>
      <c r="EU353" s="22"/>
      <c r="EV353" s="22"/>
      <c r="EW353" s="22"/>
      <c r="EX353" s="22"/>
      <c r="EY353" s="22"/>
      <c r="EZ353" s="22"/>
      <c r="FA353" s="22"/>
      <c r="FB353" s="22"/>
      <c r="FC353" s="22"/>
      <c r="FD353" s="22"/>
      <c r="FE353" s="22"/>
      <c r="FF353" s="22"/>
      <c r="FG353" s="22"/>
      <c r="FH353" s="22"/>
      <c r="FI353" s="22"/>
      <c r="FJ353" s="22"/>
      <c r="FK353" s="22"/>
      <c r="FL353" s="22"/>
      <c r="FM353" s="22"/>
      <c r="FN353" s="22"/>
      <c r="FO353" s="22"/>
      <c r="FP353" s="22"/>
      <c r="FQ353" s="22"/>
      <c r="FR353" s="22"/>
      <c r="FS353" s="22"/>
      <c r="FT353" s="22"/>
      <c r="FU353" s="22"/>
      <c r="FV353" s="22"/>
      <c r="FW353" s="22"/>
      <c r="FX353" s="22"/>
      <c r="FY353" s="22"/>
      <c r="FZ353" s="22"/>
      <c r="GA353" s="22"/>
      <c r="GB353" s="22"/>
      <c r="GC353" s="22"/>
      <c r="GD353" s="22"/>
      <c r="GE353" s="22"/>
      <c r="GF353" s="22"/>
      <c r="GG353" s="22"/>
      <c r="GH353" s="22"/>
      <c r="GI353" s="22"/>
      <c r="GJ353" s="22"/>
      <c r="GK353" s="22"/>
      <c r="GL353" s="22"/>
      <c r="GM353" s="22"/>
      <c r="GN353" s="22"/>
      <c r="GO353" s="22"/>
      <c r="GP353" s="22"/>
      <c r="GQ353" s="22"/>
      <c r="GR353" s="22"/>
      <c r="GS353" s="22"/>
      <c r="GT353" s="22"/>
      <c r="GU353" s="22"/>
      <c r="GV353" s="22"/>
      <c r="GW353" s="22"/>
      <c r="GX353" s="22"/>
      <c r="GY353" s="22"/>
      <c r="GZ353" s="22"/>
      <c r="HA353" s="22"/>
      <c r="HB353" s="22"/>
      <c r="HC353" s="22"/>
      <c r="HD353" s="22"/>
      <c r="HE353" s="22"/>
      <c r="HF353" s="22"/>
      <c r="HG353" s="22"/>
      <c r="HH353" s="22"/>
      <c r="HI353" s="22"/>
      <c r="HJ353" s="22"/>
      <c r="HK353" s="22"/>
      <c r="HL353" s="22"/>
      <c r="HM353" s="22"/>
      <c r="HN353" s="22"/>
      <c r="HO353" s="22"/>
      <c r="HP353" s="22"/>
      <c r="HQ353" s="22"/>
      <c r="HR353" s="22"/>
      <c r="HS353" s="22"/>
      <c r="HT353" s="22"/>
      <c r="HU353" s="22"/>
      <c r="HV353" s="22"/>
      <c r="HW353" s="22"/>
      <c r="HX353" s="22"/>
      <c r="HY353" s="22"/>
      <c r="HZ353" s="22"/>
      <c r="IA353" s="22"/>
      <c r="IB353" s="22"/>
      <c r="IC353" s="22"/>
      <c r="ID353" s="22"/>
      <c r="IE353" s="22"/>
      <c r="IF353" s="22"/>
      <c r="IG353" s="22"/>
      <c r="IH353" s="22"/>
      <c r="II353" s="22"/>
      <c r="IJ353" s="22"/>
      <c r="IK353" s="22"/>
      <c r="IL353" s="22"/>
      <c r="IM353" s="22"/>
      <c r="IN353" s="22"/>
      <c r="IO353" s="22"/>
      <c r="IP353" s="22"/>
      <c r="IQ353" s="22"/>
      <c r="IR353" s="22"/>
      <c r="IS353" s="22"/>
      <c r="IT353" s="22"/>
      <c r="IU353" s="22"/>
      <c r="IV353" s="22"/>
      <c r="IW353" s="22"/>
      <c r="IX353" s="22"/>
      <c r="IY353" s="22"/>
      <c r="IZ353" s="22"/>
      <c r="JA353" s="22"/>
      <c r="JB353" s="22"/>
      <c r="JC353" s="22"/>
      <c r="JD353" s="22"/>
      <c r="JE353" s="22"/>
      <c r="JF353" s="22"/>
      <c r="JG353" s="22"/>
      <c r="JH353" s="22"/>
      <c r="JI353" s="22"/>
      <c r="JJ353" s="22"/>
      <c r="JK353" s="22"/>
      <c r="JL353" s="22"/>
      <c r="JM353" s="22"/>
      <c r="JN353" s="22"/>
      <c r="JO353" s="22"/>
      <c r="JP353" s="22"/>
      <c r="JQ353" s="22"/>
      <c r="JR353" s="22"/>
      <c r="JS353" s="22"/>
      <c r="JT353" s="22"/>
      <c r="JU353" s="22"/>
      <c r="JV353" s="22"/>
      <c r="JW353" s="22"/>
      <c r="JX353" s="22"/>
      <c r="JY353" s="22"/>
      <c r="JZ353" s="22"/>
      <c r="KA353" s="22"/>
      <c r="KB353" s="22"/>
      <c r="KC353" s="22"/>
      <c r="KD353" s="22"/>
      <c r="KE353" s="22"/>
      <c r="KF353" s="22"/>
      <c r="KG353" s="22"/>
      <c r="KH353" s="22"/>
      <c r="KI353" s="22"/>
      <c r="KJ353" s="22"/>
      <c r="KK353" s="22"/>
      <c r="KL353" s="22"/>
    </row>
    <row r="354" spans="1:298" s="22" customFormat="1" ht="12" x14ac:dyDescent="0.2">
      <c r="A354" s="13">
        <v>930</v>
      </c>
      <c r="B354" s="14">
        <v>200000</v>
      </c>
      <c r="C354" s="66" t="s">
        <v>22</v>
      </c>
      <c r="D354" s="147" t="s">
        <v>387</v>
      </c>
      <c r="E354" s="17">
        <v>182.5</v>
      </c>
      <c r="F354" s="18">
        <v>1.5275252316519468</v>
      </c>
      <c r="G354" s="19"/>
      <c r="H354" s="13"/>
      <c r="I354" s="35">
        <v>1</v>
      </c>
      <c r="J354" s="189">
        <v>5.5555555555555552E-2</v>
      </c>
    </row>
    <row r="355" spans="1:298" s="22" customFormat="1" ht="12" x14ac:dyDescent="0.2">
      <c r="A355" s="13">
        <v>930</v>
      </c>
      <c r="B355" s="14">
        <v>200000</v>
      </c>
      <c r="C355" s="66" t="s">
        <v>22</v>
      </c>
      <c r="D355" s="147" t="s">
        <v>388</v>
      </c>
      <c r="E355" s="17">
        <v>472.5</v>
      </c>
      <c r="F355" s="18">
        <v>2.5166114784235836</v>
      </c>
      <c r="G355" s="19"/>
      <c r="H355" s="13"/>
      <c r="I355" s="35">
        <v>1</v>
      </c>
      <c r="J355" s="189">
        <v>5.5555555555555552E-2</v>
      </c>
    </row>
    <row r="356" spans="1:298" s="22" customFormat="1" ht="12" x14ac:dyDescent="0.2">
      <c r="A356" s="13">
        <v>930</v>
      </c>
      <c r="B356" s="14">
        <v>200000</v>
      </c>
      <c r="C356" s="66" t="s">
        <v>22</v>
      </c>
      <c r="D356" s="147" t="s">
        <v>389</v>
      </c>
      <c r="E356" s="148">
        <v>354.16666666666663</v>
      </c>
      <c r="F356" s="18">
        <v>1.2018504251546633</v>
      </c>
      <c r="G356" s="19"/>
      <c r="H356" s="13"/>
      <c r="I356" s="35">
        <v>1</v>
      </c>
      <c r="J356" s="189">
        <v>5.5555555555555552E-2</v>
      </c>
    </row>
    <row r="357" spans="1:298" s="22" customFormat="1" ht="12" x14ac:dyDescent="0.2">
      <c r="A357" s="13">
        <v>930</v>
      </c>
      <c r="B357" s="14">
        <v>200000</v>
      </c>
      <c r="C357" s="66" t="s">
        <v>48</v>
      </c>
      <c r="D357" s="90" t="s">
        <v>390</v>
      </c>
      <c r="E357" s="17">
        <v>572.5</v>
      </c>
      <c r="F357" s="18">
        <v>5.5075705472861021</v>
      </c>
      <c r="G357" s="19"/>
      <c r="H357" s="13"/>
      <c r="I357" s="35">
        <v>4</v>
      </c>
      <c r="J357" s="189">
        <v>0.22222222222222221</v>
      </c>
    </row>
    <row r="358" spans="1:298" s="22" customFormat="1" ht="12" x14ac:dyDescent="0.2">
      <c r="A358" s="13">
        <v>930</v>
      </c>
      <c r="B358" s="14">
        <v>200000</v>
      </c>
      <c r="C358" s="66" t="s">
        <v>48</v>
      </c>
      <c r="D358" s="90" t="s">
        <v>391</v>
      </c>
      <c r="E358" s="17">
        <v>32.5</v>
      </c>
      <c r="F358" s="18">
        <v>0</v>
      </c>
      <c r="G358" s="19"/>
      <c r="H358" s="13"/>
      <c r="I358" s="35">
        <v>1</v>
      </c>
      <c r="J358" s="189">
        <v>5.5555555555555552E-2</v>
      </c>
    </row>
    <row r="359" spans="1:298" s="22" customFormat="1" ht="12" x14ac:dyDescent="0.2">
      <c r="A359" s="13">
        <v>930</v>
      </c>
      <c r="B359" s="14">
        <v>200000</v>
      </c>
      <c r="C359" s="66" t="s">
        <v>48</v>
      </c>
      <c r="D359" s="90" t="s">
        <v>392</v>
      </c>
      <c r="E359" s="17">
        <v>384.16666666666663</v>
      </c>
      <c r="F359" s="18">
        <v>0.88191710368819698</v>
      </c>
      <c r="G359" s="19"/>
      <c r="H359" s="13"/>
      <c r="I359" s="35">
        <v>13</v>
      </c>
      <c r="J359" s="189">
        <v>0.72222222222222221</v>
      </c>
    </row>
    <row r="360" spans="1:298" s="22" customFormat="1" ht="12" x14ac:dyDescent="0.2">
      <c r="A360" s="13">
        <v>930</v>
      </c>
      <c r="B360" s="14">
        <v>200000</v>
      </c>
      <c r="C360" s="66" t="s">
        <v>48</v>
      </c>
      <c r="D360" s="90" t="s">
        <v>393</v>
      </c>
      <c r="E360" s="17">
        <v>15</v>
      </c>
      <c r="F360" s="18">
        <v>0.5</v>
      </c>
      <c r="G360" s="19"/>
      <c r="H360" s="13"/>
      <c r="I360" s="35">
        <v>11</v>
      </c>
      <c r="J360" s="189">
        <v>0.61111111111111116</v>
      </c>
    </row>
    <row r="361" spans="1:298" s="22" customFormat="1" ht="12" x14ac:dyDescent="0.2">
      <c r="A361" s="13">
        <v>930</v>
      </c>
      <c r="B361" s="14">
        <v>200000</v>
      </c>
      <c r="C361" s="66" t="s">
        <v>48</v>
      </c>
      <c r="D361" s="90" t="s">
        <v>394</v>
      </c>
      <c r="E361" s="17">
        <v>270</v>
      </c>
      <c r="F361" s="18">
        <v>1.4999999999999998</v>
      </c>
      <c r="G361" s="19"/>
      <c r="H361" s="13"/>
      <c r="I361" s="35">
        <v>5</v>
      </c>
      <c r="J361" s="189">
        <v>0.27777777777777779</v>
      </c>
    </row>
    <row r="362" spans="1:298" s="22" customFormat="1" ht="12" x14ac:dyDescent="0.2">
      <c r="A362" s="13">
        <v>930</v>
      </c>
      <c r="B362" s="14">
        <v>200000</v>
      </c>
      <c r="C362" s="66" t="s">
        <v>48</v>
      </c>
      <c r="D362" s="90" t="s">
        <v>395</v>
      </c>
      <c r="E362" s="17">
        <v>139.16666666666666</v>
      </c>
      <c r="F362" s="18">
        <v>0.40824829046386302</v>
      </c>
      <c r="G362" s="19"/>
      <c r="H362" s="13"/>
      <c r="I362" s="35">
        <v>1</v>
      </c>
      <c r="J362" s="189">
        <v>5.5555555555555552E-2</v>
      </c>
    </row>
    <row r="363" spans="1:298" s="22" customFormat="1" ht="12" x14ac:dyDescent="0.2">
      <c r="A363" s="37">
        <v>930</v>
      </c>
      <c r="B363" s="38">
        <v>200000</v>
      </c>
      <c r="C363" s="66" t="s">
        <v>48</v>
      </c>
      <c r="D363" s="76" t="s">
        <v>396</v>
      </c>
      <c r="E363" s="40">
        <v>9.1666666666666679</v>
      </c>
      <c r="F363" s="51">
        <v>0.40824829046386335</v>
      </c>
      <c r="G363" s="42"/>
      <c r="H363" s="37"/>
      <c r="I363" s="20">
        <v>1</v>
      </c>
      <c r="J363" s="191">
        <v>5.5555555555555552E-2</v>
      </c>
    </row>
    <row r="364" spans="1:298" s="22" customFormat="1" ht="12" x14ac:dyDescent="0.2">
      <c r="A364" s="28">
        <v>930</v>
      </c>
      <c r="B364" s="29">
        <v>200000</v>
      </c>
      <c r="C364" s="30" t="s">
        <v>10</v>
      </c>
      <c r="D364" s="31" t="s">
        <v>397</v>
      </c>
      <c r="E364" s="32">
        <v>213.33333333333331</v>
      </c>
      <c r="F364" s="44">
        <v>0.67</v>
      </c>
      <c r="G364" s="34" t="s">
        <v>17</v>
      </c>
      <c r="H364" s="28">
        <v>0</v>
      </c>
      <c r="I364" s="35" t="s">
        <v>13</v>
      </c>
      <c r="J364" s="189">
        <v>0</v>
      </c>
    </row>
    <row r="365" spans="1:298" s="22" customFormat="1" ht="12" x14ac:dyDescent="0.2">
      <c r="A365" s="37">
        <v>930</v>
      </c>
      <c r="B365" s="38">
        <v>200000</v>
      </c>
      <c r="C365" s="71" t="s">
        <v>14</v>
      </c>
      <c r="D365" s="39" t="s">
        <v>398</v>
      </c>
      <c r="E365" s="40">
        <v>201.66666666666669</v>
      </c>
      <c r="F365" s="51">
        <v>1.86</v>
      </c>
      <c r="G365" s="42"/>
      <c r="H365" s="37"/>
      <c r="I365" s="20">
        <v>18</v>
      </c>
      <c r="J365" s="191">
        <v>1</v>
      </c>
    </row>
    <row r="366" spans="1:298" s="22" customFormat="1" ht="12" x14ac:dyDescent="0.2">
      <c r="A366" s="28">
        <v>930</v>
      </c>
      <c r="B366" s="29">
        <v>200000</v>
      </c>
      <c r="C366" s="30" t="s">
        <v>10</v>
      </c>
      <c r="D366" s="31" t="s">
        <v>399</v>
      </c>
      <c r="E366" s="32">
        <v>33.33</v>
      </c>
      <c r="F366" s="44">
        <v>0.33</v>
      </c>
      <c r="G366" s="34" t="s">
        <v>17</v>
      </c>
      <c r="H366" s="28">
        <v>0</v>
      </c>
      <c r="I366" s="35" t="s">
        <v>13</v>
      </c>
      <c r="J366" s="189">
        <v>0</v>
      </c>
    </row>
    <row r="367" spans="1:298" s="22" customFormat="1" ht="12" x14ac:dyDescent="0.2">
      <c r="A367" s="37">
        <v>930</v>
      </c>
      <c r="B367" s="38">
        <v>200000</v>
      </c>
      <c r="C367" s="71" t="s">
        <v>14</v>
      </c>
      <c r="D367" s="149" t="s">
        <v>400</v>
      </c>
      <c r="E367" s="40">
        <v>36.67</v>
      </c>
      <c r="F367" s="51">
        <v>0.33</v>
      </c>
      <c r="G367" s="42"/>
      <c r="H367" s="37"/>
      <c r="I367" s="20">
        <v>18</v>
      </c>
      <c r="J367" s="191">
        <v>1</v>
      </c>
    </row>
    <row r="368" spans="1:298" s="22" customFormat="1" ht="12" x14ac:dyDescent="0.2">
      <c r="A368" s="28">
        <v>930</v>
      </c>
      <c r="B368" s="29">
        <v>200000</v>
      </c>
      <c r="C368" s="73" t="s">
        <v>10</v>
      </c>
      <c r="D368" s="31" t="s">
        <v>401</v>
      </c>
      <c r="E368" s="32">
        <v>1025.8333333333333</v>
      </c>
      <c r="F368" s="33">
        <v>1.4529663145135581</v>
      </c>
      <c r="G368" s="45"/>
      <c r="H368" s="28">
        <v>1</v>
      </c>
      <c r="I368" s="70" t="s">
        <v>13</v>
      </c>
      <c r="J368" s="190">
        <v>0</v>
      </c>
    </row>
    <row r="369" spans="1:10" s="22" customFormat="1" ht="12" x14ac:dyDescent="0.2">
      <c r="A369" s="13">
        <v>930</v>
      </c>
      <c r="B369" s="14">
        <v>200000</v>
      </c>
      <c r="C369" s="46" t="s">
        <v>52</v>
      </c>
      <c r="D369" s="16" t="s">
        <v>402</v>
      </c>
      <c r="E369" s="17">
        <v>1089.1666666666667</v>
      </c>
      <c r="F369" s="53">
        <v>0.88191710368819687</v>
      </c>
      <c r="G369" s="48"/>
      <c r="H369" s="13"/>
      <c r="I369" s="35">
        <v>14</v>
      </c>
      <c r="J369" s="189">
        <v>0.77777777777777779</v>
      </c>
    </row>
    <row r="370" spans="1:10" s="22" customFormat="1" ht="12" x14ac:dyDescent="0.2">
      <c r="A370" s="13">
        <v>930</v>
      </c>
      <c r="B370" s="14">
        <v>200000</v>
      </c>
      <c r="C370" s="46" t="s">
        <v>22</v>
      </c>
      <c r="D370" s="16" t="s">
        <v>403</v>
      </c>
      <c r="E370" s="17">
        <v>9.1666666666666679</v>
      </c>
      <c r="F370" s="53">
        <v>0.33333333333333365</v>
      </c>
      <c r="G370" s="48" t="s">
        <v>12</v>
      </c>
      <c r="H370" s="13"/>
      <c r="I370" s="35">
        <v>1</v>
      </c>
      <c r="J370" s="189">
        <v>5.5555555555555552E-2</v>
      </c>
    </row>
    <row r="371" spans="1:10" s="22" customFormat="1" ht="12" x14ac:dyDescent="0.2">
      <c r="A371" s="13">
        <v>930</v>
      </c>
      <c r="B371" s="14">
        <v>200000</v>
      </c>
      <c r="C371" s="46" t="s">
        <v>22</v>
      </c>
      <c r="D371" s="16" t="s">
        <v>404</v>
      </c>
      <c r="E371" s="17">
        <v>685.83333333333326</v>
      </c>
      <c r="F371" s="53">
        <v>1.763834207376394</v>
      </c>
      <c r="G371" s="48"/>
      <c r="H371" s="13"/>
      <c r="I371" s="35">
        <v>2</v>
      </c>
      <c r="J371" s="189">
        <v>0.1111111111111111</v>
      </c>
    </row>
    <row r="372" spans="1:10" s="22" customFormat="1" ht="12" x14ac:dyDescent="0.2">
      <c r="A372" s="13">
        <v>930</v>
      </c>
      <c r="B372" s="14">
        <v>200000</v>
      </c>
      <c r="C372" s="46" t="s">
        <v>22</v>
      </c>
      <c r="D372" s="16" t="s">
        <v>405</v>
      </c>
      <c r="E372" s="17">
        <v>1194.1666666666667</v>
      </c>
      <c r="F372" s="53">
        <v>1.4529663145135581</v>
      </c>
      <c r="G372" s="48"/>
      <c r="H372" s="13"/>
      <c r="I372" s="35">
        <v>1</v>
      </c>
      <c r="J372" s="189">
        <v>5.5555555555555552E-2</v>
      </c>
    </row>
    <row r="373" spans="1:10" s="22" customFormat="1" ht="12" x14ac:dyDescent="0.2">
      <c r="A373" s="13">
        <v>930</v>
      </c>
      <c r="B373" s="14">
        <v>200000</v>
      </c>
      <c r="C373" s="66" t="s">
        <v>48</v>
      </c>
      <c r="D373" s="90" t="s">
        <v>406</v>
      </c>
      <c r="E373" s="17">
        <v>4.1666666666666661</v>
      </c>
      <c r="F373" s="53">
        <v>0.33333333333333337</v>
      </c>
      <c r="G373" s="48"/>
      <c r="H373" s="13"/>
      <c r="I373" s="35">
        <v>15</v>
      </c>
      <c r="J373" s="189">
        <v>0.83333333333333337</v>
      </c>
    </row>
    <row r="374" spans="1:10" s="22" customFormat="1" ht="12" x14ac:dyDescent="0.2">
      <c r="A374" s="13">
        <v>930</v>
      </c>
      <c r="B374" s="14">
        <v>200000</v>
      </c>
      <c r="C374" s="66" t="s">
        <v>48</v>
      </c>
      <c r="D374" s="90" t="s">
        <v>407</v>
      </c>
      <c r="E374" s="17">
        <v>2.5</v>
      </c>
      <c r="F374" s="53">
        <v>0.57735026918962584</v>
      </c>
      <c r="G374" s="48"/>
      <c r="H374" s="13"/>
      <c r="I374" s="35">
        <v>2</v>
      </c>
      <c r="J374" s="189">
        <v>0.1111111111111111</v>
      </c>
    </row>
    <row r="375" spans="1:10" s="22" customFormat="1" ht="12" x14ac:dyDescent="0.2">
      <c r="A375" s="13">
        <v>930</v>
      </c>
      <c r="B375" s="14">
        <v>200000</v>
      </c>
      <c r="C375" s="66" t="s">
        <v>48</v>
      </c>
      <c r="D375" s="90" t="s">
        <v>408</v>
      </c>
      <c r="E375" s="17">
        <v>5.8333333333333339</v>
      </c>
      <c r="F375" s="53">
        <v>0.3333333333333332</v>
      </c>
      <c r="G375" s="48"/>
      <c r="H375" s="13"/>
      <c r="I375" s="35">
        <v>1</v>
      </c>
      <c r="J375" s="189">
        <v>5.5555555555555552E-2</v>
      </c>
    </row>
    <row r="376" spans="1:10" s="22" customFormat="1" ht="12" x14ac:dyDescent="0.2">
      <c r="A376" s="13">
        <v>930</v>
      </c>
      <c r="B376" s="14">
        <v>200000</v>
      </c>
      <c r="C376" s="66" t="s">
        <v>48</v>
      </c>
      <c r="D376" s="90" t="s">
        <v>409</v>
      </c>
      <c r="E376" s="17">
        <v>45.833333333333329</v>
      </c>
      <c r="F376" s="53">
        <v>0.33333333333333331</v>
      </c>
      <c r="G376" s="48"/>
      <c r="H376" s="13"/>
      <c r="I376" s="35">
        <v>15</v>
      </c>
      <c r="J376" s="189">
        <v>0.83333333333333337</v>
      </c>
    </row>
    <row r="377" spans="1:10" s="22" customFormat="1" ht="12" x14ac:dyDescent="0.2">
      <c r="A377" s="13">
        <v>930</v>
      </c>
      <c r="B377" s="14">
        <v>200000</v>
      </c>
      <c r="C377" s="66" t="s">
        <v>48</v>
      </c>
      <c r="D377" s="90" t="s">
        <v>410</v>
      </c>
      <c r="E377" s="17">
        <v>24.166666666666664</v>
      </c>
      <c r="F377" s="53">
        <v>0.33333333333333337</v>
      </c>
      <c r="G377" s="48"/>
      <c r="H377" s="13"/>
      <c r="I377" s="35">
        <v>2</v>
      </c>
      <c r="J377" s="189">
        <v>0.1111111111111111</v>
      </c>
    </row>
    <row r="378" spans="1:10" s="22" customFormat="1" ht="12" x14ac:dyDescent="0.2">
      <c r="A378" s="37">
        <v>930</v>
      </c>
      <c r="B378" s="38">
        <v>200000</v>
      </c>
      <c r="C378" s="66" t="s">
        <v>48</v>
      </c>
      <c r="D378" s="76" t="s">
        <v>411</v>
      </c>
      <c r="E378" s="40">
        <v>394.16666666666663</v>
      </c>
      <c r="F378" s="41">
        <v>1.2018504251546633</v>
      </c>
      <c r="G378" s="52"/>
      <c r="H378" s="37"/>
      <c r="I378" s="20">
        <v>1</v>
      </c>
      <c r="J378" s="191">
        <v>5.5555555555555552E-2</v>
      </c>
    </row>
    <row r="379" spans="1:10" s="22" customFormat="1" ht="12" x14ac:dyDescent="0.2">
      <c r="A379" s="28">
        <v>930</v>
      </c>
      <c r="B379" s="29">
        <v>200000</v>
      </c>
      <c r="C379" s="86" t="s">
        <v>132</v>
      </c>
      <c r="D379" s="87" t="s">
        <v>412</v>
      </c>
      <c r="E379" s="32">
        <v>241.25</v>
      </c>
      <c r="F379" s="33">
        <v>2.1602468994692869</v>
      </c>
      <c r="G379" s="34" t="s">
        <v>17</v>
      </c>
      <c r="H379" s="28">
        <v>0</v>
      </c>
      <c r="I379" s="70">
        <v>13</v>
      </c>
      <c r="J379" s="190">
        <v>0.9285714285714286</v>
      </c>
    </row>
    <row r="380" spans="1:10" s="22" customFormat="1" ht="12" x14ac:dyDescent="0.2">
      <c r="A380" s="37">
        <v>930</v>
      </c>
      <c r="B380" s="38">
        <v>200000</v>
      </c>
      <c r="C380" s="103" t="s">
        <v>22</v>
      </c>
      <c r="D380" s="104" t="s">
        <v>413</v>
      </c>
      <c r="E380" s="40">
        <v>243.75</v>
      </c>
      <c r="F380" s="41">
        <v>0.28867513459481292</v>
      </c>
      <c r="G380" s="42"/>
      <c r="H380" s="37"/>
      <c r="I380" s="20">
        <v>1</v>
      </c>
      <c r="J380" s="191">
        <v>7.1428571428571425E-2</v>
      </c>
    </row>
    <row r="381" spans="1:10" s="22" customFormat="1" ht="12" x14ac:dyDescent="0.2">
      <c r="A381" s="28">
        <v>930</v>
      </c>
      <c r="B381" s="29">
        <v>200000</v>
      </c>
      <c r="C381" s="30" t="s">
        <v>10</v>
      </c>
      <c r="D381" s="31" t="s">
        <v>414</v>
      </c>
      <c r="E381" s="32">
        <v>55</v>
      </c>
      <c r="F381" s="44">
        <v>0.57999999999999996</v>
      </c>
      <c r="G381" s="34" t="s">
        <v>17</v>
      </c>
      <c r="H381" s="28">
        <v>0</v>
      </c>
      <c r="I381" s="70" t="s">
        <v>13</v>
      </c>
      <c r="J381" s="190">
        <v>0</v>
      </c>
    </row>
    <row r="382" spans="1:10" s="22" customFormat="1" ht="12" x14ac:dyDescent="0.2">
      <c r="A382" s="37">
        <v>930</v>
      </c>
      <c r="B382" s="38">
        <v>200000</v>
      </c>
      <c r="C382" s="71" t="s">
        <v>14</v>
      </c>
      <c r="D382" s="39" t="s">
        <v>415</v>
      </c>
      <c r="E382" s="40">
        <v>55</v>
      </c>
      <c r="F382" s="51">
        <v>0</v>
      </c>
      <c r="G382" s="42"/>
      <c r="H382" s="37"/>
      <c r="I382" s="20">
        <v>14</v>
      </c>
      <c r="J382" s="191">
        <v>1</v>
      </c>
    </row>
    <row r="383" spans="1:10" s="22" customFormat="1" ht="12" x14ac:dyDescent="0.2">
      <c r="A383" s="28">
        <v>930</v>
      </c>
      <c r="B383" s="29">
        <v>200000</v>
      </c>
      <c r="C383" s="69" t="s">
        <v>10</v>
      </c>
      <c r="D383" s="28" t="s">
        <v>416</v>
      </c>
      <c r="E383" s="32">
        <v>146.25</v>
      </c>
      <c r="F383" s="51">
        <v>0</v>
      </c>
      <c r="G383" s="34"/>
      <c r="H383" s="28">
        <v>1</v>
      </c>
      <c r="I383" s="70" t="s">
        <v>13</v>
      </c>
      <c r="J383" s="186">
        <v>0</v>
      </c>
    </row>
    <row r="384" spans="1:10" s="22" customFormat="1" ht="12" x14ac:dyDescent="0.2">
      <c r="A384" s="13">
        <v>930</v>
      </c>
      <c r="B384" s="14">
        <v>200000</v>
      </c>
      <c r="C384" s="89" t="s">
        <v>22</v>
      </c>
      <c r="D384" s="147" t="s">
        <v>417</v>
      </c>
      <c r="E384" s="17">
        <v>296.66666666666669</v>
      </c>
      <c r="F384" s="53">
        <v>1.6666666666666667</v>
      </c>
      <c r="G384" s="19"/>
      <c r="H384" s="13"/>
      <c r="I384" s="35">
        <v>1</v>
      </c>
      <c r="J384" s="21">
        <v>5.5555555555555552E-2</v>
      </c>
    </row>
    <row r="385" spans="1:10" s="22" customFormat="1" ht="12" x14ac:dyDescent="0.2">
      <c r="A385" s="13">
        <v>930</v>
      </c>
      <c r="B385" s="14">
        <v>200000</v>
      </c>
      <c r="C385" s="89" t="s">
        <v>22</v>
      </c>
      <c r="D385" s="147" t="s">
        <v>418</v>
      </c>
      <c r="E385" s="17">
        <v>220</v>
      </c>
      <c r="F385" s="53">
        <v>2</v>
      </c>
      <c r="G385" s="19"/>
      <c r="H385" s="13"/>
      <c r="I385" s="35">
        <v>6</v>
      </c>
      <c r="J385" s="21">
        <v>0.33333333333333331</v>
      </c>
    </row>
    <row r="386" spans="1:10" s="22" customFormat="1" ht="12" x14ac:dyDescent="0.2">
      <c r="A386" s="13">
        <v>930</v>
      </c>
      <c r="B386" s="14">
        <v>200000</v>
      </c>
      <c r="C386" s="89" t="s">
        <v>22</v>
      </c>
      <c r="D386" s="147" t="s">
        <v>419</v>
      </c>
      <c r="E386" s="17">
        <v>160</v>
      </c>
      <c r="F386" s="53">
        <v>1.5275252316519468</v>
      </c>
      <c r="G386" s="19"/>
      <c r="H386" s="13"/>
      <c r="I386" s="35">
        <v>3</v>
      </c>
      <c r="J386" s="21">
        <v>0.16666666666666666</v>
      </c>
    </row>
    <row r="387" spans="1:10" s="22" customFormat="1" ht="12" x14ac:dyDescent="0.2">
      <c r="A387" s="13">
        <v>930</v>
      </c>
      <c r="B387" s="14">
        <v>200000</v>
      </c>
      <c r="C387" s="89" t="s">
        <v>22</v>
      </c>
      <c r="D387" s="147" t="s">
        <v>420</v>
      </c>
      <c r="E387" s="17">
        <v>156.66666666666666</v>
      </c>
      <c r="F387" s="53">
        <v>0.88191710368819687</v>
      </c>
      <c r="G387" s="19"/>
      <c r="H387" s="13"/>
      <c r="I387" s="35">
        <v>7</v>
      </c>
      <c r="J387" s="21">
        <v>0.3888888888888889</v>
      </c>
    </row>
    <row r="388" spans="1:10" s="22" customFormat="1" ht="12" x14ac:dyDescent="0.2">
      <c r="A388" s="13">
        <v>930</v>
      </c>
      <c r="B388" s="14">
        <v>200000</v>
      </c>
      <c r="C388" s="89" t="s">
        <v>22</v>
      </c>
      <c r="D388" s="147" t="s">
        <v>421</v>
      </c>
      <c r="E388" s="17">
        <v>125</v>
      </c>
      <c r="F388" s="53">
        <v>0.57735026918962584</v>
      </c>
      <c r="G388" s="19" t="s">
        <v>12</v>
      </c>
      <c r="H388" s="13"/>
      <c r="I388" s="35">
        <v>1</v>
      </c>
      <c r="J388" s="21">
        <v>5.5555555555555552E-2</v>
      </c>
    </row>
    <row r="389" spans="1:10" s="22" customFormat="1" ht="12" x14ac:dyDescent="0.2">
      <c r="A389" s="13">
        <v>930</v>
      </c>
      <c r="B389" s="14">
        <v>200000</v>
      </c>
      <c r="C389" s="66" t="s">
        <v>48</v>
      </c>
      <c r="D389" s="90" t="s">
        <v>422</v>
      </c>
      <c r="E389" s="17">
        <v>216.66666666666669</v>
      </c>
      <c r="F389" s="53">
        <v>0.33333333333333337</v>
      </c>
      <c r="G389" s="19"/>
      <c r="H389" s="13"/>
      <c r="I389" s="35">
        <v>17</v>
      </c>
      <c r="J389" s="21">
        <v>0.94444444444444442</v>
      </c>
    </row>
    <row r="390" spans="1:10" s="22" customFormat="1" ht="12" x14ac:dyDescent="0.2">
      <c r="A390" s="37">
        <v>930</v>
      </c>
      <c r="B390" s="38">
        <v>200000</v>
      </c>
      <c r="C390" s="66" t="s">
        <v>48</v>
      </c>
      <c r="D390" s="76" t="s">
        <v>423</v>
      </c>
      <c r="E390" s="40">
        <v>146.66666666666666</v>
      </c>
      <c r="F390" s="41">
        <v>0.33333333333333337</v>
      </c>
      <c r="G390" s="42"/>
      <c r="H390" s="37"/>
      <c r="I390" s="20">
        <v>1</v>
      </c>
      <c r="J390" s="187">
        <v>5.5555555555555552E-2</v>
      </c>
    </row>
    <row r="391" spans="1:10" s="22" customFormat="1" ht="12" x14ac:dyDescent="0.2">
      <c r="A391" s="28">
        <v>930</v>
      </c>
      <c r="B391" s="29">
        <v>200000</v>
      </c>
      <c r="C391" s="30" t="s">
        <v>10</v>
      </c>
      <c r="D391" s="28" t="s">
        <v>27</v>
      </c>
      <c r="E391" s="32">
        <v>365.83333333333337</v>
      </c>
      <c r="F391" s="33">
        <v>1.2018504251546633</v>
      </c>
      <c r="G391" s="45" t="s">
        <v>40</v>
      </c>
      <c r="H391" s="28">
        <v>1</v>
      </c>
      <c r="I391" s="70" t="s">
        <v>13</v>
      </c>
      <c r="J391" s="186">
        <v>0</v>
      </c>
    </row>
    <row r="392" spans="1:10" s="22" customFormat="1" ht="12" x14ac:dyDescent="0.2">
      <c r="A392" s="13">
        <v>930</v>
      </c>
      <c r="B392" s="14">
        <v>200000</v>
      </c>
      <c r="C392" s="15" t="s">
        <v>22</v>
      </c>
      <c r="D392" s="13" t="s">
        <v>424</v>
      </c>
      <c r="E392" s="17">
        <v>84.166666666666657</v>
      </c>
      <c r="F392" s="53">
        <v>0.33333333333333337</v>
      </c>
      <c r="G392" s="48"/>
      <c r="H392" s="13"/>
      <c r="I392" s="35">
        <v>1</v>
      </c>
      <c r="J392" s="21">
        <v>5.5555555555555552E-2</v>
      </c>
    </row>
    <row r="393" spans="1:10" s="22" customFormat="1" ht="12" x14ac:dyDescent="0.2">
      <c r="A393" s="13">
        <v>930</v>
      </c>
      <c r="B393" s="14">
        <v>200000</v>
      </c>
      <c r="C393" s="15" t="s">
        <v>22</v>
      </c>
      <c r="D393" s="13" t="s">
        <v>425</v>
      </c>
      <c r="E393" s="17">
        <v>324.16666666666663</v>
      </c>
      <c r="F393" s="53">
        <v>0.88191710368819698</v>
      </c>
      <c r="G393" s="48"/>
      <c r="H393" s="13"/>
      <c r="I393" s="35">
        <v>17</v>
      </c>
      <c r="J393" s="21">
        <v>0.94444444444444442</v>
      </c>
    </row>
    <row r="394" spans="1:10" s="22" customFormat="1" ht="12" x14ac:dyDescent="0.2">
      <c r="A394" s="13">
        <v>930</v>
      </c>
      <c r="B394" s="14">
        <v>200000</v>
      </c>
      <c r="C394" s="66" t="s">
        <v>48</v>
      </c>
      <c r="D394" s="47" t="s">
        <v>426</v>
      </c>
      <c r="E394" s="17">
        <v>0.83333333333333315</v>
      </c>
      <c r="F394" s="53">
        <v>0.33333333333333337</v>
      </c>
      <c r="G394" s="48"/>
      <c r="H394" s="13"/>
      <c r="I394" s="35">
        <v>1</v>
      </c>
      <c r="J394" s="21">
        <v>5.5555555555555552E-2</v>
      </c>
    </row>
    <row r="395" spans="1:10" s="22" customFormat="1" ht="12" x14ac:dyDescent="0.2">
      <c r="A395" s="37">
        <v>930</v>
      </c>
      <c r="B395" s="38">
        <v>200000</v>
      </c>
      <c r="C395" s="66" t="s">
        <v>48</v>
      </c>
      <c r="D395" s="50" t="s">
        <v>427</v>
      </c>
      <c r="E395" s="40">
        <v>-0.83333333333333348</v>
      </c>
      <c r="F395" s="41">
        <v>0.33333333333333337</v>
      </c>
      <c r="G395" s="52"/>
      <c r="H395" s="37"/>
      <c r="I395" s="20">
        <v>17</v>
      </c>
      <c r="J395" s="187">
        <v>0.94444444444444442</v>
      </c>
    </row>
    <row r="396" spans="1:10" s="22" customFormat="1" ht="12" x14ac:dyDescent="0.2">
      <c r="A396" s="28">
        <v>930</v>
      </c>
      <c r="B396" s="150">
        <v>200000</v>
      </c>
      <c r="C396" s="30" t="s">
        <v>10</v>
      </c>
      <c r="D396" s="28" t="s">
        <v>333</v>
      </c>
      <c r="E396" s="32">
        <v>265</v>
      </c>
      <c r="F396" s="44">
        <v>0.94280904158206347</v>
      </c>
      <c r="G396" s="45" t="s">
        <v>17</v>
      </c>
      <c r="H396" s="28">
        <v>0</v>
      </c>
      <c r="I396" s="70" t="s">
        <v>13</v>
      </c>
      <c r="J396" s="186">
        <v>0</v>
      </c>
    </row>
    <row r="397" spans="1:10" s="22" customFormat="1" ht="12" x14ac:dyDescent="0.2">
      <c r="A397" s="13">
        <v>930</v>
      </c>
      <c r="B397" s="110">
        <v>200000</v>
      </c>
      <c r="C397" s="15" t="s">
        <v>52</v>
      </c>
      <c r="D397" s="13" t="s">
        <v>428</v>
      </c>
      <c r="E397" s="17">
        <v>145</v>
      </c>
      <c r="F397" s="18">
        <v>2.3570226039551585</v>
      </c>
      <c r="G397" s="48"/>
      <c r="H397" s="13"/>
      <c r="I397" s="35">
        <v>9</v>
      </c>
      <c r="J397" s="21">
        <v>0.6428571428571429</v>
      </c>
    </row>
    <row r="398" spans="1:10" s="22" customFormat="1" ht="12" x14ac:dyDescent="0.2">
      <c r="A398" s="37">
        <v>930</v>
      </c>
      <c r="B398" s="111">
        <v>200000</v>
      </c>
      <c r="C398" s="71" t="s">
        <v>22</v>
      </c>
      <c r="D398" s="37" t="s">
        <v>429</v>
      </c>
      <c r="E398" s="40">
        <v>255</v>
      </c>
      <c r="F398" s="51">
        <v>2.6246692913372702</v>
      </c>
      <c r="G398" s="52"/>
      <c r="H398" s="37"/>
      <c r="I398" s="20">
        <v>5</v>
      </c>
      <c r="J398" s="187">
        <v>0.35714285714285715</v>
      </c>
    </row>
    <row r="399" spans="1:10" s="22" customFormat="1" ht="12" x14ac:dyDescent="0.2">
      <c r="A399" s="28">
        <v>930</v>
      </c>
      <c r="B399" s="29">
        <v>200000</v>
      </c>
      <c r="C399" s="30" t="s">
        <v>10</v>
      </c>
      <c r="D399" s="28" t="s">
        <v>430</v>
      </c>
      <c r="E399" s="32">
        <v>181.66666666666669</v>
      </c>
      <c r="F399" s="44">
        <v>0.94280904158206347</v>
      </c>
      <c r="G399" s="45"/>
      <c r="H399" s="28">
        <v>1</v>
      </c>
      <c r="I399" s="70" t="s">
        <v>13</v>
      </c>
      <c r="J399" s="186">
        <v>0</v>
      </c>
    </row>
    <row r="400" spans="1:10" s="22" customFormat="1" ht="12" x14ac:dyDescent="0.2">
      <c r="A400" s="13">
        <v>930</v>
      </c>
      <c r="B400" s="14">
        <v>200000</v>
      </c>
      <c r="C400" s="15" t="s">
        <v>22</v>
      </c>
      <c r="D400" s="13" t="s">
        <v>431</v>
      </c>
      <c r="E400" s="17">
        <v>5</v>
      </c>
      <c r="F400" s="53">
        <v>0.57735026918962584</v>
      </c>
      <c r="G400" s="48" t="s">
        <v>12</v>
      </c>
      <c r="H400" s="13"/>
      <c r="I400" s="35">
        <v>9</v>
      </c>
      <c r="J400" s="21">
        <v>0.6428571428571429</v>
      </c>
    </row>
    <row r="401" spans="1:10" s="22" customFormat="1" ht="12" x14ac:dyDescent="0.2">
      <c r="A401" s="13">
        <v>930</v>
      </c>
      <c r="B401" s="14">
        <v>200000</v>
      </c>
      <c r="C401" s="15" t="s">
        <v>22</v>
      </c>
      <c r="D401" s="13" t="s">
        <v>432</v>
      </c>
      <c r="E401" s="17">
        <v>5</v>
      </c>
      <c r="F401" s="53">
        <v>0.57735026918962584</v>
      </c>
      <c r="G401" s="48" t="s">
        <v>40</v>
      </c>
      <c r="H401" s="13"/>
      <c r="I401" s="35">
        <v>5</v>
      </c>
      <c r="J401" s="21">
        <v>0.35714285714285715</v>
      </c>
    </row>
    <row r="402" spans="1:10" s="22" customFormat="1" ht="12" x14ac:dyDescent="0.2">
      <c r="A402" s="13">
        <v>930</v>
      </c>
      <c r="B402" s="14">
        <v>200000</v>
      </c>
      <c r="C402" s="66" t="s">
        <v>48</v>
      </c>
      <c r="D402" s="90" t="s">
        <v>433</v>
      </c>
      <c r="E402" s="17">
        <v>0</v>
      </c>
      <c r="F402" s="53">
        <v>0</v>
      </c>
      <c r="G402" s="48"/>
      <c r="H402" s="13"/>
      <c r="I402" s="35">
        <v>9</v>
      </c>
      <c r="J402" s="21">
        <v>0.6428571428571429</v>
      </c>
    </row>
    <row r="403" spans="1:10" s="22" customFormat="1" ht="12" x14ac:dyDescent="0.2">
      <c r="A403" s="13">
        <v>930</v>
      </c>
      <c r="B403" s="14">
        <v>200000</v>
      </c>
      <c r="C403" s="66" t="s">
        <v>48</v>
      </c>
      <c r="D403" s="90" t="s">
        <v>434</v>
      </c>
      <c r="E403" s="17">
        <v>1.6666666666666665</v>
      </c>
      <c r="F403" s="53">
        <v>0.33333333333333337</v>
      </c>
      <c r="G403" s="48"/>
      <c r="H403" s="13"/>
      <c r="I403" s="35">
        <v>5</v>
      </c>
      <c r="J403" s="21">
        <v>0.35714285714285715</v>
      </c>
    </row>
    <row r="404" spans="1:10" s="22" customFormat="1" ht="12" x14ac:dyDescent="0.2">
      <c r="A404" s="13">
        <v>930</v>
      </c>
      <c r="B404" s="14">
        <v>200000</v>
      </c>
      <c r="C404" s="66" t="s">
        <v>48</v>
      </c>
      <c r="D404" s="90" t="s">
        <v>435</v>
      </c>
      <c r="E404" s="17">
        <v>5</v>
      </c>
      <c r="F404" s="53">
        <v>0.57735026918962584</v>
      </c>
      <c r="G404" s="48"/>
      <c r="H404" s="13"/>
      <c r="I404" s="35">
        <v>9</v>
      </c>
      <c r="J404" s="21">
        <v>0.6428571428571429</v>
      </c>
    </row>
    <row r="405" spans="1:10" s="22" customFormat="1" ht="12" x14ac:dyDescent="0.2">
      <c r="A405" s="37">
        <v>930</v>
      </c>
      <c r="B405" s="38">
        <v>200000</v>
      </c>
      <c r="C405" s="66" t="s">
        <v>48</v>
      </c>
      <c r="D405" s="76" t="s">
        <v>436</v>
      </c>
      <c r="E405" s="40">
        <v>10</v>
      </c>
      <c r="F405" s="41">
        <v>0.57735026918962584</v>
      </c>
      <c r="G405" s="52"/>
      <c r="H405" s="37"/>
      <c r="I405" s="20">
        <v>5</v>
      </c>
      <c r="J405" s="187">
        <v>0.35714285714285715</v>
      </c>
    </row>
    <row r="406" spans="1:10" s="22" customFormat="1" ht="12" x14ac:dyDescent="0.2">
      <c r="A406" s="28">
        <v>930</v>
      </c>
      <c r="B406" s="150">
        <v>400000</v>
      </c>
      <c r="C406" s="30" t="s">
        <v>10</v>
      </c>
      <c r="D406" s="31" t="s">
        <v>138</v>
      </c>
      <c r="E406" s="32">
        <v>41.67</v>
      </c>
      <c r="F406" s="44">
        <v>0.67</v>
      </c>
      <c r="G406" s="34" t="s">
        <v>17</v>
      </c>
      <c r="H406" s="28">
        <v>0</v>
      </c>
      <c r="I406" s="70" t="s">
        <v>13</v>
      </c>
      <c r="J406" s="186">
        <v>0</v>
      </c>
    </row>
    <row r="407" spans="1:10" s="22" customFormat="1" ht="12" x14ac:dyDescent="0.2">
      <c r="A407" s="37">
        <v>930</v>
      </c>
      <c r="B407" s="111">
        <v>400000</v>
      </c>
      <c r="C407" s="71" t="s">
        <v>14</v>
      </c>
      <c r="D407" s="39" t="s">
        <v>437</v>
      </c>
      <c r="E407" s="40">
        <v>38.33</v>
      </c>
      <c r="F407" s="51">
        <v>0.33</v>
      </c>
      <c r="G407" s="42"/>
      <c r="H407" s="37"/>
      <c r="I407" s="20">
        <v>14</v>
      </c>
      <c r="J407" s="187">
        <v>1</v>
      </c>
    </row>
    <row r="408" spans="1:10" s="22" customFormat="1" ht="12" x14ac:dyDescent="0.2">
      <c r="A408" s="28">
        <v>930</v>
      </c>
      <c r="B408" s="29">
        <v>200000</v>
      </c>
      <c r="C408" s="86" t="s">
        <v>10</v>
      </c>
      <c r="D408" s="28" t="s">
        <v>438</v>
      </c>
      <c r="E408" s="32">
        <v>139.58333333333334</v>
      </c>
      <c r="F408" s="44"/>
      <c r="G408" s="34" t="s">
        <v>12</v>
      </c>
      <c r="H408" s="28">
        <v>1</v>
      </c>
      <c r="I408" s="70" t="s">
        <v>13</v>
      </c>
      <c r="J408" s="186">
        <v>0</v>
      </c>
    </row>
    <row r="409" spans="1:10" s="22" customFormat="1" ht="12" x14ac:dyDescent="0.2">
      <c r="A409" s="13">
        <v>930</v>
      </c>
      <c r="B409" s="14">
        <v>200000</v>
      </c>
      <c r="C409" s="126" t="s">
        <v>22</v>
      </c>
      <c r="D409" s="128" t="s">
        <v>439</v>
      </c>
      <c r="E409" s="17">
        <v>148.33333333333334</v>
      </c>
      <c r="F409" s="53">
        <v>0.88191710368819687</v>
      </c>
      <c r="G409" s="19"/>
      <c r="H409" s="13"/>
      <c r="I409" s="35">
        <v>7</v>
      </c>
      <c r="J409" s="21">
        <v>0.5</v>
      </c>
    </row>
    <row r="410" spans="1:10" s="22" customFormat="1" ht="12" x14ac:dyDescent="0.2">
      <c r="A410" s="13">
        <v>930</v>
      </c>
      <c r="B410" s="14">
        <v>200000</v>
      </c>
      <c r="C410" s="126" t="s">
        <v>22</v>
      </c>
      <c r="D410" s="128" t="s">
        <v>440</v>
      </c>
      <c r="E410" s="17">
        <v>135</v>
      </c>
      <c r="F410" s="53">
        <v>0.57735026918962584</v>
      </c>
      <c r="G410" s="19"/>
      <c r="H410" s="13"/>
      <c r="I410" s="35">
        <v>1</v>
      </c>
      <c r="J410" s="21">
        <v>7.1428571428571425E-2</v>
      </c>
    </row>
    <row r="411" spans="1:10" s="22" customFormat="1" ht="12" x14ac:dyDescent="0.2">
      <c r="A411" s="13">
        <v>930</v>
      </c>
      <c r="B411" s="14">
        <v>200000</v>
      </c>
      <c r="C411" s="126" t="s">
        <v>22</v>
      </c>
      <c r="D411" s="128" t="s">
        <v>441</v>
      </c>
      <c r="E411" s="17">
        <v>130</v>
      </c>
      <c r="F411" s="53">
        <v>1</v>
      </c>
      <c r="G411" s="19"/>
      <c r="H411" s="13"/>
      <c r="I411" s="35">
        <v>4</v>
      </c>
      <c r="J411" s="21">
        <v>0.2857142857142857</v>
      </c>
    </row>
    <row r="412" spans="1:10" s="22" customFormat="1" ht="12" x14ac:dyDescent="0.2">
      <c r="A412" s="13">
        <v>930</v>
      </c>
      <c r="B412" s="14">
        <v>200000</v>
      </c>
      <c r="C412" s="126" t="s">
        <v>22</v>
      </c>
      <c r="D412" s="128" t="s">
        <v>442</v>
      </c>
      <c r="E412" s="17">
        <v>43.333333333333329</v>
      </c>
      <c r="F412" s="53">
        <v>0.33333333333333331</v>
      </c>
      <c r="G412" s="19"/>
      <c r="H412" s="13"/>
      <c r="I412" s="35">
        <v>1</v>
      </c>
      <c r="J412" s="21">
        <v>7.1428571428571425E-2</v>
      </c>
    </row>
    <row r="413" spans="1:10" s="22" customFormat="1" ht="12" x14ac:dyDescent="0.2">
      <c r="A413" s="13">
        <v>930</v>
      </c>
      <c r="B413" s="14">
        <v>200000</v>
      </c>
      <c r="C413" s="126" t="s">
        <v>22</v>
      </c>
      <c r="D413" s="128" t="s">
        <v>443</v>
      </c>
      <c r="E413" s="17">
        <v>28.333333333333336</v>
      </c>
      <c r="F413" s="53">
        <v>0.33333333333333337</v>
      </c>
      <c r="G413" s="19"/>
      <c r="H413" s="13"/>
      <c r="I413" s="35">
        <v>1</v>
      </c>
      <c r="J413" s="21">
        <v>7.1428571428571425E-2</v>
      </c>
    </row>
    <row r="414" spans="1:10" s="22" customFormat="1" ht="12" x14ac:dyDescent="0.2">
      <c r="A414" s="13">
        <v>930</v>
      </c>
      <c r="B414" s="14">
        <v>200000</v>
      </c>
      <c r="C414" s="66" t="s">
        <v>48</v>
      </c>
      <c r="D414" s="84" t="s">
        <v>444</v>
      </c>
      <c r="E414" s="17">
        <v>10</v>
      </c>
      <c r="F414" s="53">
        <v>0</v>
      </c>
      <c r="G414" s="19"/>
      <c r="H414" s="13"/>
      <c r="I414" s="35">
        <v>7</v>
      </c>
      <c r="J414" s="21">
        <v>0.5</v>
      </c>
    </row>
    <row r="415" spans="1:10" s="22" customFormat="1" ht="12" x14ac:dyDescent="0.2">
      <c r="A415" s="13">
        <v>930</v>
      </c>
      <c r="B415" s="14">
        <v>200000</v>
      </c>
      <c r="C415" s="89" t="s">
        <v>48</v>
      </c>
      <c r="D415" s="84" t="s">
        <v>445</v>
      </c>
      <c r="E415" s="17">
        <v>13.333333333333332</v>
      </c>
      <c r="F415" s="53">
        <v>0.33333333333333365</v>
      </c>
      <c r="G415" s="19"/>
      <c r="H415" s="13"/>
      <c r="I415" s="35">
        <v>1</v>
      </c>
      <c r="J415" s="21">
        <v>7.1428571428571425E-2</v>
      </c>
    </row>
    <row r="416" spans="1:10" s="22" customFormat="1" ht="12" x14ac:dyDescent="0.2">
      <c r="A416" s="13">
        <v>930</v>
      </c>
      <c r="B416" s="14">
        <v>200000</v>
      </c>
      <c r="C416" s="89" t="s">
        <v>48</v>
      </c>
      <c r="D416" s="84" t="s">
        <v>446</v>
      </c>
      <c r="E416" s="17">
        <v>13.333333333333332</v>
      </c>
      <c r="F416" s="53">
        <v>0.33333333333333365</v>
      </c>
      <c r="G416" s="19"/>
      <c r="H416" s="13"/>
      <c r="I416" s="35">
        <v>4</v>
      </c>
      <c r="J416" s="21">
        <v>0.2857142857142857</v>
      </c>
    </row>
    <row r="417" spans="1:10" s="22" customFormat="1" ht="12" x14ac:dyDescent="0.2">
      <c r="A417" s="13">
        <v>930</v>
      </c>
      <c r="B417" s="14">
        <v>200000</v>
      </c>
      <c r="C417" s="89" t="s">
        <v>48</v>
      </c>
      <c r="D417" s="84" t="s">
        <v>447</v>
      </c>
      <c r="E417" s="17">
        <v>3.333333333333333</v>
      </c>
      <c r="F417" s="53">
        <v>0.66666666666666674</v>
      </c>
      <c r="G417" s="19"/>
      <c r="H417" s="13"/>
      <c r="I417" s="35">
        <v>1</v>
      </c>
      <c r="J417" s="21">
        <v>7.1428571428571425E-2</v>
      </c>
    </row>
    <row r="418" spans="1:10" s="22" customFormat="1" ht="12" x14ac:dyDescent="0.2">
      <c r="A418" s="37">
        <v>930</v>
      </c>
      <c r="B418" s="38">
        <v>200000</v>
      </c>
      <c r="C418" s="103" t="s">
        <v>48</v>
      </c>
      <c r="D418" s="104" t="s">
        <v>448</v>
      </c>
      <c r="E418" s="40">
        <v>3.333333333333333</v>
      </c>
      <c r="F418" s="41">
        <v>0.66666666666666674</v>
      </c>
      <c r="G418" s="42"/>
      <c r="H418" s="37"/>
      <c r="I418" s="20">
        <v>1</v>
      </c>
      <c r="J418" s="187">
        <v>7.1428571428571425E-2</v>
      </c>
    </row>
    <row r="419" spans="1:10" s="22" customFormat="1" ht="12" x14ac:dyDescent="0.2">
      <c r="A419" s="28">
        <v>930</v>
      </c>
      <c r="B419" s="150">
        <v>200000</v>
      </c>
      <c r="C419" s="73" t="s">
        <v>10</v>
      </c>
      <c r="D419" s="28" t="s">
        <v>449</v>
      </c>
      <c r="E419" s="32">
        <v>135.83333333333334</v>
      </c>
      <c r="F419" s="33">
        <v>1.2018504251546633</v>
      </c>
      <c r="G419" s="45" t="s">
        <v>12</v>
      </c>
      <c r="H419" s="28">
        <v>1</v>
      </c>
      <c r="I419" s="70" t="s">
        <v>13</v>
      </c>
      <c r="J419" s="186">
        <v>0</v>
      </c>
    </row>
    <row r="420" spans="1:10" s="22" customFormat="1" ht="12" x14ac:dyDescent="0.2">
      <c r="A420" s="13">
        <v>930</v>
      </c>
      <c r="B420" s="110">
        <v>200000</v>
      </c>
      <c r="C420" s="126" t="s">
        <v>22</v>
      </c>
      <c r="D420" s="151" t="s">
        <v>450</v>
      </c>
      <c r="E420" s="17">
        <v>159.166666666667</v>
      </c>
      <c r="F420" s="53">
        <v>1.4529663145135578</v>
      </c>
      <c r="G420" s="48"/>
      <c r="H420" s="13"/>
      <c r="I420" s="35">
        <v>7</v>
      </c>
      <c r="J420" s="21">
        <v>0.5</v>
      </c>
    </row>
    <row r="421" spans="1:10" s="22" customFormat="1" ht="12" x14ac:dyDescent="0.2">
      <c r="A421" s="13">
        <v>930</v>
      </c>
      <c r="B421" s="110">
        <v>200000</v>
      </c>
      <c r="C421" s="126" t="s">
        <v>22</v>
      </c>
      <c r="D421" s="151" t="s">
        <v>451</v>
      </c>
      <c r="E421" s="17">
        <v>0.83333333333333315</v>
      </c>
      <c r="F421" s="53">
        <v>0.33333333333333337</v>
      </c>
      <c r="G421" s="48"/>
      <c r="H421" s="13"/>
      <c r="I421" s="35">
        <v>2</v>
      </c>
      <c r="J421" s="21">
        <v>0.14285714285714285</v>
      </c>
    </row>
    <row r="422" spans="1:10" s="22" customFormat="1" ht="12" x14ac:dyDescent="0.2">
      <c r="A422" s="13">
        <v>930</v>
      </c>
      <c r="B422" s="110">
        <v>200000</v>
      </c>
      <c r="C422" s="126" t="s">
        <v>22</v>
      </c>
      <c r="D422" s="151" t="s">
        <v>452</v>
      </c>
      <c r="E422" s="17">
        <v>125.83333333333334</v>
      </c>
      <c r="F422" s="53">
        <v>0.88191710368819687</v>
      </c>
      <c r="G422" s="48"/>
      <c r="H422" s="13"/>
      <c r="I422" s="35">
        <v>2</v>
      </c>
      <c r="J422" s="21">
        <v>0.14285714285714285</v>
      </c>
    </row>
    <row r="423" spans="1:10" s="22" customFormat="1" ht="12" x14ac:dyDescent="0.2">
      <c r="A423" s="13">
        <v>930</v>
      </c>
      <c r="B423" s="110">
        <v>200000</v>
      </c>
      <c r="C423" s="126" t="s">
        <v>22</v>
      </c>
      <c r="D423" s="151" t="s">
        <v>453</v>
      </c>
      <c r="E423" s="17">
        <v>102.5</v>
      </c>
      <c r="F423" s="53">
        <v>1</v>
      </c>
      <c r="G423" s="48"/>
      <c r="H423" s="13"/>
      <c r="I423" s="35">
        <v>1</v>
      </c>
      <c r="J423" s="21">
        <v>7.1428571428571425E-2</v>
      </c>
    </row>
    <row r="424" spans="1:10" s="22" customFormat="1" ht="12" x14ac:dyDescent="0.2">
      <c r="A424" s="13">
        <v>930</v>
      </c>
      <c r="B424" s="110">
        <v>200000</v>
      </c>
      <c r="C424" s="126" t="s">
        <v>22</v>
      </c>
      <c r="D424" s="151" t="s">
        <v>454</v>
      </c>
      <c r="E424" s="17">
        <v>105.83333333333334</v>
      </c>
      <c r="F424" s="53">
        <v>0.33333333333333337</v>
      </c>
      <c r="G424" s="48"/>
      <c r="H424" s="13"/>
      <c r="I424" s="35">
        <v>2</v>
      </c>
      <c r="J424" s="21">
        <v>0.14285714285714285</v>
      </c>
    </row>
    <row r="425" spans="1:10" s="22" customFormat="1" ht="12" x14ac:dyDescent="0.2">
      <c r="A425" s="13">
        <v>930</v>
      </c>
      <c r="B425" s="110">
        <v>200000</v>
      </c>
      <c r="C425" s="66" t="s">
        <v>48</v>
      </c>
      <c r="D425" s="90" t="s">
        <v>455</v>
      </c>
      <c r="E425" s="17">
        <v>39.166666666666671</v>
      </c>
      <c r="F425" s="53">
        <v>0.33333333333333331</v>
      </c>
      <c r="G425" s="48"/>
      <c r="H425" s="13"/>
      <c r="I425" s="35">
        <v>9</v>
      </c>
      <c r="J425" s="21">
        <v>0.6428571428571429</v>
      </c>
    </row>
    <row r="426" spans="1:10" s="22" customFormat="1" ht="12" x14ac:dyDescent="0.2">
      <c r="A426" s="13">
        <v>930</v>
      </c>
      <c r="B426" s="110">
        <v>200000</v>
      </c>
      <c r="C426" s="66" t="s">
        <v>48</v>
      </c>
      <c r="D426" s="90" t="s">
        <v>456</v>
      </c>
      <c r="E426" s="17">
        <v>10.833333333333332</v>
      </c>
      <c r="F426" s="53">
        <v>0.33333333333333365</v>
      </c>
      <c r="G426" s="48"/>
      <c r="H426" s="13"/>
      <c r="I426" s="35">
        <v>2</v>
      </c>
      <c r="J426" s="21">
        <v>0.14285714285714285</v>
      </c>
    </row>
    <row r="427" spans="1:10" s="22" customFormat="1" ht="12" x14ac:dyDescent="0.2">
      <c r="A427" s="13">
        <v>930</v>
      </c>
      <c r="B427" s="110">
        <v>200000</v>
      </c>
      <c r="C427" s="66" t="s">
        <v>48</v>
      </c>
      <c r="D427" s="90" t="s">
        <v>457</v>
      </c>
      <c r="E427" s="17">
        <v>124.16666666666666</v>
      </c>
      <c r="F427" s="53">
        <v>1.3333333333333335</v>
      </c>
      <c r="G427" s="48"/>
      <c r="H427" s="13"/>
      <c r="I427" s="35">
        <v>3</v>
      </c>
      <c r="J427" s="21">
        <v>0.21428571428571427</v>
      </c>
    </row>
    <row r="428" spans="1:10" s="22" customFormat="1" ht="12" x14ac:dyDescent="0.2">
      <c r="A428" s="13">
        <v>930</v>
      </c>
      <c r="B428" s="110">
        <v>200000</v>
      </c>
      <c r="C428" s="66" t="s">
        <v>48</v>
      </c>
      <c r="D428" s="90" t="s">
        <v>458</v>
      </c>
      <c r="E428" s="17">
        <v>130.83333333333334</v>
      </c>
      <c r="F428" s="53">
        <v>1.8559214542766742</v>
      </c>
      <c r="G428" s="48"/>
      <c r="H428" s="13"/>
      <c r="I428" s="35">
        <v>2</v>
      </c>
      <c r="J428" s="21">
        <v>0.14285714285714285</v>
      </c>
    </row>
    <row r="429" spans="1:10" s="22" customFormat="1" ht="12" x14ac:dyDescent="0.2">
      <c r="A429" s="13">
        <v>930</v>
      </c>
      <c r="B429" s="110">
        <v>200000</v>
      </c>
      <c r="C429" s="66" t="s">
        <v>48</v>
      </c>
      <c r="D429" s="90" t="s">
        <v>459</v>
      </c>
      <c r="E429" s="17">
        <v>120.83333333333334</v>
      </c>
      <c r="F429" s="53">
        <v>0.33333333333333337</v>
      </c>
      <c r="G429" s="48"/>
      <c r="H429" s="13"/>
      <c r="I429" s="35">
        <v>7</v>
      </c>
      <c r="J429" s="21">
        <v>0.5</v>
      </c>
    </row>
    <row r="430" spans="1:10" s="22" customFormat="1" ht="12" x14ac:dyDescent="0.2">
      <c r="A430" s="13">
        <v>930</v>
      </c>
      <c r="B430" s="110">
        <v>200000</v>
      </c>
      <c r="C430" s="66" t="s">
        <v>48</v>
      </c>
      <c r="D430" s="90" t="s">
        <v>460</v>
      </c>
      <c r="E430" s="17">
        <v>57.5</v>
      </c>
      <c r="F430" s="53">
        <v>0.57735026918962584</v>
      </c>
      <c r="G430" s="48"/>
      <c r="H430" s="13"/>
      <c r="I430" s="35">
        <v>2</v>
      </c>
      <c r="J430" s="21">
        <v>0.14285714285714285</v>
      </c>
    </row>
    <row r="431" spans="1:10" s="22" customFormat="1" ht="12" x14ac:dyDescent="0.2">
      <c r="A431" s="13">
        <v>930</v>
      </c>
      <c r="B431" s="110">
        <v>200000</v>
      </c>
      <c r="C431" s="66" t="s">
        <v>48</v>
      </c>
      <c r="D431" s="90" t="s">
        <v>461</v>
      </c>
      <c r="E431" s="17">
        <v>15.833333333333332</v>
      </c>
      <c r="F431" s="18">
        <v>0.33333333333333276</v>
      </c>
      <c r="G431" s="48"/>
      <c r="H431" s="13"/>
      <c r="I431" s="35">
        <v>1</v>
      </c>
      <c r="J431" s="21">
        <v>7.1428571428571425E-2</v>
      </c>
    </row>
    <row r="432" spans="1:10" s="22" customFormat="1" ht="12" x14ac:dyDescent="0.2">
      <c r="A432" s="37">
        <v>930</v>
      </c>
      <c r="B432" s="111">
        <v>200000</v>
      </c>
      <c r="C432" s="66" t="s">
        <v>48</v>
      </c>
      <c r="D432" s="76" t="s">
        <v>462</v>
      </c>
      <c r="E432" s="40">
        <v>14.166666666666668</v>
      </c>
      <c r="F432" s="51">
        <v>0.66666666666666641</v>
      </c>
      <c r="G432" s="52"/>
      <c r="H432" s="37"/>
      <c r="I432" s="20">
        <v>2</v>
      </c>
      <c r="J432" s="187">
        <v>0.14285714285714285</v>
      </c>
    </row>
    <row r="433" spans="1:299" s="22" customFormat="1" ht="12" x14ac:dyDescent="0.2">
      <c r="A433" s="28">
        <v>930</v>
      </c>
      <c r="B433" s="29">
        <v>200000</v>
      </c>
      <c r="C433" s="69" t="s">
        <v>10</v>
      </c>
      <c r="D433" s="28" t="s">
        <v>463</v>
      </c>
      <c r="E433" s="32">
        <v>86.25</v>
      </c>
      <c r="F433" s="33">
        <v>0.47140452079103173</v>
      </c>
      <c r="G433" s="34" t="s">
        <v>17</v>
      </c>
      <c r="H433" s="28">
        <v>0</v>
      </c>
      <c r="I433" s="70" t="s">
        <v>13</v>
      </c>
      <c r="J433" s="186">
        <v>0</v>
      </c>
    </row>
    <row r="434" spans="1:299" s="22" customFormat="1" ht="12" x14ac:dyDescent="0.2">
      <c r="A434" s="13">
        <v>930</v>
      </c>
      <c r="B434" s="14">
        <v>200000</v>
      </c>
      <c r="C434" s="89" t="s">
        <v>328</v>
      </c>
      <c r="D434" s="84" t="s">
        <v>464</v>
      </c>
      <c r="E434" s="17">
        <v>76.25</v>
      </c>
      <c r="F434" s="53">
        <v>0.47140452079103173</v>
      </c>
      <c r="G434" s="19"/>
      <c r="H434" s="13"/>
      <c r="I434" s="35">
        <v>12</v>
      </c>
      <c r="J434" s="21">
        <v>0.66666666666666663</v>
      </c>
    </row>
    <row r="435" spans="1:299" s="22" customFormat="1" ht="12" x14ac:dyDescent="0.2">
      <c r="A435" s="13">
        <v>930</v>
      </c>
      <c r="B435" s="14">
        <v>200000</v>
      </c>
      <c r="C435" s="89" t="s">
        <v>22</v>
      </c>
      <c r="D435" s="84" t="s">
        <v>465</v>
      </c>
      <c r="E435" s="17">
        <v>82.916666666666657</v>
      </c>
      <c r="F435" s="53">
        <v>0.27216552697590868</v>
      </c>
      <c r="G435" s="19"/>
      <c r="H435" s="13"/>
      <c r="I435" s="35">
        <v>3</v>
      </c>
      <c r="J435" s="21">
        <v>0.16666666666666666</v>
      </c>
    </row>
    <row r="436" spans="1:299" s="22" customFormat="1" ht="12" x14ac:dyDescent="0.2">
      <c r="A436" s="13">
        <v>930</v>
      </c>
      <c r="B436" s="14">
        <v>200000</v>
      </c>
      <c r="C436" s="89" t="s">
        <v>22</v>
      </c>
      <c r="D436" s="84" t="s">
        <v>466</v>
      </c>
      <c r="E436" s="17">
        <v>67.916666666666671</v>
      </c>
      <c r="F436" s="53">
        <v>0.27216552697590868</v>
      </c>
      <c r="G436" s="19"/>
      <c r="H436" s="13"/>
      <c r="I436" s="35">
        <v>1</v>
      </c>
      <c r="J436" s="21">
        <v>5.5555555555555552E-2</v>
      </c>
    </row>
    <row r="437" spans="1:299" s="22" customFormat="1" ht="12" x14ac:dyDescent="0.2">
      <c r="A437" s="13">
        <v>930</v>
      </c>
      <c r="B437" s="14">
        <v>200000</v>
      </c>
      <c r="C437" s="89" t="s">
        <v>22</v>
      </c>
      <c r="D437" s="84" t="s">
        <v>467</v>
      </c>
      <c r="E437" s="17">
        <v>64.583333333333329</v>
      </c>
      <c r="F437" s="53">
        <v>0.27216552697590868</v>
      </c>
      <c r="G437" s="19"/>
      <c r="H437" s="13"/>
      <c r="I437" s="35">
        <v>1</v>
      </c>
      <c r="J437" s="21">
        <v>5.5555555555555552E-2</v>
      </c>
    </row>
    <row r="438" spans="1:299" s="22" customFormat="1" ht="12" x14ac:dyDescent="0.2">
      <c r="A438" s="37">
        <v>930</v>
      </c>
      <c r="B438" s="38">
        <v>200000</v>
      </c>
      <c r="C438" s="103" t="s">
        <v>22</v>
      </c>
      <c r="D438" s="104" t="s">
        <v>468</v>
      </c>
      <c r="E438" s="40">
        <v>92.916666666666657</v>
      </c>
      <c r="F438" s="41">
        <v>0.72008229982309557</v>
      </c>
      <c r="G438" s="42"/>
      <c r="H438" s="37"/>
      <c r="I438" s="20">
        <v>1</v>
      </c>
      <c r="J438" s="187">
        <v>5.5555555555555552E-2</v>
      </c>
    </row>
    <row r="439" spans="1:299" s="22" customFormat="1" ht="12" x14ac:dyDescent="0.2">
      <c r="A439" s="13">
        <v>930</v>
      </c>
      <c r="B439" s="14">
        <v>200000</v>
      </c>
      <c r="C439" s="66" t="s">
        <v>38</v>
      </c>
      <c r="D439" s="13" t="s">
        <v>252</v>
      </c>
      <c r="E439" s="17">
        <v>44.583333333333329</v>
      </c>
      <c r="F439" s="18">
        <v>0.27216552697590868</v>
      </c>
      <c r="G439" s="19" t="s">
        <v>17</v>
      </c>
      <c r="H439" s="13">
        <v>0</v>
      </c>
      <c r="I439" s="35" t="s">
        <v>13</v>
      </c>
      <c r="J439" s="21">
        <v>0</v>
      </c>
    </row>
    <row r="440" spans="1:299" s="22" customFormat="1" ht="12" x14ac:dyDescent="0.2">
      <c r="A440" s="13">
        <v>930</v>
      </c>
      <c r="B440" s="14">
        <v>200000</v>
      </c>
      <c r="C440" s="89" t="s">
        <v>52</v>
      </c>
      <c r="D440" s="152" t="s">
        <v>469</v>
      </c>
      <c r="E440" s="17">
        <v>57.916666666666671</v>
      </c>
      <c r="F440" s="18">
        <v>0.54433105395181736</v>
      </c>
      <c r="G440" s="19"/>
      <c r="H440" s="13"/>
      <c r="I440" s="35">
        <v>16</v>
      </c>
      <c r="J440" s="21">
        <v>0.88888888888888884</v>
      </c>
    </row>
    <row r="441" spans="1:299" s="22" customFormat="1" ht="12" x14ac:dyDescent="0.2">
      <c r="A441" s="13">
        <v>930</v>
      </c>
      <c r="B441" s="14">
        <v>200000</v>
      </c>
      <c r="C441" s="89" t="s">
        <v>52</v>
      </c>
      <c r="D441" s="152" t="s">
        <v>470</v>
      </c>
      <c r="E441" s="17">
        <v>36.25</v>
      </c>
      <c r="F441" s="18">
        <v>0</v>
      </c>
      <c r="G441" s="19"/>
      <c r="H441" s="13"/>
      <c r="I441" s="35">
        <v>1</v>
      </c>
      <c r="J441" s="21">
        <v>5.5555555555555552E-2</v>
      </c>
    </row>
    <row r="442" spans="1:299" s="22" customFormat="1" thickBot="1" x14ac:dyDescent="0.25">
      <c r="A442" s="56">
        <v>930</v>
      </c>
      <c r="B442" s="57">
        <v>200000</v>
      </c>
      <c r="C442" s="153" t="s">
        <v>22</v>
      </c>
      <c r="D442" s="154" t="s">
        <v>471</v>
      </c>
      <c r="E442" s="59">
        <v>36.25</v>
      </c>
      <c r="F442" s="60">
        <v>0</v>
      </c>
      <c r="G442" s="61"/>
      <c r="H442" s="13"/>
      <c r="I442" s="83">
        <v>1</v>
      </c>
      <c r="J442" s="62">
        <v>5.5555555555555552E-2</v>
      </c>
    </row>
    <row r="443" spans="1:299" s="22" customFormat="1" ht="12" x14ac:dyDescent="0.2">
      <c r="A443" s="2">
        <v>937</v>
      </c>
      <c r="B443" s="3">
        <v>400000</v>
      </c>
      <c r="C443" s="65" t="s">
        <v>132</v>
      </c>
      <c r="D443" s="5" t="s">
        <v>472</v>
      </c>
      <c r="E443" s="6">
        <v>390.41666666666674</v>
      </c>
      <c r="F443" s="144">
        <v>1.4401645996461911</v>
      </c>
      <c r="G443" s="93" t="s">
        <v>17</v>
      </c>
      <c r="H443" s="2">
        <v>0</v>
      </c>
      <c r="I443" s="9">
        <v>14</v>
      </c>
      <c r="J443" s="10">
        <v>0.77777777777777779</v>
      </c>
    </row>
    <row r="444" spans="1:299" s="22" customFormat="1" ht="12" x14ac:dyDescent="0.2">
      <c r="A444" s="13">
        <v>937</v>
      </c>
      <c r="B444" s="14">
        <v>400000</v>
      </c>
      <c r="C444" s="46" t="s">
        <v>22</v>
      </c>
      <c r="D444" s="108" t="s">
        <v>473</v>
      </c>
      <c r="E444" s="17">
        <v>400.41666666666674</v>
      </c>
      <c r="F444" s="53">
        <v>3.4747768380248645</v>
      </c>
      <c r="G444" s="48"/>
      <c r="H444" s="13"/>
      <c r="I444" s="35">
        <v>2</v>
      </c>
      <c r="J444" s="21">
        <v>0.1111111111111111</v>
      </c>
    </row>
    <row r="445" spans="1:299" s="63" customFormat="1" thickBot="1" x14ac:dyDescent="0.25">
      <c r="A445" s="37">
        <v>937</v>
      </c>
      <c r="B445" s="38">
        <v>400000</v>
      </c>
      <c r="C445" s="49" t="s">
        <v>22</v>
      </c>
      <c r="D445" s="109" t="s">
        <v>474</v>
      </c>
      <c r="E445" s="40">
        <v>394.58333333333337</v>
      </c>
      <c r="F445" s="41">
        <v>1.8856180831641269</v>
      </c>
      <c r="G445" s="52"/>
      <c r="H445" s="37"/>
      <c r="I445" s="20">
        <v>2</v>
      </c>
      <c r="J445" s="187">
        <v>0.1111111111111111</v>
      </c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  <c r="BG445" s="22"/>
      <c r="BH445" s="22"/>
      <c r="BI445" s="22"/>
      <c r="BJ445" s="22"/>
      <c r="BK445" s="22"/>
      <c r="BL445" s="22"/>
      <c r="BM445" s="22"/>
      <c r="BN445" s="22"/>
      <c r="BO445" s="22"/>
      <c r="BP445" s="22"/>
      <c r="BQ445" s="22"/>
      <c r="BR445" s="22"/>
      <c r="BS445" s="22"/>
      <c r="BT445" s="22"/>
      <c r="BU445" s="22"/>
      <c r="BV445" s="22"/>
      <c r="BW445" s="22"/>
      <c r="BX445" s="22"/>
      <c r="BY445" s="22"/>
      <c r="BZ445" s="22"/>
      <c r="CA445" s="22"/>
      <c r="CB445" s="22"/>
      <c r="CC445" s="22"/>
      <c r="CD445" s="22"/>
      <c r="CE445" s="22"/>
      <c r="CF445" s="22"/>
      <c r="CG445" s="22"/>
      <c r="CH445" s="22"/>
      <c r="CI445" s="22"/>
      <c r="CJ445" s="22"/>
      <c r="CK445" s="22"/>
      <c r="CL445" s="22"/>
      <c r="CM445" s="22"/>
      <c r="CN445" s="22"/>
      <c r="CO445" s="22"/>
      <c r="CP445" s="22"/>
      <c r="CQ445" s="22"/>
      <c r="CR445" s="22"/>
      <c r="CS445" s="22"/>
      <c r="CT445" s="22"/>
      <c r="CU445" s="22"/>
      <c r="CV445" s="22"/>
      <c r="CW445" s="22"/>
      <c r="CX445" s="22"/>
      <c r="CY445" s="22"/>
      <c r="CZ445" s="22"/>
      <c r="DA445" s="22"/>
      <c r="DB445" s="22"/>
      <c r="DC445" s="22"/>
      <c r="DD445" s="22"/>
      <c r="DE445" s="22"/>
      <c r="DF445" s="22"/>
      <c r="DG445" s="22"/>
      <c r="DH445" s="22"/>
      <c r="DI445" s="22"/>
      <c r="DJ445" s="22"/>
      <c r="DK445" s="22"/>
      <c r="DL445" s="22"/>
      <c r="DM445" s="22"/>
      <c r="DN445" s="22"/>
      <c r="DO445" s="22"/>
      <c r="DP445" s="22"/>
      <c r="DQ445" s="22"/>
      <c r="DR445" s="22"/>
      <c r="DS445" s="22"/>
      <c r="DT445" s="22"/>
      <c r="DU445" s="22"/>
      <c r="DV445" s="22"/>
      <c r="DW445" s="22"/>
      <c r="DX445" s="22"/>
      <c r="DY445" s="22"/>
      <c r="DZ445" s="22"/>
      <c r="EA445" s="22"/>
      <c r="EB445" s="22"/>
      <c r="EC445" s="22"/>
      <c r="ED445" s="22"/>
      <c r="EE445" s="22"/>
      <c r="EF445" s="22"/>
      <c r="EG445" s="22"/>
      <c r="EH445" s="22"/>
      <c r="EI445" s="22"/>
      <c r="EJ445" s="22"/>
      <c r="EK445" s="22"/>
      <c r="EL445" s="22"/>
      <c r="EM445" s="22"/>
      <c r="EN445" s="22"/>
      <c r="EO445" s="22"/>
      <c r="EP445" s="22"/>
      <c r="EQ445" s="22"/>
      <c r="ER445" s="22"/>
      <c r="ES445" s="22"/>
      <c r="ET445" s="22"/>
      <c r="EU445" s="22"/>
      <c r="EV445" s="22"/>
      <c r="EW445" s="22"/>
      <c r="EX445" s="22"/>
      <c r="EY445" s="22"/>
      <c r="EZ445" s="22"/>
      <c r="FA445" s="22"/>
      <c r="FB445" s="22"/>
      <c r="FC445" s="22"/>
      <c r="FD445" s="22"/>
      <c r="FE445" s="22"/>
      <c r="FF445" s="22"/>
      <c r="FG445" s="22"/>
      <c r="FH445" s="22"/>
      <c r="FI445" s="22"/>
      <c r="FJ445" s="22"/>
      <c r="FK445" s="22"/>
      <c r="FL445" s="22"/>
      <c r="FM445" s="22"/>
      <c r="FN445" s="22"/>
      <c r="FO445" s="22"/>
      <c r="FP445" s="22"/>
      <c r="FQ445" s="22"/>
      <c r="FR445" s="22"/>
      <c r="FS445" s="22"/>
      <c r="FT445" s="22"/>
      <c r="FU445" s="22"/>
      <c r="FV445" s="22"/>
      <c r="FW445" s="22"/>
      <c r="FX445" s="22"/>
      <c r="FY445" s="22"/>
      <c r="FZ445" s="22"/>
      <c r="GA445" s="22"/>
      <c r="GB445" s="22"/>
      <c r="GC445" s="22"/>
      <c r="GD445" s="22"/>
      <c r="GE445" s="22"/>
      <c r="GF445" s="22"/>
      <c r="GG445" s="22"/>
      <c r="GH445" s="22"/>
      <c r="GI445" s="22"/>
      <c r="GJ445" s="22"/>
      <c r="GK445" s="22"/>
      <c r="GL445" s="22"/>
      <c r="GM445" s="22"/>
      <c r="GN445" s="22"/>
      <c r="GO445" s="22"/>
      <c r="GP445" s="22"/>
      <c r="GQ445" s="22"/>
      <c r="GR445" s="22"/>
      <c r="GS445" s="22"/>
      <c r="GT445" s="22"/>
      <c r="GU445" s="22"/>
      <c r="GV445" s="22"/>
      <c r="GW445" s="22"/>
      <c r="GX445" s="22"/>
      <c r="GY445" s="22"/>
      <c r="GZ445" s="22"/>
      <c r="HA445" s="22"/>
      <c r="HB445" s="22"/>
      <c r="HC445" s="22"/>
      <c r="HD445" s="22"/>
      <c r="HE445" s="22"/>
      <c r="HF445" s="22"/>
      <c r="HG445" s="22"/>
      <c r="HH445" s="22"/>
      <c r="HI445" s="22"/>
      <c r="HJ445" s="22"/>
      <c r="HK445" s="22"/>
      <c r="HL445" s="22"/>
      <c r="HM445" s="22"/>
      <c r="HN445" s="22"/>
      <c r="HO445" s="22"/>
      <c r="HP445" s="22"/>
      <c r="HQ445" s="22"/>
      <c r="HR445" s="22"/>
      <c r="HS445" s="22"/>
      <c r="HT445" s="22"/>
      <c r="HU445" s="22"/>
      <c r="HV445" s="22"/>
      <c r="HW445" s="22"/>
      <c r="HX445" s="22"/>
      <c r="HY445" s="22"/>
      <c r="HZ445" s="22"/>
      <c r="IA445" s="22"/>
      <c r="IB445" s="22"/>
      <c r="IC445" s="22"/>
      <c r="ID445" s="22"/>
      <c r="IE445" s="22"/>
      <c r="IF445" s="22"/>
      <c r="IG445" s="22"/>
      <c r="IH445" s="22"/>
      <c r="II445" s="22"/>
      <c r="IJ445" s="22"/>
      <c r="IK445" s="22"/>
      <c r="IL445" s="22"/>
      <c r="IM445" s="22"/>
      <c r="IN445" s="22"/>
      <c r="IO445" s="22"/>
      <c r="IP445" s="22"/>
      <c r="IQ445" s="22"/>
      <c r="IR445" s="22"/>
      <c r="IS445" s="22"/>
      <c r="IT445" s="22"/>
      <c r="IU445" s="22"/>
      <c r="IV445" s="22"/>
      <c r="IW445" s="22"/>
      <c r="IX445" s="22"/>
      <c r="IY445" s="22"/>
      <c r="IZ445" s="22"/>
      <c r="JA445" s="22"/>
      <c r="JB445" s="22"/>
      <c r="JC445" s="22"/>
      <c r="JD445" s="22"/>
      <c r="JE445" s="22"/>
      <c r="JF445" s="22"/>
      <c r="JG445" s="22"/>
      <c r="JH445" s="22"/>
      <c r="JI445" s="22"/>
      <c r="JJ445" s="22"/>
      <c r="JK445" s="22"/>
      <c r="JL445" s="22"/>
      <c r="JM445" s="22"/>
      <c r="JN445" s="22"/>
      <c r="JO445" s="22"/>
      <c r="JP445" s="22"/>
      <c r="JQ445" s="22"/>
      <c r="JR445" s="22"/>
      <c r="JS445" s="22"/>
      <c r="JT445" s="22"/>
      <c r="JU445" s="22"/>
      <c r="JV445" s="22"/>
      <c r="JW445" s="22"/>
      <c r="JX445" s="22"/>
      <c r="JY445" s="22"/>
      <c r="JZ445" s="22"/>
      <c r="KA445" s="22"/>
      <c r="KB445" s="22"/>
      <c r="KC445" s="22"/>
      <c r="KD445" s="22"/>
      <c r="KE445" s="22"/>
      <c r="KF445" s="22"/>
      <c r="KG445" s="22"/>
      <c r="KH445" s="22"/>
      <c r="KI445" s="22"/>
      <c r="KJ445" s="22"/>
      <c r="KK445" s="22"/>
      <c r="KL445" s="22"/>
      <c r="KM445" s="22"/>
    </row>
    <row r="446" spans="1:299" s="22" customFormat="1" ht="12" x14ac:dyDescent="0.2">
      <c r="A446" s="28">
        <v>937</v>
      </c>
      <c r="B446" s="29">
        <v>400000</v>
      </c>
      <c r="C446" s="73" t="s">
        <v>10</v>
      </c>
      <c r="D446" s="31" t="s">
        <v>475</v>
      </c>
      <c r="E446" s="32">
        <v>187.91666666666663</v>
      </c>
      <c r="F446" s="44">
        <v>1.9626135258506328</v>
      </c>
      <c r="G446" s="45" t="s">
        <v>17</v>
      </c>
      <c r="H446" s="28">
        <v>0</v>
      </c>
      <c r="I446" s="70" t="s">
        <v>13</v>
      </c>
      <c r="J446" s="186">
        <v>0</v>
      </c>
    </row>
    <row r="447" spans="1:299" s="22" customFormat="1" ht="12" x14ac:dyDescent="0.2">
      <c r="A447" s="13">
        <v>937</v>
      </c>
      <c r="B447" s="14">
        <v>400000</v>
      </c>
      <c r="C447" s="46" t="s">
        <v>22</v>
      </c>
      <c r="D447" s="108" t="s">
        <v>476</v>
      </c>
      <c r="E447" s="17">
        <v>144.58333333333334</v>
      </c>
      <c r="F447" s="18">
        <v>2.9439202887759488</v>
      </c>
      <c r="G447" s="48"/>
      <c r="H447" s="13"/>
      <c r="I447" s="35">
        <v>18</v>
      </c>
      <c r="J447" s="21">
        <v>0.9</v>
      </c>
    </row>
    <row r="448" spans="1:299" s="22" customFormat="1" ht="12" x14ac:dyDescent="0.2">
      <c r="A448" s="13">
        <v>937</v>
      </c>
      <c r="B448" s="14">
        <v>400000</v>
      </c>
      <c r="C448" s="46" t="s">
        <v>22</v>
      </c>
      <c r="D448" s="108" t="s">
        <v>477</v>
      </c>
      <c r="E448" s="17">
        <v>150.83333333333334</v>
      </c>
      <c r="F448" s="18">
        <v>2.4748737341529163</v>
      </c>
      <c r="G448" s="48"/>
      <c r="H448" s="13"/>
      <c r="I448" s="35">
        <v>1</v>
      </c>
      <c r="J448" s="21">
        <v>0.05</v>
      </c>
    </row>
    <row r="449" spans="1:12" s="22" customFormat="1" ht="12" x14ac:dyDescent="0.2">
      <c r="A449" s="37">
        <v>937</v>
      </c>
      <c r="B449" s="38">
        <v>400000</v>
      </c>
      <c r="C449" s="49" t="s">
        <v>22</v>
      </c>
      <c r="D449" s="109" t="s">
        <v>478</v>
      </c>
      <c r="E449" s="40">
        <v>155.41666666666666</v>
      </c>
      <c r="F449" s="51">
        <v>1.3608276348795432</v>
      </c>
      <c r="G449" s="52"/>
      <c r="H449" s="37"/>
      <c r="I449" s="20">
        <v>1</v>
      </c>
      <c r="J449" s="187">
        <v>0.05</v>
      </c>
    </row>
    <row r="450" spans="1:12" s="22" customFormat="1" ht="12" x14ac:dyDescent="0.2">
      <c r="A450" s="28">
        <v>937</v>
      </c>
      <c r="B450" s="29">
        <v>400000</v>
      </c>
      <c r="C450" s="30" t="s">
        <v>10</v>
      </c>
      <c r="D450" s="31" t="s">
        <v>479</v>
      </c>
      <c r="E450" s="32">
        <v>55</v>
      </c>
      <c r="F450" s="44">
        <v>0.57999999999999996</v>
      </c>
      <c r="G450" s="34" t="s">
        <v>40</v>
      </c>
      <c r="H450" s="28">
        <v>1</v>
      </c>
      <c r="I450" s="70" t="s">
        <v>13</v>
      </c>
      <c r="J450" s="186">
        <v>0</v>
      </c>
    </row>
    <row r="451" spans="1:12" s="22" customFormat="1" ht="12" x14ac:dyDescent="0.2">
      <c r="A451" s="37">
        <v>937</v>
      </c>
      <c r="B451" s="38">
        <v>400000</v>
      </c>
      <c r="C451" s="71" t="s">
        <v>14</v>
      </c>
      <c r="D451" s="39" t="s">
        <v>480</v>
      </c>
      <c r="E451" s="40">
        <v>16.670000000000002</v>
      </c>
      <c r="F451" s="51">
        <v>0.33</v>
      </c>
      <c r="G451" s="42"/>
      <c r="H451" s="37"/>
      <c r="I451" s="20">
        <v>18</v>
      </c>
      <c r="J451" s="187">
        <v>1</v>
      </c>
    </row>
    <row r="452" spans="1:12" s="22" customFormat="1" ht="12" x14ac:dyDescent="0.2">
      <c r="A452" s="28">
        <v>937</v>
      </c>
      <c r="B452" s="29">
        <v>400000</v>
      </c>
      <c r="C452" s="73" t="s">
        <v>38</v>
      </c>
      <c r="D452" s="28" t="s">
        <v>481</v>
      </c>
      <c r="E452" s="32">
        <v>75.333333333333343</v>
      </c>
      <c r="F452" s="33">
        <v>0.66666666666666674</v>
      </c>
      <c r="G452" s="45" t="s">
        <v>40</v>
      </c>
      <c r="H452" s="28">
        <v>1</v>
      </c>
      <c r="I452" s="70" t="s">
        <v>13</v>
      </c>
      <c r="J452" s="186">
        <v>0</v>
      </c>
    </row>
    <row r="453" spans="1:12" s="22" customFormat="1" ht="12" x14ac:dyDescent="0.2">
      <c r="A453" s="13">
        <v>937</v>
      </c>
      <c r="B453" s="14">
        <v>400000</v>
      </c>
      <c r="C453" s="89" t="s">
        <v>22</v>
      </c>
      <c r="D453" s="152" t="s">
        <v>482</v>
      </c>
      <c r="E453" s="17">
        <v>142</v>
      </c>
      <c r="F453" s="53">
        <v>0.33333333333333337</v>
      </c>
      <c r="G453" s="48"/>
      <c r="H453" s="13"/>
      <c r="I453" s="35">
        <v>17</v>
      </c>
      <c r="J453" s="21">
        <v>0.94444444444444442</v>
      </c>
    </row>
    <row r="454" spans="1:12" s="22" customFormat="1" ht="12" x14ac:dyDescent="0.2">
      <c r="A454" s="13">
        <v>937</v>
      </c>
      <c r="B454" s="14">
        <v>400000</v>
      </c>
      <c r="C454" s="89" t="s">
        <v>22</v>
      </c>
      <c r="D454" s="152" t="s">
        <v>483</v>
      </c>
      <c r="E454" s="17">
        <v>65.333333333333329</v>
      </c>
      <c r="F454" s="53">
        <v>1.763834207376394</v>
      </c>
      <c r="G454" s="48"/>
      <c r="H454" s="13"/>
      <c r="I454" s="35">
        <v>1</v>
      </c>
      <c r="J454" s="21">
        <v>5.5555555555555552E-2</v>
      </c>
    </row>
    <row r="455" spans="1:12" s="22" customFormat="1" ht="12" x14ac:dyDescent="0.2">
      <c r="A455" s="13">
        <v>937</v>
      </c>
      <c r="B455" s="14">
        <v>400000</v>
      </c>
      <c r="C455" s="66" t="s">
        <v>48</v>
      </c>
      <c r="D455" s="108" t="s">
        <v>484</v>
      </c>
      <c r="E455" s="17">
        <v>44.5</v>
      </c>
      <c r="F455" s="53">
        <v>0</v>
      </c>
      <c r="G455" s="48"/>
      <c r="H455" s="13"/>
      <c r="I455" s="35">
        <v>18</v>
      </c>
      <c r="J455" s="21">
        <v>1</v>
      </c>
    </row>
    <row r="456" spans="1:12" s="22" customFormat="1" ht="12" x14ac:dyDescent="0.2">
      <c r="A456" s="13">
        <v>937</v>
      </c>
      <c r="B456" s="14">
        <v>400000</v>
      </c>
      <c r="C456" s="66" t="s">
        <v>48</v>
      </c>
      <c r="D456" s="108" t="s">
        <v>485</v>
      </c>
      <c r="E456" s="17">
        <v>-1.3333333333333341</v>
      </c>
      <c r="F456" s="53">
        <v>0.33333333333333365</v>
      </c>
      <c r="G456" s="48"/>
      <c r="H456" s="13"/>
      <c r="I456" s="35">
        <v>18</v>
      </c>
      <c r="J456" s="21">
        <v>1</v>
      </c>
    </row>
    <row r="457" spans="1:12" s="22" customFormat="1" ht="12" x14ac:dyDescent="0.2">
      <c r="A457" s="13">
        <v>937</v>
      </c>
      <c r="B457" s="14">
        <v>400000</v>
      </c>
      <c r="C457" s="66" t="s">
        <v>48</v>
      </c>
      <c r="D457" s="108" t="s">
        <v>486</v>
      </c>
      <c r="E457" s="17">
        <v>11.166666666666668</v>
      </c>
      <c r="F457" s="53">
        <v>0.33333333333333337</v>
      </c>
      <c r="G457" s="48"/>
      <c r="H457" s="13"/>
      <c r="I457" s="35">
        <v>17</v>
      </c>
      <c r="J457" s="21">
        <v>0.94444444444444442</v>
      </c>
    </row>
    <row r="458" spans="1:12" s="22" customFormat="1" ht="12" x14ac:dyDescent="0.2">
      <c r="A458" s="37">
        <v>937</v>
      </c>
      <c r="B458" s="38">
        <v>400000</v>
      </c>
      <c r="C458" s="66" t="s">
        <v>48</v>
      </c>
      <c r="D458" s="109" t="s">
        <v>487</v>
      </c>
      <c r="E458" s="40">
        <v>7</v>
      </c>
      <c r="F458" s="41">
        <v>0.57735026918962584</v>
      </c>
      <c r="G458" s="52"/>
      <c r="H458" s="37"/>
      <c r="I458" s="20">
        <v>1</v>
      </c>
      <c r="J458" s="187">
        <v>5.5555555555555552E-2</v>
      </c>
    </row>
    <row r="459" spans="1:12" s="22" customFormat="1" ht="12" x14ac:dyDescent="0.2">
      <c r="A459" s="13">
        <v>937</v>
      </c>
      <c r="B459" s="14">
        <v>400000</v>
      </c>
      <c r="C459" s="155" t="s">
        <v>38</v>
      </c>
      <c r="D459" s="47" t="s">
        <v>488</v>
      </c>
      <c r="E459" s="17">
        <v>56.166666666666671</v>
      </c>
      <c r="F459" s="53">
        <v>0.88191710368819687</v>
      </c>
      <c r="G459" s="48" t="s">
        <v>12</v>
      </c>
      <c r="H459" s="13">
        <v>1</v>
      </c>
      <c r="I459" s="35">
        <v>0</v>
      </c>
      <c r="J459" s="21">
        <v>0</v>
      </c>
    </row>
    <row r="460" spans="1:12" s="22" customFormat="1" ht="12" x14ac:dyDescent="0.2">
      <c r="A460" s="13">
        <v>937</v>
      </c>
      <c r="B460" s="14">
        <v>400000</v>
      </c>
      <c r="C460" s="89" t="s">
        <v>22</v>
      </c>
      <c r="D460" s="152" t="s">
        <v>489</v>
      </c>
      <c r="E460" s="17">
        <v>21.166666666666664</v>
      </c>
      <c r="F460" s="53">
        <v>0.33333333333333331</v>
      </c>
      <c r="G460" s="48"/>
      <c r="H460" s="13"/>
      <c r="I460" s="35">
        <v>1</v>
      </c>
      <c r="J460" s="21">
        <v>0.05</v>
      </c>
    </row>
    <row r="461" spans="1:12" s="22" customFormat="1" ht="12" x14ac:dyDescent="0.2">
      <c r="A461" s="13">
        <v>937</v>
      </c>
      <c r="B461" s="14">
        <v>400000</v>
      </c>
      <c r="C461" s="89" t="s">
        <v>22</v>
      </c>
      <c r="D461" s="152" t="s">
        <v>490</v>
      </c>
      <c r="E461" s="17">
        <v>68.666666666666671</v>
      </c>
      <c r="F461" s="53">
        <v>1.2018504251546633</v>
      </c>
      <c r="G461" s="48"/>
      <c r="H461" s="13"/>
      <c r="I461" s="35">
        <v>19</v>
      </c>
      <c r="J461" s="21">
        <v>0.95</v>
      </c>
      <c r="K461" s="173"/>
      <c r="L461" s="208"/>
    </row>
    <row r="462" spans="1:12" s="22" customFormat="1" ht="12" x14ac:dyDescent="0.2">
      <c r="A462" s="13">
        <v>937</v>
      </c>
      <c r="B462" s="14">
        <v>400000</v>
      </c>
      <c r="C462" s="66" t="s">
        <v>48</v>
      </c>
      <c r="D462" s="90" t="s">
        <v>491</v>
      </c>
      <c r="E462" s="17">
        <v>26.166666666666664</v>
      </c>
      <c r="F462" s="53">
        <v>0.33333333333333331</v>
      </c>
      <c r="G462" s="48"/>
      <c r="H462" s="13"/>
      <c r="I462" s="35">
        <v>20</v>
      </c>
      <c r="J462" s="21">
        <v>1</v>
      </c>
    </row>
    <row r="463" spans="1:12" s="22" customFormat="1" ht="12" x14ac:dyDescent="0.2">
      <c r="A463" s="13">
        <v>937</v>
      </c>
      <c r="B463" s="14">
        <v>400000</v>
      </c>
      <c r="C463" s="66" t="s">
        <v>48</v>
      </c>
      <c r="D463" s="108" t="s">
        <v>492</v>
      </c>
      <c r="E463" s="17">
        <v>33.666666666666671</v>
      </c>
      <c r="F463" s="53">
        <v>0.33333333333333337</v>
      </c>
      <c r="G463" s="48"/>
      <c r="H463" s="13"/>
      <c r="I463" s="35">
        <v>20</v>
      </c>
      <c r="J463" s="21">
        <v>1</v>
      </c>
    </row>
    <row r="464" spans="1:12" s="22" customFormat="1" ht="12" x14ac:dyDescent="0.2">
      <c r="A464" s="13">
        <v>937</v>
      </c>
      <c r="B464" s="14">
        <v>400000</v>
      </c>
      <c r="C464" s="66" t="s">
        <v>48</v>
      </c>
      <c r="D464" s="90" t="s">
        <v>493</v>
      </c>
      <c r="E464" s="17">
        <v>57</v>
      </c>
      <c r="F464" s="53">
        <v>1</v>
      </c>
      <c r="G464" s="48"/>
      <c r="H464" s="13"/>
      <c r="I464" s="35">
        <v>20</v>
      </c>
      <c r="J464" s="21">
        <v>1</v>
      </c>
    </row>
    <row r="465" spans="1:299" s="22" customFormat="1" x14ac:dyDescent="0.2">
      <c r="A465" s="13">
        <v>937</v>
      </c>
      <c r="B465" s="14">
        <v>400000</v>
      </c>
      <c r="C465" s="66" t="s">
        <v>48</v>
      </c>
      <c r="D465" s="90" t="s">
        <v>494</v>
      </c>
      <c r="E465" s="17">
        <v>91.166666666666657</v>
      </c>
      <c r="F465" s="53">
        <v>1.4529663145135578</v>
      </c>
      <c r="G465" s="48"/>
      <c r="H465" s="13"/>
      <c r="I465" s="35">
        <v>20</v>
      </c>
      <c r="J465" s="21">
        <v>1</v>
      </c>
    </row>
    <row r="466" spans="1:299" s="22" customFormat="1" ht="12" x14ac:dyDescent="0.2">
      <c r="A466" s="2">
        <v>1014</v>
      </c>
      <c r="B466" s="3">
        <v>400000</v>
      </c>
      <c r="C466" s="65" t="s">
        <v>10</v>
      </c>
      <c r="D466" s="2" t="s">
        <v>121</v>
      </c>
      <c r="E466" s="6">
        <v>541.04166666666663</v>
      </c>
      <c r="F466" s="7">
        <v>2.3253832818284832</v>
      </c>
      <c r="G466" s="93" t="s">
        <v>58</v>
      </c>
      <c r="H466" s="2">
        <v>0</v>
      </c>
      <c r="I466" s="9" t="s">
        <v>13</v>
      </c>
      <c r="J466" s="10">
        <v>0</v>
      </c>
    </row>
    <row r="467" spans="1:299" s="22" customFormat="1" ht="12" x14ac:dyDescent="0.2">
      <c r="A467" s="13">
        <v>1014</v>
      </c>
      <c r="B467" s="14">
        <v>400000</v>
      </c>
      <c r="C467" s="46" t="s">
        <v>22</v>
      </c>
      <c r="D467" s="120" t="s">
        <v>495</v>
      </c>
      <c r="E467" s="17">
        <v>737.70833333333326</v>
      </c>
      <c r="F467" s="18">
        <v>3.0307070437746346</v>
      </c>
      <c r="G467" s="48"/>
      <c r="H467" s="13"/>
      <c r="I467" s="35">
        <v>48</v>
      </c>
      <c r="J467" s="21">
        <v>0.676056338028169</v>
      </c>
    </row>
    <row r="468" spans="1:299" s="63" customFormat="1" thickBot="1" x14ac:dyDescent="0.25">
      <c r="A468" s="13">
        <v>1014</v>
      </c>
      <c r="B468" s="14">
        <v>400000</v>
      </c>
      <c r="C468" s="46" t="s">
        <v>22</v>
      </c>
      <c r="D468" s="120" t="s">
        <v>496</v>
      </c>
      <c r="E468" s="17">
        <v>391.875</v>
      </c>
      <c r="F468" s="18">
        <v>5.3541261347363376</v>
      </c>
      <c r="G468" s="48"/>
      <c r="H468" s="13"/>
      <c r="I468" s="35">
        <v>23</v>
      </c>
      <c r="J468" s="21">
        <v>0.323943661971831</v>
      </c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/>
      <c r="BE468" s="22"/>
      <c r="BF468" s="22"/>
      <c r="BG468" s="22"/>
      <c r="BH468" s="22"/>
      <c r="BI468" s="22"/>
      <c r="BJ468" s="22"/>
      <c r="BK468" s="22"/>
      <c r="BL468" s="22"/>
      <c r="BM468" s="22"/>
      <c r="BN468" s="22"/>
      <c r="BO468" s="22"/>
      <c r="BP468" s="22"/>
      <c r="BQ468" s="22"/>
      <c r="BR468" s="22"/>
      <c r="BS468" s="22"/>
      <c r="BT468" s="22"/>
      <c r="BU468" s="22"/>
      <c r="BV468" s="22"/>
      <c r="BW468" s="22"/>
      <c r="BX468" s="22"/>
      <c r="BY468" s="22"/>
      <c r="BZ468" s="22"/>
      <c r="CA468" s="22"/>
      <c r="CB468" s="22"/>
      <c r="CC468" s="22"/>
      <c r="CD468" s="22"/>
      <c r="CE468" s="22"/>
      <c r="CF468" s="22"/>
      <c r="CG468" s="22"/>
      <c r="CH468" s="22"/>
      <c r="CI468" s="22"/>
      <c r="CJ468" s="22"/>
      <c r="CK468" s="22"/>
      <c r="CL468" s="22"/>
      <c r="CM468" s="22"/>
      <c r="CN468" s="22"/>
      <c r="CO468" s="22"/>
      <c r="CP468" s="22"/>
      <c r="CQ468" s="22"/>
      <c r="CR468" s="22"/>
      <c r="CS468" s="22"/>
      <c r="CT468" s="22"/>
      <c r="CU468" s="22"/>
      <c r="CV468" s="22"/>
      <c r="CW468" s="22"/>
      <c r="CX468" s="22"/>
      <c r="CY468" s="22"/>
      <c r="CZ468" s="22"/>
      <c r="DA468" s="22"/>
      <c r="DB468" s="22"/>
      <c r="DC468" s="22"/>
      <c r="DD468" s="22"/>
      <c r="DE468" s="22"/>
      <c r="DF468" s="22"/>
      <c r="DG468" s="22"/>
      <c r="DH468" s="22"/>
      <c r="DI468" s="22"/>
      <c r="DJ468" s="22"/>
      <c r="DK468" s="22"/>
      <c r="DL468" s="22"/>
      <c r="DM468" s="22"/>
      <c r="DN468" s="22"/>
      <c r="DO468" s="22"/>
      <c r="DP468" s="22"/>
      <c r="DQ468" s="22"/>
      <c r="DR468" s="22"/>
      <c r="DS468" s="22"/>
      <c r="DT468" s="22"/>
      <c r="DU468" s="22"/>
      <c r="DV468" s="22"/>
      <c r="DW468" s="22"/>
      <c r="DX468" s="22"/>
      <c r="DY468" s="22"/>
      <c r="DZ468" s="22"/>
      <c r="EA468" s="22"/>
      <c r="EB468" s="22"/>
      <c r="EC468" s="22"/>
      <c r="ED468" s="22"/>
      <c r="EE468" s="22"/>
      <c r="EF468" s="22"/>
      <c r="EG468" s="22"/>
      <c r="EH468" s="22"/>
      <c r="EI468" s="22"/>
      <c r="EJ468" s="22"/>
      <c r="EK468" s="22"/>
      <c r="EL468" s="22"/>
      <c r="EM468" s="22"/>
      <c r="EN468" s="22"/>
      <c r="EO468" s="22"/>
      <c r="EP468" s="22"/>
      <c r="EQ468" s="22"/>
      <c r="ER468" s="22"/>
      <c r="ES468" s="22"/>
      <c r="ET468" s="22"/>
      <c r="EU468" s="22"/>
      <c r="EV468" s="22"/>
      <c r="EW468" s="22"/>
      <c r="EX468" s="22"/>
      <c r="EY468" s="22"/>
      <c r="EZ468" s="22"/>
      <c r="FA468" s="22"/>
      <c r="FB468" s="22"/>
      <c r="FC468" s="22"/>
      <c r="FD468" s="22"/>
      <c r="FE468" s="22"/>
      <c r="FF468" s="22"/>
      <c r="FG468" s="22"/>
      <c r="FH468" s="22"/>
      <c r="FI468" s="22"/>
      <c r="FJ468" s="22"/>
      <c r="FK468" s="22"/>
      <c r="FL468" s="22"/>
      <c r="FM468" s="22"/>
      <c r="FN468" s="22"/>
      <c r="FO468" s="22"/>
      <c r="FP468" s="22"/>
      <c r="FQ468" s="22"/>
      <c r="FR468" s="22"/>
      <c r="FS468" s="22"/>
      <c r="FT468" s="22"/>
      <c r="FU468" s="22"/>
      <c r="FV468" s="22"/>
      <c r="FW468" s="22"/>
      <c r="FX468" s="22"/>
      <c r="FY468" s="22"/>
      <c r="FZ468" s="22"/>
      <c r="GA468" s="22"/>
      <c r="GB468" s="22"/>
      <c r="GC468" s="22"/>
      <c r="GD468" s="22"/>
      <c r="GE468" s="22"/>
      <c r="GF468" s="22"/>
      <c r="GG468" s="22"/>
      <c r="GH468" s="22"/>
      <c r="GI468" s="22"/>
      <c r="GJ468" s="22"/>
      <c r="GK468" s="22"/>
      <c r="GL468" s="22"/>
      <c r="GM468" s="22"/>
      <c r="GN468" s="22"/>
      <c r="GO468" s="22"/>
      <c r="GP468" s="22"/>
      <c r="GQ468" s="22"/>
      <c r="GR468" s="22"/>
      <c r="GS468" s="22"/>
      <c r="GT468" s="22"/>
      <c r="GU468" s="22"/>
      <c r="GV468" s="22"/>
      <c r="GW468" s="22"/>
      <c r="GX468" s="22"/>
      <c r="GY468" s="22"/>
      <c r="GZ468" s="22"/>
      <c r="HA468" s="22"/>
      <c r="HB468" s="22"/>
      <c r="HC468" s="22"/>
      <c r="HD468" s="22"/>
      <c r="HE468" s="22"/>
      <c r="HF468" s="22"/>
      <c r="HG468" s="22"/>
      <c r="HH468" s="22"/>
      <c r="HI468" s="22"/>
      <c r="HJ468" s="22"/>
      <c r="HK468" s="22"/>
      <c r="HL468" s="22"/>
      <c r="HM468" s="22"/>
      <c r="HN468" s="22"/>
      <c r="HO468" s="22"/>
      <c r="HP468" s="22"/>
      <c r="HQ468" s="22"/>
      <c r="HR468" s="22"/>
      <c r="HS468" s="22"/>
      <c r="HT468" s="22"/>
      <c r="HU468" s="22"/>
      <c r="HV468" s="22"/>
      <c r="HW468" s="22"/>
      <c r="HX468" s="22"/>
      <c r="HY468" s="22"/>
      <c r="HZ468" s="22"/>
      <c r="IA468" s="22"/>
      <c r="IB468" s="22"/>
      <c r="IC468" s="22"/>
      <c r="ID468" s="22"/>
      <c r="IE468" s="22"/>
      <c r="IF468" s="22"/>
      <c r="IG468" s="22"/>
      <c r="IH468" s="22"/>
      <c r="II468" s="22"/>
      <c r="IJ468" s="22"/>
      <c r="IK468" s="22"/>
      <c r="IL468" s="22"/>
      <c r="IM468" s="22"/>
      <c r="IN468" s="22"/>
      <c r="IO468" s="22"/>
      <c r="IP468" s="22"/>
      <c r="IQ468" s="22"/>
      <c r="IR468" s="22"/>
      <c r="IS468" s="22"/>
      <c r="IT468" s="22"/>
      <c r="IU468" s="22"/>
      <c r="IV468" s="22"/>
      <c r="IW468" s="22"/>
      <c r="IX468" s="22"/>
      <c r="IY468" s="22"/>
      <c r="IZ468" s="22"/>
      <c r="JA468" s="22"/>
      <c r="JB468" s="22"/>
      <c r="JC468" s="22"/>
      <c r="JD468" s="22"/>
      <c r="JE468" s="22"/>
      <c r="JF468" s="22"/>
      <c r="JG468" s="22"/>
      <c r="JH468" s="22"/>
      <c r="JI468" s="22"/>
      <c r="JJ468" s="22"/>
      <c r="JK468" s="22"/>
      <c r="JL468" s="22"/>
      <c r="JM468" s="22"/>
      <c r="JN468" s="22"/>
      <c r="JO468" s="22"/>
      <c r="JP468" s="22"/>
      <c r="JQ468" s="22"/>
      <c r="JR468" s="22"/>
      <c r="JS468" s="22"/>
      <c r="JT468" s="22"/>
      <c r="JU468" s="22"/>
      <c r="JV468" s="22"/>
      <c r="JW468" s="22"/>
      <c r="JX468" s="22"/>
      <c r="JY468" s="22"/>
      <c r="JZ468" s="22"/>
      <c r="KA468" s="22"/>
      <c r="KB468" s="22"/>
      <c r="KC468" s="22"/>
      <c r="KD468" s="22"/>
      <c r="KE468" s="22"/>
      <c r="KF468" s="22"/>
      <c r="KG468" s="22"/>
      <c r="KH468" s="22"/>
      <c r="KI468" s="22"/>
      <c r="KJ468" s="22"/>
      <c r="KK468" s="22"/>
      <c r="KL468" s="22"/>
      <c r="KM468" s="22"/>
    </row>
    <row r="469" spans="1:299" s="22" customFormat="1" ht="12" x14ac:dyDescent="0.2">
      <c r="A469" s="28">
        <v>1014</v>
      </c>
      <c r="B469" s="29">
        <v>400000</v>
      </c>
      <c r="C469" s="73" t="s">
        <v>10</v>
      </c>
      <c r="D469" s="28" t="s">
        <v>250</v>
      </c>
      <c r="E469" s="32">
        <v>382.70833333333337</v>
      </c>
      <c r="F469" s="33">
        <v>5.856303979157528</v>
      </c>
      <c r="G469" s="45"/>
      <c r="H469" s="28">
        <v>1</v>
      </c>
      <c r="I469" s="70" t="s">
        <v>13</v>
      </c>
      <c r="J469" s="186">
        <v>0</v>
      </c>
    </row>
    <row r="470" spans="1:299" s="22" customFormat="1" ht="12" x14ac:dyDescent="0.2">
      <c r="A470" s="13">
        <v>1014</v>
      </c>
      <c r="B470" s="14">
        <v>400000</v>
      </c>
      <c r="C470" s="46" t="s">
        <v>22</v>
      </c>
      <c r="D470" s="16" t="s">
        <v>497</v>
      </c>
      <c r="E470" s="17">
        <v>715.20833333333326</v>
      </c>
      <c r="F470" s="53">
        <v>3.6004114991154785</v>
      </c>
      <c r="G470" s="48"/>
      <c r="H470" s="13"/>
      <c r="I470" s="35">
        <v>44</v>
      </c>
      <c r="J470" s="21">
        <v>0.61971830985915488</v>
      </c>
    </row>
    <row r="471" spans="1:299" s="22" customFormat="1" ht="12" x14ac:dyDescent="0.2">
      <c r="A471" s="13">
        <v>1014</v>
      </c>
      <c r="B471" s="14">
        <v>400000</v>
      </c>
      <c r="C471" s="46" t="s">
        <v>22</v>
      </c>
      <c r="D471" s="16" t="s">
        <v>498</v>
      </c>
      <c r="E471" s="17">
        <v>1168.5416666666667</v>
      </c>
      <c r="F471" s="53">
        <v>0.98130676292531638</v>
      </c>
      <c r="G471" s="48"/>
      <c r="H471" s="13"/>
      <c r="I471" s="35">
        <v>26</v>
      </c>
      <c r="J471" s="21">
        <v>0.36619718309859156</v>
      </c>
    </row>
    <row r="472" spans="1:299" s="22" customFormat="1" ht="12" x14ac:dyDescent="0.2">
      <c r="A472" s="37">
        <v>1014</v>
      </c>
      <c r="B472" s="38">
        <v>400000</v>
      </c>
      <c r="C472" s="49" t="s">
        <v>22</v>
      </c>
      <c r="D472" s="39" t="s">
        <v>499</v>
      </c>
      <c r="E472" s="40">
        <v>71.041666666666657</v>
      </c>
      <c r="F472" s="41">
        <v>1.7847087115787792</v>
      </c>
      <c r="G472" s="52" t="s">
        <v>12</v>
      </c>
      <c r="H472" s="37"/>
      <c r="I472" s="20">
        <v>1</v>
      </c>
      <c r="J472" s="187">
        <v>1.4084507042253521E-2</v>
      </c>
    </row>
    <row r="473" spans="1:299" s="22" customFormat="1" ht="12" x14ac:dyDescent="0.2">
      <c r="A473" s="28">
        <v>1014</v>
      </c>
      <c r="B473" s="29">
        <v>400000</v>
      </c>
      <c r="C473" s="73" t="s">
        <v>132</v>
      </c>
      <c r="D473" s="28" t="s">
        <v>500</v>
      </c>
      <c r="E473" s="32">
        <v>92.708333333333343</v>
      </c>
      <c r="F473" s="44">
        <v>2.7621784210346787</v>
      </c>
      <c r="G473" s="45" t="s">
        <v>17</v>
      </c>
      <c r="H473" s="28">
        <v>0</v>
      </c>
      <c r="I473" s="70">
        <v>64</v>
      </c>
      <c r="J473" s="186">
        <v>0.96969696969696972</v>
      </c>
    </row>
    <row r="474" spans="1:299" s="22" customFormat="1" ht="12" x14ac:dyDescent="0.2">
      <c r="A474" s="37">
        <v>1014</v>
      </c>
      <c r="B474" s="38">
        <v>400000</v>
      </c>
      <c r="C474" s="49" t="s">
        <v>22</v>
      </c>
      <c r="D474" s="39" t="s">
        <v>501</v>
      </c>
      <c r="E474" s="40">
        <v>89.375</v>
      </c>
      <c r="F474" s="51">
        <v>0.81649658092772615</v>
      </c>
      <c r="G474" s="52"/>
      <c r="H474" s="37"/>
      <c r="I474" s="20">
        <v>2</v>
      </c>
      <c r="J474" s="187">
        <v>3.0303030303030304E-2</v>
      </c>
    </row>
    <row r="475" spans="1:299" s="22" customFormat="1" ht="12" x14ac:dyDescent="0.2">
      <c r="A475" s="28">
        <v>1014</v>
      </c>
      <c r="B475" s="29">
        <v>400000</v>
      </c>
      <c r="C475" s="73" t="s">
        <v>10</v>
      </c>
      <c r="D475" s="28" t="s">
        <v>475</v>
      </c>
      <c r="E475" s="32">
        <v>103.54166666666666</v>
      </c>
      <c r="F475" s="44">
        <v>1.5153535218873173</v>
      </c>
      <c r="G475" s="45" t="s">
        <v>12</v>
      </c>
      <c r="H475" s="28">
        <v>1</v>
      </c>
      <c r="I475" s="70">
        <v>0</v>
      </c>
      <c r="J475" s="186">
        <v>0</v>
      </c>
    </row>
    <row r="476" spans="1:299" s="22" customFormat="1" ht="12" x14ac:dyDescent="0.2">
      <c r="A476" s="13">
        <v>1014</v>
      </c>
      <c r="B476" s="14">
        <v>400000</v>
      </c>
      <c r="C476" s="46" t="s">
        <v>22</v>
      </c>
      <c r="D476" s="16" t="s">
        <v>502</v>
      </c>
      <c r="E476" s="17">
        <v>505.20833333333337</v>
      </c>
      <c r="F476" s="18">
        <v>1.1863420280034791</v>
      </c>
      <c r="G476" s="156"/>
      <c r="H476" s="13"/>
      <c r="I476" s="35">
        <v>65</v>
      </c>
      <c r="J476" s="21">
        <v>0.91549295774647887</v>
      </c>
    </row>
    <row r="477" spans="1:299" s="22" customFormat="1" ht="12" x14ac:dyDescent="0.2">
      <c r="A477" s="13">
        <v>1014</v>
      </c>
      <c r="B477" s="14">
        <v>400000</v>
      </c>
      <c r="C477" s="46" t="s">
        <v>22</v>
      </c>
      <c r="D477" s="16" t="s">
        <v>503</v>
      </c>
      <c r="E477" s="17">
        <v>680.20833333333326</v>
      </c>
      <c r="F477" s="18">
        <v>5.8941276488332646</v>
      </c>
      <c r="G477" s="156"/>
      <c r="H477" s="13"/>
      <c r="I477" s="35">
        <v>2</v>
      </c>
      <c r="J477" s="21">
        <v>2.8169014084507043E-2</v>
      </c>
    </row>
    <row r="478" spans="1:299" s="22" customFormat="1" ht="12" x14ac:dyDescent="0.2">
      <c r="A478" s="37">
        <v>1014</v>
      </c>
      <c r="B478" s="38">
        <v>400000</v>
      </c>
      <c r="C478" s="49" t="s">
        <v>22</v>
      </c>
      <c r="D478" s="39" t="s">
        <v>504</v>
      </c>
      <c r="E478" s="40">
        <v>106.875</v>
      </c>
      <c r="F478" s="51">
        <v>2.9439202887759488</v>
      </c>
      <c r="G478" s="157"/>
      <c r="H478" s="37"/>
      <c r="I478" s="20">
        <v>4</v>
      </c>
      <c r="J478" s="187">
        <v>5.6338028169014086E-2</v>
      </c>
    </row>
    <row r="479" spans="1:299" s="22" customFormat="1" ht="12" x14ac:dyDescent="0.2">
      <c r="A479" s="28">
        <v>1014</v>
      </c>
      <c r="B479" s="29">
        <v>400000</v>
      </c>
      <c r="C479" s="30" t="s">
        <v>10</v>
      </c>
      <c r="D479" s="31" t="s">
        <v>505</v>
      </c>
      <c r="E479" s="32">
        <v>27.5</v>
      </c>
      <c r="F479" s="44">
        <v>1.1499999999999999</v>
      </c>
      <c r="G479" s="34" t="s">
        <v>12</v>
      </c>
      <c r="H479" s="28">
        <v>1</v>
      </c>
      <c r="I479" s="70" t="s">
        <v>13</v>
      </c>
      <c r="J479" s="186">
        <v>0</v>
      </c>
    </row>
    <row r="480" spans="1:299" ht="12" x14ac:dyDescent="0.2">
      <c r="A480" s="37">
        <v>1014</v>
      </c>
      <c r="B480" s="38">
        <v>400000</v>
      </c>
      <c r="C480" s="71" t="s">
        <v>506</v>
      </c>
      <c r="D480" s="39" t="s">
        <v>507</v>
      </c>
      <c r="E480" s="40">
        <v>71.67</v>
      </c>
      <c r="F480" s="51">
        <v>1.45</v>
      </c>
      <c r="G480" s="42"/>
      <c r="H480" s="37"/>
      <c r="I480" s="20">
        <v>71</v>
      </c>
      <c r="J480" s="187">
        <v>1</v>
      </c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  <c r="BB480" s="22"/>
      <c r="BC480" s="22"/>
      <c r="BD480" s="22"/>
      <c r="BE480" s="22"/>
      <c r="BF480" s="22"/>
      <c r="BG480" s="22"/>
      <c r="BH480" s="22"/>
      <c r="BI480" s="22"/>
      <c r="BJ480" s="22"/>
      <c r="BK480" s="22"/>
      <c r="BL480" s="22"/>
      <c r="BM480" s="22"/>
      <c r="BN480" s="22"/>
      <c r="BO480" s="22"/>
      <c r="BP480" s="22"/>
      <c r="BQ480" s="22"/>
      <c r="BR480" s="22"/>
      <c r="BS480" s="22"/>
      <c r="BT480" s="22"/>
      <c r="BU480" s="22"/>
      <c r="BV480" s="22"/>
      <c r="BW480" s="22"/>
      <c r="BX480" s="22"/>
      <c r="BY480" s="22"/>
      <c r="BZ480" s="22"/>
      <c r="CA480" s="22"/>
      <c r="CB480" s="22"/>
      <c r="CC480" s="22"/>
      <c r="CD480" s="22"/>
      <c r="CE480" s="22"/>
      <c r="CF480" s="22"/>
      <c r="CG480" s="22"/>
      <c r="CH480" s="22"/>
      <c r="CI480" s="22"/>
      <c r="CJ480" s="22"/>
      <c r="CK480" s="22"/>
      <c r="CL480" s="22"/>
      <c r="CM480" s="22"/>
      <c r="CN480" s="22"/>
      <c r="CO480" s="22"/>
      <c r="CP480" s="22"/>
      <c r="CQ480" s="22"/>
      <c r="CR480" s="22"/>
      <c r="CS480" s="22"/>
      <c r="CT480" s="22"/>
      <c r="CU480" s="22"/>
      <c r="CV480" s="22"/>
      <c r="CW480" s="22"/>
      <c r="CX480" s="22"/>
      <c r="CY480" s="22"/>
      <c r="CZ480" s="22"/>
      <c r="DA480" s="22"/>
      <c r="DB480" s="22"/>
      <c r="DC480" s="22"/>
      <c r="DD480" s="22"/>
      <c r="DE480" s="22"/>
      <c r="DF480" s="22"/>
      <c r="DG480" s="22"/>
      <c r="DH480" s="22"/>
      <c r="DI480" s="22"/>
      <c r="DJ480" s="22"/>
      <c r="DK480" s="22"/>
      <c r="DL480" s="22"/>
      <c r="DM480" s="22"/>
      <c r="DN480" s="22"/>
      <c r="DO480" s="22"/>
      <c r="DP480" s="22"/>
      <c r="DQ480" s="22"/>
      <c r="DR480" s="22"/>
      <c r="DS480" s="22"/>
      <c r="DT480" s="22"/>
      <c r="DU480" s="22"/>
      <c r="DV480" s="22"/>
      <c r="DW480" s="22"/>
      <c r="DX480" s="22"/>
      <c r="DY480" s="22"/>
      <c r="DZ480" s="22"/>
      <c r="EA480" s="22"/>
      <c r="EB480" s="22"/>
      <c r="EC480" s="22"/>
      <c r="ED480" s="22"/>
      <c r="EE480" s="22"/>
      <c r="EF480" s="22"/>
      <c r="EG480" s="22"/>
      <c r="EH480" s="22"/>
      <c r="EI480" s="22"/>
      <c r="EJ480" s="22"/>
      <c r="EK480" s="22"/>
      <c r="EL480" s="22"/>
      <c r="EM480" s="22"/>
      <c r="EN480" s="22"/>
      <c r="EO480" s="22"/>
      <c r="EP480" s="22"/>
      <c r="EQ480" s="22"/>
      <c r="ER480" s="22"/>
      <c r="ES480" s="22"/>
      <c r="ET480" s="22"/>
      <c r="EU480" s="22"/>
      <c r="EV480" s="22"/>
      <c r="EW480" s="22"/>
      <c r="EX480" s="22"/>
      <c r="EY480" s="22"/>
      <c r="EZ480" s="22"/>
      <c r="FA480" s="22"/>
      <c r="FB480" s="22"/>
      <c r="FC480" s="22"/>
      <c r="FD480" s="22"/>
      <c r="FE480" s="22"/>
      <c r="FF480" s="22"/>
      <c r="FG480" s="22"/>
      <c r="FH480" s="22"/>
      <c r="FI480" s="22"/>
      <c r="FJ480" s="22"/>
      <c r="FK480" s="22"/>
      <c r="FL480" s="22"/>
      <c r="FM480" s="22"/>
      <c r="FN480" s="22"/>
      <c r="FO480" s="22"/>
      <c r="FP480" s="22"/>
      <c r="FQ480" s="22"/>
      <c r="FR480" s="22"/>
      <c r="FS480" s="22"/>
      <c r="FT480" s="22"/>
      <c r="FU480" s="22"/>
      <c r="FV480" s="22"/>
      <c r="FW480" s="22"/>
      <c r="FX480" s="22"/>
      <c r="FY480" s="22"/>
      <c r="FZ480" s="22"/>
      <c r="GA480" s="22"/>
      <c r="GB480" s="22"/>
      <c r="GC480" s="22"/>
      <c r="GD480" s="22"/>
      <c r="GE480" s="22"/>
      <c r="GF480" s="22"/>
      <c r="GG480" s="22"/>
      <c r="GH480" s="22"/>
      <c r="GI480" s="22"/>
      <c r="GJ480" s="22"/>
      <c r="GK480" s="22"/>
      <c r="GL480" s="22"/>
      <c r="GM480" s="22"/>
      <c r="GN480" s="22"/>
      <c r="GO480" s="22"/>
      <c r="GP480" s="22"/>
      <c r="GQ480" s="22"/>
      <c r="GR480" s="22"/>
      <c r="GS480" s="22"/>
      <c r="GT480" s="22"/>
      <c r="GU480" s="22"/>
      <c r="GV480" s="22"/>
      <c r="GW480" s="22"/>
      <c r="GX480" s="22"/>
      <c r="GY480" s="22"/>
      <c r="GZ480" s="22"/>
      <c r="HA480" s="22"/>
      <c r="HB480" s="22"/>
      <c r="HC480" s="22"/>
      <c r="HD480" s="22"/>
      <c r="HE480" s="22"/>
      <c r="HF480" s="22"/>
      <c r="HG480" s="22"/>
      <c r="HH480" s="22"/>
      <c r="HI480" s="22"/>
      <c r="HJ480" s="22"/>
      <c r="HK480" s="22"/>
      <c r="HL480" s="22"/>
      <c r="HM480" s="22"/>
      <c r="HN480" s="22"/>
      <c r="HO480" s="22"/>
      <c r="HP480" s="22"/>
      <c r="HQ480" s="22"/>
      <c r="HR480" s="22"/>
      <c r="HS480" s="22"/>
      <c r="HT480" s="22"/>
      <c r="HU480" s="22"/>
      <c r="HV480" s="22"/>
      <c r="HW480" s="22"/>
      <c r="HX480" s="22"/>
      <c r="HY480" s="22"/>
      <c r="HZ480" s="22"/>
      <c r="IA480" s="22"/>
      <c r="IB480" s="22"/>
      <c r="IC480" s="22"/>
      <c r="ID480" s="22"/>
      <c r="IE480" s="22"/>
      <c r="IF480" s="22"/>
      <c r="IG480" s="22"/>
      <c r="IH480" s="22"/>
      <c r="II480" s="22"/>
      <c r="IJ480" s="22"/>
      <c r="IK480" s="22"/>
      <c r="IL480" s="22"/>
      <c r="IM480" s="22"/>
      <c r="IN480" s="22"/>
      <c r="IO480" s="22"/>
      <c r="IP480" s="22"/>
      <c r="IQ480" s="22"/>
      <c r="IR480" s="22"/>
      <c r="IS480" s="22"/>
      <c r="IT480" s="22"/>
      <c r="IU480" s="22"/>
      <c r="IV480" s="22"/>
      <c r="IW480" s="22"/>
      <c r="IX480" s="22"/>
      <c r="IY480" s="22"/>
      <c r="IZ480" s="22"/>
      <c r="JA480" s="22"/>
      <c r="JB480" s="22"/>
      <c r="JC480" s="22"/>
      <c r="JD480" s="22"/>
      <c r="JE480" s="22"/>
      <c r="JF480" s="22"/>
      <c r="JG480" s="22"/>
      <c r="JH480" s="22"/>
      <c r="JI480" s="22"/>
      <c r="JJ480" s="22"/>
      <c r="JK480" s="22"/>
      <c r="JL480" s="22"/>
      <c r="JM480" s="22"/>
      <c r="JN480" s="22"/>
      <c r="JO480" s="22"/>
      <c r="JP480" s="22"/>
      <c r="JQ480" s="22"/>
      <c r="JR480" s="22"/>
      <c r="JS480" s="22"/>
      <c r="JT480" s="22"/>
      <c r="JU480" s="22"/>
      <c r="JV480" s="22"/>
      <c r="JW480" s="22"/>
      <c r="JX480" s="22"/>
      <c r="JY480" s="22"/>
      <c r="JZ480" s="22"/>
      <c r="KA480" s="22"/>
      <c r="KB480" s="22"/>
      <c r="KC480" s="22"/>
      <c r="KD480" s="22"/>
      <c r="KE480" s="22"/>
      <c r="KF480" s="22"/>
      <c r="KG480" s="22"/>
      <c r="KH480" s="22"/>
      <c r="KI480" s="22"/>
      <c r="KJ480" s="22"/>
      <c r="KK480" s="22"/>
      <c r="KL480" s="22"/>
      <c r="KM480" s="22"/>
    </row>
    <row r="481" spans="1:299" ht="12" x14ac:dyDescent="0.2">
      <c r="A481" s="28">
        <v>1014</v>
      </c>
      <c r="B481" s="29">
        <v>400000</v>
      </c>
      <c r="C481" s="69" t="s">
        <v>227</v>
      </c>
      <c r="D481" s="118" t="s">
        <v>508</v>
      </c>
      <c r="E481" s="32">
        <v>7.0833333333333321</v>
      </c>
      <c r="F481" s="33">
        <v>0</v>
      </c>
      <c r="G481" s="34" t="s">
        <v>12</v>
      </c>
      <c r="H481" s="28">
        <v>1</v>
      </c>
      <c r="I481" s="70">
        <v>28</v>
      </c>
      <c r="J481" s="186">
        <v>0.42424242424242425</v>
      </c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  <c r="BC481" s="22"/>
      <c r="BD481" s="22"/>
      <c r="BE481" s="22"/>
      <c r="BF481" s="22"/>
      <c r="BG481" s="22"/>
      <c r="BH481" s="22"/>
      <c r="BI481" s="22"/>
      <c r="BJ481" s="22"/>
      <c r="BK481" s="22"/>
      <c r="BL481" s="22"/>
      <c r="BM481" s="22"/>
      <c r="BN481" s="22"/>
      <c r="BO481" s="22"/>
      <c r="BP481" s="22"/>
      <c r="BQ481" s="22"/>
      <c r="BR481" s="22"/>
      <c r="BS481" s="22"/>
      <c r="BT481" s="22"/>
      <c r="BU481" s="22"/>
      <c r="BV481" s="22"/>
      <c r="BW481" s="22"/>
      <c r="BX481" s="22"/>
      <c r="BY481" s="22"/>
      <c r="BZ481" s="22"/>
      <c r="CA481" s="22"/>
      <c r="CB481" s="22"/>
      <c r="CC481" s="22"/>
      <c r="CD481" s="22"/>
      <c r="CE481" s="22"/>
      <c r="CF481" s="22"/>
      <c r="CG481" s="22"/>
      <c r="CH481" s="22"/>
      <c r="CI481" s="22"/>
      <c r="CJ481" s="22"/>
      <c r="CK481" s="22"/>
      <c r="CL481" s="22"/>
      <c r="CM481" s="22"/>
      <c r="CN481" s="22"/>
      <c r="CO481" s="22"/>
      <c r="CP481" s="22"/>
      <c r="CQ481" s="22"/>
      <c r="CR481" s="22"/>
      <c r="CS481" s="22"/>
      <c r="CT481" s="22"/>
      <c r="CU481" s="22"/>
      <c r="CV481" s="22"/>
      <c r="CW481" s="22"/>
      <c r="CX481" s="22"/>
      <c r="CY481" s="22"/>
      <c r="CZ481" s="22"/>
      <c r="DA481" s="22"/>
      <c r="DB481" s="22"/>
      <c r="DC481" s="22"/>
      <c r="DD481" s="22"/>
      <c r="DE481" s="22"/>
      <c r="DF481" s="22"/>
      <c r="DG481" s="22"/>
      <c r="DH481" s="22"/>
      <c r="DI481" s="22"/>
      <c r="DJ481" s="22"/>
      <c r="DK481" s="22"/>
      <c r="DL481" s="22"/>
      <c r="DM481" s="22"/>
      <c r="DN481" s="22"/>
      <c r="DO481" s="22"/>
      <c r="DP481" s="22"/>
      <c r="DQ481" s="22"/>
      <c r="DR481" s="22"/>
      <c r="DS481" s="22"/>
      <c r="DT481" s="22"/>
      <c r="DU481" s="22"/>
      <c r="DV481" s="22"/>
      <c r="DW481" s="22"/>
      <c r="DX481" s="22"/>
      <c r="DY481" s="22"/>
      <c r="DZ481" s="22"/>
      <c r="EA481" s="22"/>
      <c r="EB481" s="22"/>
      <c r="EC481" s="22"/>
      <c r="ED481" s="22"/>
      <c r="EE481" s="22"/>
      <c r="EF481" s="22"/>
      <c r="EG481" s="22"/>
      <c r="EH481" s="22"/>
      <c r="EI481" s="22"/>
      <c r="EJ481" s="22"/>
      <c r="EK481" s="22"/>
      <c r="EL481" s="22"/>
      <c r="EM481" s="22"/>
      <c r="EN481" s="22"/>
      <c r="EO481" s="22"/>
      <c r="EP481" s="22"/>
      <c r="EQ481" s="22"/>
      <c r="ER481" s="22"/>
      <c r="ES481" s="22"/>
      <c r="ET481" s="22"/>
      <c r="EU481" s="22"/>
      <c r="EV481" s="22"/>
      <c r="EW481" s="22"/>
      <c r="EX481" s="22"/>
      <c r="EY481" s="22"/>
      <c r="EZ481" s="22"/>
      <c r="FA481" s="22"/>
      <c r="FB481" s="22"/>
      <c r="FC481" s="22"/>
      <c r="FD481" s="22"/>
      <c r="FE481" s="22"/>
      <c r="FF481" s="22"/>
      <c r="FG481" s="22"/>
      <c r="FH481" s="22"/>
      <c r="FI481" s="22"/>
      <c r="FJ481" s="22"/>
      <c r="FK481" s="22"/>
      <c r="FL481" s="22"/>
      <c r="FM481" s="22"/>
      <c r="FN481" s="22"/>
      <c r="FO481" s="22"/>
      <c r="FP481" s="22"/>
      <c r="FQ481" s="22"/>
      <c r="FR481" s="22"/>
      <c r="FS481" s="22"/>
      <c r="FT481" s="22"/>
      <c r="FU481" s="22"/>
      <c r="FV481" s="22"/>
      <c r="FW481" s="22"/>
      <c r="FX481" s="22"/>
      <c r="FY481" s="22"/>
      <c r="FZ481" s="22"/>
      <c r="GA481" s="22"/>
      <c r="GB481" s="22"/>
      <c r="GC481" s="22"/>
      <c r="GD481" s="22"/>
      <c r="GE481" s="22"/>
      <c r="GF481" s="22"/>
      <c r="GG481" s="22"/>
      <c r="GH481" s="22"/>
      <c r="GI481" s="22"/>
      <c r="GJ481" s="22"/>
      <c r="GK481" s="22"/>
      <c r="GL481" s="22"/>
      <c r="GM481" s="22"/>
      <c r="GN481" s="22"/>
      <c r="GO481" s="22"/>
      <c r="GP481" s="22"/>
      <c r="GQ481" s="22"/>
      <c r="GR481" s="22"/>
      <c r="GS481" s="22"/>
      <c r="GT481" s="22"/>
      <c r="GU481" s="22"/>
      <c r="GV481" s="22"/>
      <c r="GW481" s="22"/>
      <c r="GX481" s="22"/>
      <c r="GY481" s="22"/>
      <c r="GZ481" s="22"/>
      <c r="HA481" s="22"/>
      <c r="HB481" s="22"/>
      <c r="HC481" s="22"/>
      <c r="HD481" s="22"/>
      <c r="HE481" s="22"/>
      <c r="HF481" s="22"/>
      <c r="HG481" s="22"/>
      <c r="HH481" s="22"/>
      <c r="HI481" s="22"/>
      <c r="HJ481" s="22"/>
      <c r="HK481" s="22"/>
      <c r="HL481" s="22"/>
      <c r="HM481" s="22"/>
      <c r="HN481" s="22"/>
      <c r="HO481" s="22"/>
      <c r="HP481" s="22"/>
      <c r="HQ481" s="22"/>
      <c r="HR481" s="22"/>
      <c r="HS481" s="22"/>
      <c r="HT481" s="22"/>
      <c r="HU481" s="22"/>
      <c r="HV481" s="22"/>
      <c r="HW481" s="22"/>
      <c r="HX481" s="22"/>
      <c r="HY481" s="22"/>
      <c r="HZ481" s="22"/>
      <c r="IA481" s="22"/>
      <c r="IB481" s="22"/>
      <c r="IC481" s="22"/>
      <c r="ID481" s="22"/>
      <c r="IE481" s="22"/>
      <c r="IF481" s="22"/>
      <c r="IG481" s="22"/>
      <c r="IH481" s="22"/>
      <c r="II481" s="22"/>
      <c r="IJ481" s="22"/>
      <c r="IK481" s="22"/>
      <c r="IL481" s="22"/>
      <c r="IM481" s="22"/>
      <c r="IN481" s="22"/>
      <c r="IO481" s="22"/>
      <c r="IP481" s="22"/>
      <c r="IQ481" s="22"/>
      <c r="IR481" s="22"/>
      <c r="IS481" s="22"/>
      <c r="IT481" s="22"/>
      <c r="IU481" s="22"/>
      <c r="IV481" s="22"/>
      <c r="IW481" s="22"/>
      <c r="IX481" s="22"/>
      <c r="IY481" s="22"/>
      <c r="IZ481" s="22"/>
      <c r="JA481" s="22"/>
      <c r="JB481" s="22"/>
      <c r="JC481" s="22"/>
      <c r="JD481" s="22"/>
      <c r="JE481" s="22"/>
      <c r="JF481" s="22"/>
      <c r="JG481" s="22"/>
      <c r="JH481" s="22"/>
      <c r="JI481" s="22"/>
      <c r="JJ481" s="22"/>
      <c r="JK481" s="22"/>
      <c r="JL481" s="22"/>
      <c r="JM481" s="22"/>
      <c r="JN481" s="22"/>
      <c r="JO481" s="22"/>
      <c r="JP481" s="22"/>
      <c r="JQ481" s="22"/>
      <c r="JR481" s="22"/>
      <c r="JS481" s="22"/>
      <c r="JT481" s="22"/>
      <c r="JU481" s="22"/>
      <c r="JV481" s="22"/>
      <c r="JW481" s="22"/>
      <c r="JX481" s="22"/>
      <c r="JY481" s="22"/>
      <c r="JZ481" s="22"/>
      <c r="KA481" s="22"/>
      <c r="KB481" s="22"/>
      <c r="KC481" s="22"/>
      <c r="KD481" s="22"/>
      <c r="KE481" s="22"/>
      <c r="KF481" s="22"/>
      <c r="KG481" s="22"/>
      <c r="KH481" s="22"/>
      <c r="KI481" s="22"/>
      <c r="KJ481" s="22"/>
      <c r="KK481" s="22"/>
      <c r="KL481" s="22"/>
      <c r="KM481" s="22"/>
    </row>
    <row r="482" spans="1:299" ht="12" x14ac:dyDescent="0.2">
      <c r="A482" s="37">
        <v>1014</v>
      </c>
      <c r="B482" s="38">
        <v>400000</v>
      </c>
      <c r="C482" s="68" t="s">
        <v>229</v>
      </c>
      <c r="D482" s="119" t="s">
        <v>509</v>
      </c>
      <c r="E482" s="40">
        <v>72.916666666666657</v>
      </c>
      <c r="F482" s="41">
        <v>0.88191710368819687</v>
      </c>
      <c r="G482" s="42"/>
      <c r="H482" s="37"/>
      <c r="I482" s="20">
        <v>38</v>
      </c>
      <c r="J482" s="187">
        <v>0.5757575757575758</v>
      </c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/>
      <c r="BE482" s="22"/>
      <c r="BF482" s="22"/>
      <c r="BG482" s="22"/>
      <c r="BH482" s="22"/>
      <c r="BI482" s="22"/>
      <c r="BJ482" s="22"/>
      <c r="BK482" s="22"/>
      <c r="BL482" s="22"/>
      <c r="BM482" s="22"/>
      <c r="BN482" s="22"/>
      <c r="BO482" s="22"/>
      <c r="BP482" s="22"/>
      <c r="BQ482" s="22"/>
      <c r="BR482" s="22"/>
      <c r="BS482" s="22"/>
      <c r="BT482" s="22"/>
      <c r="BU482" s="22"/>
      <c r="BV482" s="22"/>
      <c r="BW482" s="22"/>
      <c r="BX482" s="22"/>
      <c r="BY482" s="22"/>
      <c r="BZ482" s="22"/>
      <c r="CA482" s="22"/>
      <c r="CB482" s="22"/>
      <c r="CC482" s="22"/>
      <c r="CD482" s="22"/>
      <c r="CE482" s="22"/>
      <c r="CF482" s="22"/>
      <c r="CG482" s="22"/>
      <c r="CH482" s="22"/>
      <c r="CI482" s="22"/>
      <c r="CJ482" s="22"/>
      <c r="CK482" s="22"/>
      <c r="CL482" s="22"/>
      <c r="CM482" s="22"/>
      <c r="CN482" s="22"/>
      <c r="CO482" s="22"/>
      <c r="CP482" s="22"/>
      <c r="CQ482" s="22"/>
      <c r="CR482" s="22"/>
      <c r="CS482" s="22"/>
      <c r="CT482" s="22"/>
      <c r="CU482" s="22"/>
      <c r="CV482" s="22"/>
      <c r="CW482" s="22"/>
      <c r="CX482" s="22"/>
      <c r="CY482" s="22"/>
      <c r="CZ482" s="22"/>
      <c r="DA482" s="22"/>
      <c r="DB482" s="22"/>
      <c r="DC482" s="22"/>
      <c r="DD482" s="22"/>
      <c r="DE482" s="22"/>
      <c r="DF482" s="22"/>
      <c r="DG482" s="22"/>
      <c r="DH482" s="22"/>
      <c r="DI482" s="22"/>
      <c r="DJ482" s="22"/>
      <c r="DK482" s="22"/>
      <c r="DL482" s="22"/>
      <c r="DM482" s="22"/>
      <c r="DN482" s="22"/>
      <c r="DO482" s="22"/>
      <c r="DP482" s="22"/>
      <c r="DQ482" s="22"/>
      <c r="DR482" s="22"/>
      <c r="DS482" s="22"/>
      <c r="DT482" s="22"/>
      <c r="DU482" s="22"/>
      <c r="DV482" s="22"/>
      <c r="DW482" s="22"/>
      <c r="DX482" s="22"/>
      <c r="DY482" s="22"/>
      <c r="DZ482" s="22"/>
      <c r="EA482" s="22"/>
      <c r="EB482" s="22"/>
      <c r="EC482" s="22"/>
      <c r="ED482" s="22"/>
      <c r="EE482" s="22"/>
      <c r="EF482" s="22"/>
      <c r="EG482" s="22"/>
      <c r="EH482" s="22"/>
      <c r="EI482" s="22"/>
      <c r="EJ482" s="22"/>
      <c r="EK482" s="22"/>
      <c r="EL482" s="22"/>
      <c r="EM482" s="22"/>
      <c r="EN482" s="22"/>
      <c r="EO482" s="22"/>
      <c r="EP482" s="22"/>
      <c r="EQ482" s="22"/>
      <c r="ER482" s="22"/>
      <c r="ES482" s="22"/>
      <c r="ET482" s="22"/>
      <c r="EU482" s="22"/>
      <c r="EV482" s="22"/>
      <c r="EW482" s="22"/>
      <c r="EX482" s="22"/>
      <c r="EY482" s="22"/>
      <c r="EZ482" s="22"/>
      <c r="FA482" s="22"/>
      <c r="FB482" s="22"/>
      <c r="FC482" s="22"/>
      <c r="FD482" s="22"/>
      <c r="FE482" s="22"/>
      <c r="FF482" s="22"/>
      <c r="FG482" s="22"/>
      <c r="FH482" s="22"/>
      <c r="FI482" s="22"/>
      <c r="FJ482" s="22"/>
      <c r="FK482" s="22"/>
      <c r="FL482" s="22"/>
      <c r="FM482" s="22"/>
      <c r="FN482" s="22"/>
      <c r="FO482" s="22"/>
      <c r="FP482" s="22"/>
      <c r="FQ482" s="22"/>
      <c r="FR482" s="22"/>
      <c r="FS482" s="22"/>
      <c r="FT482" s="22"/>
      <c r="FU482" s="22"/>
      <c r="FV482" s="22"/>
      <c r="FW482" s="22"/>
      <c r="FX482" s="22"/>
      <c r="FY482" s="22"/>
      <c r="FZ482" s="22"/>
      <c r="GA482" s="22"/>
      <c r="GB482" s="22"/>
      <c r="GC482" s="22"/>
      <c r="GD482" s="22"/>
      <c r="GE482" s="22"/>
      <c r="GF482" s="22"/>
      <c r="GG482" s="22"/>
      <c r="GH482" s="22"/>
      <c r="GI482" s="22"/>
      <c r="GJ482" s="22"/>
      <c r="GK482" s="22"/>
      <c r="GL482" s="22"/>
      <c r="GM482" s="22"/>
      <c r="GN482" s="22"/>
      <c r="GO482" s="22"/>
      <c r="GP482" s="22"/>
      <c r="GQ482" s="22"/>
      <c r="GR482" s="22"/>
      <c r="GS482" s="22"/>
      <c r="GT482" s="22"/>
      <c r="GU482" s="22"/>
      <c r="GV482" s="22"/>
      <c r="GW482" s="22"/>
      <c r="GX482" s="22"/>
      <c r="GY482" s="22"/>
      <c r="GZ482" s="22"/>
      <c r="HA482" s="22"/>
      <c r="HB482" s="22"/>
      <c r="HC482" s="22"/>
      <c r="HD482" s="22"/>
      <c r="HE482" s="22"/>
      <c r="HF482" s="22"/>
      <c r="HG482" s="22"/>
      <c r="HH482" s="22"/>
      <c r="HI482" s="22"/>
      <c r="HJ482" s="22"/>
      <c r="HK482" s="22"/>
      <c r="HL482" s="22"/>
      <c r="HM482" s="22"/>
      <c r="HN482" s="22"/>
      <c r="HO482" s="22"/>
      <c r="HP482" s="22"/>
      <c r="HQ482" s="22"/>
      <c r="HR482" s="22"/>
      <c r="HS482" s="22"/>
      <c r="HT482" s="22"/>
      <c r="HU482" s="22"/>
      <c r="HV482" s="22"/>
      <c r="HW482" s="22"/>
      <c r="HX482" s="22"/>
      <c r="HY482" s="22"/>
      <c r="HZ482" s="22"/>
      <c r="IA482" s="22"/>
      <c r="IB482" s="22"/>
      <c r="IC482" s="22"/>
      <c r="ID482" s="22"/>
      <c r="IE482" s="22"/>
      <c r="IF482" s="22"/>
      <c r="IG482" s="22"/>
      <c r="IH482" s="22"/>
      <c r="II482" s="22"/>
      <c r="IJ482" s="22"/>
      <c r="IK482" s="22"/>
      <c r="IL482" s="22"/>
      <c r="IM482" s="22"/>
      <c r="IN482" s="22"/>
      <c r="IO482" s="22"/>
      <c r="IP482" s="22"/>
      <c r="IQ482" s="22"/>
      <c r="IR482" s="22"/>
      <c r="IS482" s="22"/>
      <c r="IT482" s="22"/>
      <c r="IU482" s="22"/>
      <c r="IV482" s="22"/>
      <c r="IW482" s="22"/>
      <c r="IX482" s="22"/>
      <c r="IY482" s="22"/>
      <c r="IZ482" s="22"/>
      <c r="JA482" s="22"/>
      <c r="JB482" s="22"/>
      <c r="JC482" s="22"/>
      <c r="JD482" s="22"/>
      <c r="JE482" s="22"/>
      <c r="JF482" s="22"/>
      <c r="JG482" s="22"/>
      <c r="JH482" s="22"/>
      <c r="JI482" s="22"/>
      <c r="JJ482" s="22"/>
      <c r="JK482" s="22"/>
      <c r="JL482" s="22"/>
      <c r="JM482" s="22"/>
      <c r="JN482" s="22"/>
      <c r="JO482" s="22"/>
      <c r="JP482" s="22"/>
      <c r="JQ482" s="22"/>
      <c r="JR482" s="22"/>
      <c r="JS482" s="22"/>
      <c r="JT482" s="22"/>
      <c r="JU482" s="22"/>
      <c r="JV482" s="22"/>
      <c r="JW482" s="22"/>
      <c r="JX482" s="22"/>
      <c r="JY482" s="22"/>
      <c r="JZ482" s="22"/>
      <c r="KA482" s="22"/>
      <c r="KB482" s="22"/>
      <c r="KC482" s="22"/>
      <c r="KD482" s="22"/>
      <c r="KE482" s="22"/>
      <c r="KF482" s="22"/>
      <c r="KG482" s="22"/>
      <c r="KH482" s="22"/>
      <c r="KI482" s="22"/>
      <c r="KJ482" s="22"/>
      <c r="KK482" s="22"/>
      <c r="KL482" s="22"/>
      <c r="KM482" s="22"/>
    </row>
    <row r="483" spans="1:299" ht="12" thickBot="1" x14ac:dyDescent="0.25">
      <c r="A483" s="13">
        <v>1014</v>
      </c>
      <c r="B483" s="14">
        <v>400000</v>
      </c>
      <c r="C483" s="66" t="s">
        <v>227</v>
      </c>
      <c r="D483" s="120" t="s">
        <v>510</v>
      </c>
      <c r="E483" s="17">
        <v>18.749999999999996</v>
      </c>
      <c r="F483" s="53">
        <v>0.66666666666666552</v>
      </c>
      <c r="G483" s="19" t="s">
        <v>17</v>
      </c>
      <c r="H483" s="13">
        <v>0</v>
      </c>
      <c r="I483" s="35">
        <v>40</v>
      </c>
      <c r="J483" s="21">
        <v>0.60606060606060608</v>
      </c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  <c r="BC483" s="22"/>
      <c r="BD483" s="22"/>
      <c r="BE483" s="22"/>
      <c r="BF483" s="22"/>
      <c r="BG483" s="22"/>
      <c r="BH483" s="22"/>
      <c r="BI483" s="22"/>
      <c r="BJ483" s="22"/>
      <c r="BK483" s="22"/>
      <c r="BL483" s="22"/>
      <c r="BM483" s="22"/>
      <c r="BN483" s="22"/>
      <c r="BO483" s="22"/>
      <c r="BP483" s="22"/>
      <c r="BQ483" s="22"/>
      <c r="BR483" s="22"/>
      <c r="BS483" s="22"/>
      <c r="BT483" s="22"/>
      <c r="BU483" s="22"/>
      <c r="BV483" s="22"/>
      <c r="BW483" s="22"/>
      <c r="BX483" s="22"/>
      <c r="BY483" s="22"/>
      <c r="BZ483" s="22"/>
      <c r="CA483" s="22"/>
      <c r="CB483" s="22"/>
      <c r="CC483" s="22"/>
      <c r="CD483" s="22"/>
      <c r="CE483" s="22"/>
      <c r="CF483" s="22"/>
      <c r="CG483" s="22"/>
      <c r="CH483" s="22"/>
      <c r="CI483" s="22"/>
      <c r="CJ483" s="22"/>
      <c r="CK483" s="22"/>
      <c r="CL483" s="22"/>
      <c r="CM483" s="22"/>
      <c r="CN483" s="22"/>
      <c r="CO483" s="22"/>
      <c r="CP483" s="22"/>
      <c r="CQ483" s="22"/>
      <c r="CR483" s="22"/>
      <c r="CS483" s="22"/>
      <c r="CT483" s="22"/>
      <c r="CU483" s="22"/>
      <c r="CV483" s="22"/>
      <c r="CW483" s="22"/>
      <c r="CX483" s="22"/>
      <c r="CY483" s="22"/>
      <c r="CZ483" s="22"/>
      <c r="DA483" s="22"/>
      <c r="DB483" s="22"/>
      <c r="DC483" s="22"/>
      <c r="DD483" s="22"/>
      <c r="DE483" s="22"/>
      <c r="DF483" s="22"/>
      <c r="DG483" s="22"/>
      <c r="DH483" s="22"/>
      <c r="DI483" s="22"/>
      <c r="DJ483" s="22"/>
      <c r="DK483" s="22"/>
      <c r="DL483" s="22"/>
      <c r="DM483" s="22"/>
      <c r="DN483" s="22"/>
      <c r="DO483" s="22"/>
      <c r="DP483" s="22"/>
      <c r="DQ483" s="22"/>
      <c r="DR483" s="22"/>
      <c r="DS483" s="22"/>
      <c r="DT483" s="22"/>
      <c r="DU483" s="22"/>
      <c r="DV483" s="22"/>
      <c r="DW483" s="22"/>
      <c r="DX483" s="22"/>
      <c r="DY483" s="22"/>
      <c r="DZ483" s="22"/>
      <c r="EA483" s="22"/>
      <c r="EB483" s="22"/>
      <c r="EC483" s="22"/>
      <c r="ED483" s="22"/>
      <c r="EE483" s="22"/>
      <c r="EF483" s="22"/>
      <c r="EG483" s="22"/>
      <c r="EH483" s="22"/>
      <c r="EI483" s="22"/>
      <c r="EJ483" s="22"/>
      <c r="EK483" s="22"/>
      <c r="EL483" s="22"/>
      <c r="EM483" s="22"/>
      <c r="EN483" s="22"/>
      <c r="EO483" s="22"/>
      <c r="EP483" s="22"/>
      <c r="EQ483" s="22"/>
      <c r="ER483" s="22"/>
      <c r="ES483" s="22"/>
      <c r="ET483" s="22"/>
      <c r="EU483" s="22"/>
      <c r="EV483" s="22"/>
      <c r="EW483" s="22"/>
      <c r="EX483" s="22"/>
      <c r="EY483" s="22"/>
      <c r="EZ483" s="22"/>
      <c r="FA483" s="22"/>
      <c r="FB483" s="22"/>
      <c r="FC483" s="22"/>
      <c r="FD483" s="22"/>
      <c r="FE483" s="22"/>
      <c r="FF483" s="22"/>
      <c r="FG483" s="22"/>
      <c r="FH483" s="22"/>
      <c r="FI483" s="22"/>
      <c r="FJ483" s="22"/>
      <c r="FK483" s="22"/>
      <c r="FL483" s="22"/>
      <c r="FM483" s="22"/>
      <c r="FN483" s="22"/>
      <c r="FO483" s="22"/>
      <c r="FP483" s="22"/>
      <c r="FQ483" s="22"/>
      <c r="FR483" s="22"/>
      <c r="FS483" s="22"/>
      <c r="FT483" s="22"/>
      <c r="FU483" s="22"/>
      <c r="FV483" s="22"/>
      <c r="FW483" s="22"/>
      <c r="FX483" s="22"/>
      <c r="FY483" s="22"/>
      <c r="FZ483" s="22"/>
      <c r="GA483" s="22"/>
      <c r="GB483" s="22"/>
      <c r="GC483" s="22"/>
      <c r="GD483" s="22"/>
      <c r="GE483" s="22"/>
      <c r="GF483" s="22"/>
      <c r="GG483" s="22"/>
      <c r="GH483" s="22"/>
      <c r="GI483" s="22"/>
      <c r="GJ483" s="22"/>
      <c r="GK483" s="22"/>
      <c r="GL483" s="22"/>
      <c r="GM483" s="22"/>
      <c r="GN483" s="22"/>
      <c r="GO483" s="22"/>
      <c r="GP483" s="22"/>
      <c r="GQ483" s="22"/>
      <c r="GR483" s="22"/>
      <c r="GS483" s="22"/>
      <c r="GT483" s="22"/>
      <c r="GU483" s="22"/>
      <c r="GV483" s="22"/>
      <c r="GW483" s="22"/>
      <c r="GX483" s="22"/>
      <c r="GY483" s="22"/>
      <c r="GZ483" s="22"/>
      <c r="HA483" s="22"/>
      <c r="HB483" s="22"/>
      <c r="HC483" s="22"/>
      <c r="HD483" s="22"/>
      <c r="HE483" s="22"/>
      <c r="HF483" s="22"/>
      <c r="HG483" s="22"/>
      <c r="HH483" s="22"/>
      <c r="HI483" s="22"/>
      <c r="HJ483" s="22"/>
      <c r="HK483" s="22"/>
      <c r="HL483" s="22"/>
      <c r="HM483" s="22"/>
      <c r="HN483" s="22"/>
      <c r="HO483" s="22"/>
      <c r="HP483" s="22"/>
      <c r="HQ483" s="22"/>
      <c r="HR483" s="22"/>
      <c r="HS483" s="22"/>
      <c r="HT483" s="22"/>
      <c r="HU483" s="22"/>
      <c r="HV483" s="22"/>
      <c r="HW483" s="22"/>
      <c r="HX483" s="22"/>
      <c r="HY483" s="22"/>
      <c r="HZ483" s="22"/>
      <c r="IA483" s="22"/>
      <c r="IB483" s="22"/>
      <c r="IC483" s="22"/>
      <c r="ID483" s="22"/>
      <c r="IE483" s="22"/>
      <c r="IF483" s="22"/>
      <c r="IG483" s="22"/>
      <c r="IH483" s="22"/>
      <c r="II483" s="22"/>
      <c r="IJ483" s="22"/>
      <c r="IK483" s="22"/>
      <c r="IL483" s="22"/>
      <c r="IM483" s="22"/>
      <c r="IN483" s="22"/>
      <c r="IO483" s="22"/>
      <c r="IP483" s="22"/>
      <c r="IQ483" s="22"/>
      <c r="IR483" s="22"/>
      <c r="IS483" s="22"/>
      <c r="IT483" s="22"/>
      <c r="IU483" s="22"/>
      <c r="IV483" s="22"/>
      <c r="IW483" s="22"/>
      <c r="IX483" s="22"/>
      <c r="IY483" s="22"/>
      <c r="IZ483" s="22"/>
      <c r="JA483" s="22"/>
      <c r="JB483" s="22"/>
      <c r="JC483" s="22"/>
      <c r="JD483" s="22"/>
      <c r="JE483" s="22"/>
      <c r="JF483" s="22"/>
      <c r="JG483" s="22"/>
      <c r="JH483" s="22"/>
      <c r="JI483" s="22"/>
      <c r="JJ483" s="22"/>
      <c r="JK483" s="22"/>
      <c r="JL483" s="22"/>
      <c r="JM483" s="22"/>
      <c r="JN483" s="22"/>
      <c r="JO483" s="22"/>
      <c r="JP483" s="22"/>
      <c r="JQ483" s="22"/>
      <c r="JR483" s="22"/>
      <c r="JS483" s="22"/>
      <c r="JT483" s="22"/>
      <c r="JU483" s="22"/>
      <c r="JV483" s="22"/>
      <c r="JW483" s="22"/>
      <c r="JX483" s="22"/>
      <c r="JY483" s="22"/>
      <c r="JZ483" s="22"/>
      <c r="KA483" s="22"/>
      <c r="KB483" s="22"/>
      <c r="KC483" s="22"/>
      <c r="KD483" s="22"/>
      <c r="KE483" s="22"/>
      <c r="KF483" s="22"/>
      <c r="KG483" s="22"/>
      <c r="KH483" s="22"/>
      <c r="KI483" s="22"/>
      <c r="KJ483" s="22"/>
      <c r="KK483" s="22"/>
      <c r="KL483" s="22"/>
      <c r="KM483" s="22"/>
    </row>
    <row r="484" spans="1:299" thickBot="1" x14ac:dyDescent="0.25">
      <c r="A484" s="56">
        <v>1014</v>
      </c>
      <c r="B484" s="57">
        <v>400000</v>
      </c>
      <c r="C484" s="80" t="s">
        <v>229</v>
      </c>
      <c r="D484" s="121" t="s">
        <v>511</v>
      </c>
      <c r="E484" s="59">
        <v>16.25</v>
      </c>
      <c r="F484" s="122">
        <v>0.33333333333333337</v>
      </c>
      <c r="G484" s="61"/>
      <c r="H484" s="56"/>
      <c r="I484" s="83">
        <v>26</v>
      </c>
      <c r="J484" s="62">
        <v>0.39393939393939392</v>
      </c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  <c r="BB484" s="22"/>
      <c r="BC484" s="22"/>
      <c r="BD484" s="22"/>
      <c r="BE484" s="22"/>
      <c r="BF484" s="22"/>
      <c r="BG484" s="22"/>
      <c r="BH484" s="22"/>
      <c r="BI484" s="22"/>
      <c r="BJ484" s="22"/>
      <c r="BK484" s="22"/>
      <c r="BL484" s="22"/>
      <c r="BM484" s="22"/>
      <c r="BN484" s="22"/>
      <c r="BO484" s="22"/>
      <c r="BP484" s="22"/>
      <c r="BQ484" s="22"/>
      <c r="BR484" s="22"/>
      <c r="BS484" s="22"/>
      <c r="BT484" s="22"/>
      <c r="BU484" s="22"/>
      <c r="BV484" s="22"/>
      <c r="BW484" s="22"/>
      <c r="BX484" s="22"/>
      <c r="BY484" s="22"/>
      <c r="BZ484" s="22"/>
      <c r="CA484" s="22"/>
      <c r="CB484" s="22"/>
      <c r="CC484" s="22"/>
      <c r="CD484" s="22"/>
      <c r="CE484" s="22"/>
      <c r="CF484" s="22"/>
      <c r="CG484" s="22"/>
      <c r="CH484" s="22"/>
      <c r="CI484" s="22"/>
      <c r="CJ484" s="22"/>
      <c r="CK484" s="22"/>
      <c r="CL484" s="22"/>
      <c r="CM484" s="22"/>
      <c r="CN484" s="22"/>
      <c r="CO484" s="22"/>
      <c r="CP484" s="22"/>
      <c r="CQ484" s="22"/>
      <c r="CR484" s="22"/>
      <c r="CS484" s="22"/>
      <c r="CT484" s="22"/>
      <c r="CU484" s="22"/>
      <c r="CV484" s="22"/>
      <c r="CW484" s="22"/>
      <c r="CX484" s="22"/>
      <c r="CY484" s="22"/>
      <c r="CZ484" s="22"/>
      <c r="DA484" s="22"/>
      <c r="DB484" s="22"/>
      <c r="DC484" s="22"/>
      <c r="DD484" s="22"/>
      <c r="DE484" s="22"/>
      <c r="DF484" s="22"/>
      <c r="DG484" s="22"/>
      <c r="DH484" s="22"/>
      <c r="DI484" s="22"/>
      <c r="DJ484" s="22"/>
      <c r="DK484" s="22"/>
      <c r="DL484" s="22"/>
      <c r="DM484" s="22"/>
      <c r="DN484" s="22"/>
      <c r="DO484" s="22"/>
      <c r="DP484" s="22"/>
      <c r="DQ484" s="22"/>
      <c r="DR484" s="22"/>
      <c r="DS484" s="22"/>
      <c r="DT484" s="22"/>
      <c r="DU484" s="22"/>
      <c r="DV484" s="22"/>
      <c r="DW484" s="22"/>
      <c r="DX484" s="22"/>
      <c r="DY484" s="22"/>
      <c r="DZ484" s="22"/>
      <c r="EA484" s="22"/>
      <c r="EB484" s="22"/>
      <c r="EC484" s="22"/>
      <c r="ED484" s="22"/>
      <c r="EE484" s="22"/>
      <c r="EF484" s="22"/>
      <c r="EG484" s="22"/>
      <c r="EH484" s="22"/>
      <c r="EI484" s="22"/>
      <c r="EJ484" s="22"/>
      <c r="EK484" s="22"/>
      <c r="EL484" s="22"/>
      <c r="EM484" s="22"/>
      <c r="EN484" s="22"/>
      <c r="EO484" s="22"/>
      <c r="EP484" s="22"/>
      <c r="EQ484" s="22"/>
      <c r="ER484" s="22"/>
      <c r="ES484" s="22"/>
      <c r="ET484" s="22"/>
      <c r="EU484" s="22"/>
      <c r="EV484" s="22"/>
      <c r="EW484" s="22"/>
      <c r="EX484" s="22"/>
      <c r="EY484" s="22"/>
      <c r="EZ484" s="22"/>
      <c r="FA484" s="22"/>
      <c r="FB484" s="22"/>
      <c r="FC484" s="22"/>
      <c r="FD484" s="22"/>
      <c r="FE484" s="22"/>
      <c r="FF484" s="22"/>
      <c r="FG484" s="22"/>
      <c r="FH484" s="22"/>
      <c r="FI484" s="22"/>
      <c r="FJ484" s="22"/>
      <c r="FK484" s="22"/>
      <c r="FL484" s="22"/>
      <c r="FM484" s="22"/>
      <c r="FN484" s="22"/>
      <c r="FO484" s="22"/>
      <c r="FP484" s="22"/>
      <c r="FQ484" s="22"/>
      <c r="FR484" s="22"/>
      <c r="FS484" s="22"/>
      <c r="FT484" s="22"/>
      <c r="FU484" s="22"/>
      <c r="FV484" s="22"/>
      <c r="FW484" s="22"/>
      <c r="FX484" s="22"/>
      <c r="FY484" s="22"/>
      <c r="FZ484" s="22"/>
      <c r="GA484" s="22"/>
      <c r="GB484" s="22"/>
      <c r="GC484" s="22"/>
      <c r="GD484" s="22"/>
      <c r="GE484" s="22"/>
      <c r="GF484" s="22"/>
      <c r="GG484" s="22"/>
      <c r="GH484" s="22"/>
      <c r="GI484" s="22"/>
      <c r="GJ484" s="22"/>
      <c r="GK484" s="22"/>
      <c r="GL484" s="22"/>
      <c r="GM484" s="22"/>
      <c r="GN484" s="22"/>
      <c r="GO484" s="22"/>
      <c r="GP484" s="22"/>
      <c r="GQ484" s="22"/>
      <c r="GR484" s="22"/>
      <c r="GS484" s="22"/>
      <c r="GT484" s="22"/>
      <c r="GU484" s="22"/>
      <c r="GV484" s="22"/>
      <c r="GW484" s="22"/>
      <c r="GX484" s="22"/>
      <c r="GY484" s="22"/>
      <c r="GZ484" s="22"/>
      <c r="HA484" s="22"/>
      <c r="HB484" s="22"/>
      <c r="HC484" s="22"/>
      <c r="HD484" s="22"/>
      <c r="HE484" s="22"/>
      <c r="HF484" s="22"/>
      <c r="HG484" s="22"/>
      <c r="HH484" s="22"/>
      <c r="HI484" s="22"/>
      <c r="HJ484" s="22"/>
      <c r="HK484" s="22"/>
      <c r="HL484" s="22"/>
      <c r="HM484" s="22"/>
      <c r="HN484" s="22"/>
      <c r="HO484" s="22"/>
      <c r="HP484" s="22"/>
      <c r="HQ484" s="22"/>
      <c r="HR484" s="22"/>
      <c r="HS484" s="22"/>
      <c r="HT484" s="22"/>
      <c r="HU484" s="22"/>
      <c r="HV484" s="22"/>
      <c r="HW484" s="22"/>
      <c r="HX484" s="22"/>
      <c r="HY484" s="22"/>
      <c r="HZ484" s="22"/>
      <c r="IA484" s="22"/>
      <c r="IB484" s="22"/>
      <c r="IC484" s="22"/>
      <c r="ID484" s="22"/>
      <c r="IE484" s="22"/>
      <c r="IF484" s="22"/>
      <c r="IG484" s="22"/>
      <c r="IH484" s="22"/>
      <c r="II484" s="22"/>
      <c r="IJ484" s="22"/>
      <c r="IK484" s="22"/>
      <c r="IL484" s="22"/>
      <c r="IM484" s="22"/>
      <c r="IN484" s="22"/>
      <c r="IO484" s="22"/>
      <c r="IP484" s="22"/>
      <c r="IQ484" s="22"/>
      <c r="IR484" s="22"/>
      <c r="IS484" s="22"/>
      <c r="IT484" s="22"/>
      <c r="IU484" s="22"/>
      <c r="IV484" s="22"/>
      <c r="IW484" s="22"/>
      <c r="IX484" s="22"/>
      <c r="IY484" s="22"/>
      <c r="IZ484" s="22"/>
      <c r="JA484" s="22"/>
      <c r="JB484" s="22"/>
      <c r="JC484" s="22"/>
      <c r="JD484" s="22"/>
      <c r="JE484" s="22"/>
      <c r="JF484" s="22"/>
      <c r="JG484" s="22"/>
      <c r="JH484" s="22"/>
      <c r="JI484" s="22"/>
      <c r="JJ484" s="22"/>
      <c r="JK484" s="22"/>
      <c r="JL484" s="22"/>
      <c r="JM484" s="22"/>
      <c r="JN484" s="22"/>
      <c r="JO484" s="22"/>
      <c r="JP484" s="22"/>
      <c r="JQ484" s="22"/>
      <c r="JR484" s="22"/>
      <c r="JS484" s="22"/>
      <c r="JT484" s="22"/>
      <c r="JU484" s="22"/>
      <c r="JV484" s="22"/>
      <c r="JW484" s="22"/>
      <c r="JX484" s="22"/>
      <c r="JY484" s="22"/>
      <c r="JZ484" s="22"/>
      <c r="KA484" s="22"/>
      <c r="KB484" s="22"/>
      <c r="KC484" s="22"/>
      <c r="KD484" s="22"/>
      <c r="KE484" s="22"/>
      <c r="KF484" s="22"/>
      <c r="KG484" s="22"/>
      <c r="KH484" s="22"/>
      <c r="KI484" s="22"/>
      <c r="KJ484" s="22"/>
      <c r="KK484" s="22"/>
      <c r="KL484" s="22"/>
      <c r="KM484" s="22"/>
    </row>
    <row r="485" spans="1:299" s="22" customFormat="1" ht="12" x14ac:dyDescent="0.2">
      <c r="A485" s="2">
        <v>1086</v>
      </c>
      <c r="B485" s="3">
        <v>200000</v>
      </c>
      <c r="C485" s="65" t="s">
        <v>10</v>
      </c>
      <c r="D485" s="159" t="s">
        <v>333</v>
      </c>
      <c r="E485" s="6">
        <v>162.08333333333331</v>
      </c>
      <c r="F485" s="144">
        <v>4.5825756949558407</v>
      </c>
      <c r="G485" s="93" t="s">
        <v>40</v>
      </c>
      <c r="H485" s="2">
        <v>1</v>
      </c>
      <c r="I485" s="9" t="s">
        <v>13</v>
      </c>
      <c r="J485" s="10">
        <v>0</v>
      </c>
    </row>
    <row r="486" spans="1:299" s="22" customFormat="1" ht="12" x14ac:dyDescent="0.2">
      <c r="A486" s="13">
        <v>1086</v>
      </c>
      <c r="B486" s="14">
        <v>200000</v>
      </c>
      <c r="C486" s="89" t="s">
        <v>52</v>
      </c>
      <c r="D486" s="84" t="s">
        <v>512</v>
      </c>
      <c r="E486" s="17">
        <v>145</v>
      </c>
      <c r="F486" s="53">
        <v>0</v>
      </c>
      <c r="G486" s="48"/>
      <c r="H486" s="13"/>
      <c r="I486" s="35">
        <v>15</v>
      </c>
      <c r="J486" s="21">
        <v>0.7142857142857143</v>
      </c>
    </row>
    <row r="487" spans="1:299" s="63" customFormat="1" thickBot="1" x14ac:dyDescent="0.25">
      <c r="A487" s="13">
        <v>1086</v>
      </c>
      <c r="B487" s="14">
        <v>200000</v>
      </c>
      <c r="C487" s="89" t="s">
        <v>22</v>
      </c>
      <c r="D487" s="84" t="s">
        <v>513</v>
      </c>
      <c r="E487" s="17">
        <v>130</v>
      </c>
      <c r="F487" s="53">
        <v>2.4037008503093209</v>
      </c>
      <c r="G487" s="48"/>
      <c r="H487" s="13"/>
      <c r="I487" s="35">
        <v>3</v>
      </c>
      <c r="J487" s="21">
        <v>0.14285714285714285</v>
      </c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  <c r="BC487" s="22"/>
      <c r="BD487" s="22"/>
      <c r="BE487" s="22"/>
      <c r="BF487" s="22"/>
      <c r="BG487" s="22"/>
      <c r="BH487" s="22"/>
      <c r="BI487" s="22"/>
      <c r="BJ487" s="22"/>
      <c r="BK487" s="22"/>
      <c r="BL487" s="22"/>
      <c r="BM487" s="22"/>
      <c r="BN487" s="22"/>
      <c r="BO487" s="22"/>
      <c r="BP487" s="22"/>
      <c r="BQ487" s="22"/>
      <c r="BR487" s="22"/>
      <c r="BS487" s="22"/>
      <c r="BT487" s="22"/>
      <c r="BU487" s="22"/>
      <c r="BV487" s="22"/>
      <c r="BW487" s="22"/>
      <c r="BX487" s="22"/>
      <c r="BY487" s="22"/>
      <c r="BZ487" s="22"/>
      <c r="CA487" s="22"/>
      <c r="CB487" s="22"/>
      <c r="CC487" s="22"/>
      <c r="CD487" s="22"/>
      <c r="CE487" s="22"/>
      <c r="CF487" s="22"/>
      <c r="CG487" s="22"/>
      <c r="CH487" s="22"/>
      <c r="CI487" s="22"/>
      <c r="CJ487" s="22"/>
      <c r="CK487" s="22"/>
      <c r="CL487" s="22"/>
      <c r="CM487" s="22"/>
      <c r="CN487" s="22"/>
      <c r="CO487" s="22"/>
      <c r="CP487" s="22"/>
      <c r="CQ487" s="22"/>
      <c r="CR487" s="22"/>
      <c r="CS487" s="22"/>
      <c r="CT487" s="22"/>
      <c r="CU487" s="22"/>
      <c r="CV487" s="22"/>
      <c r="CW487" s="22"/>
      <c r="CX487" s="22"/>
      <c r="CY487" s="22"/>
      <c r="CZ487" s="22"/>
      <c r="DA487" s="22"/>
      <c r="DB487" s="22"/>
      <c r="DC487" s="22"/>
      <c r="DD487" s="22"/>
      <c r="DE487" s="22"/>
      <c r="DF487" s="22"/>
      <c r="DG487" s="22"/>
      <c r="DH487" s="22"/>
      <c r="DI487" s="22"/>
      <c r="DJ487" s="22"/>
      <c r="DK487" s="22"/>
      <c r="DL487" s="22"/>
      <c r="DM487" s="22"/>
      <c r="DN487" s="22"/>
      <c r="DO487" s="22"/>
      <c r="DP487" s="22"/>
      <c r="DQ487" s="22"/>
      <c r="DR487" s="22"/>
      <c r="DS487" s="22"/>
      <c r="DT487" s="22"/>
      <c r="DU487" s="22"/>
      <c r="DV487" s="22"/>
      <c r="DW487" s="22"/>
      <c r="DX487" s="22"/>
      <c r="DY487" s="22"/>
      <c r="DZ487" s="22"/>
      <c r="EA487" s="22"/>
      <c r="EB487" s="22"/>
      <c r="EC487" s="22"/>
      <c r="ED487" s="22"/>
      <c r="EE487" s="22"/>
      <c r="EF487" s="22"/>
      <c r="EG487" s="22"/>
      <c r="EH487" s="22"/>
      <c r="EI487" s="22"/>
      <c r="EJ487" s="22"/>
      <c r="EK487" s="22"/>
      <c r="EL487" s="22"/>
      <c r="EM487" s="22"/>
      <c r="EN487" s="22"/>
      <c r="EO487" s="22"/>
      <c r="EP487" s="22"/>
      <c r="EQ487" s="22"/>
      <c r="ER487" s="22"/>
      <c r="ES487" s="22"/>
      <c r="ET487" s="22"/>
      <c r="EU487" s="22"/>
      <c r="EV487" s="22"/>
      <c r="EW487" s="22"/>
      <c r="EX487" s="22"/>
      <c r="EY487" s="22"/>
      <c r="EZ487" s="22"/>
      <c r="FA487" s="22"/>
      <c r="FB487" s="22"/>
      <c r="FC487" s="22"/>
      <c r="FD487" s="22"/>
      <c r="FE487" s="22"/>
      <c r="FF487" s="22"/>
      <c r="FG487" s="22"/>
      <c r="FH487" s="22"/>
      <c r="FI487" s="22"/>
      <c r="FJ487" s="22"/>
      <c r="FK487" s="22"/>
      <c r="FL487" s="22"/>
      <c r="FM487" s="22"/>
      <c r="FN487" s="22"/>
      <c r="FO487" s="22"/>
      <c r="FP487" s="22"/>
      <c r="FQ487" s="22"/>
      <c r="FR487" s="22"/>
      <c r="FS487" s="22"/>
      <c r="FT487" s="22"/>
      <c r="FU487" s="22"/>
      <c r="FV487" s="22"/>
      <c r="FW487" s="22"/>
      <c r="FX487" s="22"/>
      <c r="FY487" s="22"/>
      <c r="FZ487" s="22"/>
      <c r="GA487" s="22"/>
      <c r="GB487" s="22"/>
      <c r="GC487" s="22"/>
      <c r="GD487" s="22"/>
      <c r="GE487" s="22"/>
      <c r="GF487" s="22"/>
      <c r="GG487" s="22"/>
      <c r="GH487" s="22"/>
      <c r="GI487" s="22"/>
      <c r="GJ487" s="22"/>
      <c r="GK487" s="22"/>
      <c r="GL487" s="22"/>
      <c r="GM487" s="22"/>
      <c r="GN487" s="22"/>
      <c r="GO487" s="22"/>
      <c r="GP487" s="22"/>
      <c r="GQ487" s="22"/>
      <c r="GR487" s="22"/>
      <c r="GS487" s="22"/>
      <c r="GT487" s="22"/>
      <c r="GU487" s="22"/>
      <c r="GV487" s="22"/>
      <c r="GW487" s="22"/>
      <c r="GX487" s="22"/>
      <c r="GY487" s="22"/>
      <c r="GZ487" s="22"/>
      <c r="HA487" s="22"/>
      <c r="HB487" s="22"/>
      <c r="HC487" s="22"/>
      <c r="HD487" s="22"/>
      <c r="HE487" s="22"/>
      <c r="HF487" s="22"/>
      <c r="HG487" s="22"/>
      <c r="HH487" s="22"/>
      <c r="HI487" s="22"/>
      <c r="HJ487" s="22"/>
      <c r="HK487" s="22"/>
      <c r="HL487" s="22"/>
      <c r="HM487" s="22"/>
      <c r="HN487" s="22"/>
      <c r="HO487" s="22"/>
      <c r="HP487" s="22"/>
      <c r="HQ487" s="22"/>
      <c r="HR487" s="22"/>
      <c r="HS487" s="22"/>
      <c r="HT487" s="22"/>
      <c r="HU487" s="22"/>
      <c r="HV487" s="22"/>
      <c r="HW487" s="22"/>
      <c r="HX487" s="22"/>
      <c r="HY487" s="22"/>
      <c r="HZ487" s="22"/>
      <c r="IA487" s="22"/>
      <c r="IB487" s="22"/>
      <c r="IC487" s="22"/>
      <c r="ID487" s="22"/>
      <c r="IE487" s="22"/>
      <c r="IF487" s="22"/>
      <c r="IG487" s="22"/>
      <c r="IH487" s="22"/>
      <c r="II487" s="22"/>
      <c r="IJ487" s="22"/>
      <c r="IK487" s="22"/>
      <c r="IL487" s="22"/>
      <c r="IM487" s="22"/>
      <c r="IN487" s="22"/>
      <c r="IO487" s="22"/>
      <c r="IP487" s="22"/>
      <c r="IQ487" s="22"/>
      <c r="IR487" s="22"/>
      <c r="IS487" s="22"/>
      <c r="IT487" s="22"/>
      <c r="IU487" s="22"/>
      <c r="IV487" s="22"/>
      <c r="IW487" s="22"/>
      <c r="IX487" s="22"/>
      <c r="IY487" s="22"/>
      <c r="IZ487" s="22"/>
      <c r="JA487" s="22"/>
      <c r="JB487" s="22"/>
      <c r="JC487" s="22"/>
      <c r="JD487" s="22"/>
      <c r="JE487" s="22"/>
      <c r="JF487" s="22"/>
      <c r="JG487" s="22"/>
      <c r="JH487" s="22"/>
      <c r="JI487" s="22"/>
      <c r="JJ487" s="22"/>
      <c r="JK487" s="22"/>
      <c r="JL487" s="22"/>
      <c r="JM487" s="22"/>
      <c r="JN487" s="22"/>
      <c r="JO487" s="22"/>
      <c r="JP487" s="22"/>
      <c r="JQ487" s="22"/>
      <c r="JR487" s="22"/>
      <c r="JS487" s="22"/>
      <c r="JT487" s="22"/>
      <c r="JU487" s="22"/>
      <c r="JV487" s="22"/>
      <c r="JW487" s="22"/>
      <c r="JX487" s="22"/>
      <c r="JY487" s="22"/>
      <c r="JZ487" s="22"/>
      <c r="KA487" s="22"/>
      <c r="KB487" s="22"/>
      <c r="KC487" s="22"/>
      <c r="KD487" s="22"/>
      <c r="KE487" s="22"/>
      <c r="KF487" s="22"/>
      <c r="KG487" s="22"/>
      <c r="KH487" s="22"/>
      <c r="KI487" s="22"/>
      <c r="KJ487" s="22"/>
      <c r="KK487" s="22"/>
      <c r="KL487" s="22"/>
      <c r="KM487" s="22"/>
    </row>
    <row r="488" spans="1:299" s="22" customFormat="1" ht="12" x14ac:dyDescent="0.2">
      <c r="A488" s="13">
        <v>1086</v>
      </c>
      <c r="B488" s="14">
        <v>200000</v>
      </c>
      <c r="C488" s="89" t="s">
        <v>22</v>
      </c>
      <c r="D488" s="84" t="s">
        <v>514</v>
      </c>
      <c r="E488" s="17">
        <v>13.333333333333336</v>
      </c>
      <c r="F488" s="53">
        <v>0.33333333333333276</v>
      </c>
      <c r="G488" s="48"/>
      <c r="H488" s="13"/>
      <c r="I488" s="35">
        <v>2</v>
      </c>
      <c r="J488" s="21">
        <v>9.5238095238095233E-2</v>
      </c>
    </row>
    <row r="489" spans="1:299" s="22" customFormat="1" ht="12" x14ac:dyDescent="0.2">
      <c r="A489" s="13">
        <v>1086</v>
      </c>
      <c r="B489" s="14">
        <v>200000</v>
      </c>
      <c r="C489" s="89" t="s">
        <v>22</v>
      </c>
      <c r="D489" s="84" t="s">
        <v>515</v>
      </c>
      <c r="E489" s="17">
        <v>118.33333333333331</v>
      </c>
      <c r="F489" s="53">
        <v>0.88191710368819687</v>
      </c>
      <c r="G489" s="48"/>
      <c r="H489" s="13"/>
      <c r="I489" s="35">
        <v>1</v>
      </c>
      <c r="J489" s="21">
        <v>4.7619047619047616E-2</v>
      </c>
    </row>
    <row r="490" spans="1:299" s="22" customFormat="1" ht="12" x14ac:dyDescent="0.2">
      <c r="A490" s="13">
        <v>1086</v>
      </c>
      <c r="B490" s="14">
        <v>200000</v>
      </c>
      <c r="C490" s="66" t="s">
        <v>48</v>
      </c>
      <c r="D490" s="90" t="s">
        <v>516</v>
      </c>
      <c r="E490" s="17">
        <v>46.666666666666671</v>
      </c>
      <c r="F490" s="53">
        <v>0</v>
      </c>
      <c r="G490" s="48"/>
      <c r="H490" s="13"/>
      <c r="I490" s="35">
        <v>18</v>
      </c>
      <c r="J490" s="21">
        <v>0.8571428571428571</v>
      </c>
    </row>
    <row r="491" spans="1:299" s="22" customFormat="1" ht="12" x14ac:dyDescent="0.2">
      <c r="A491" s="13">
        <v>1086</v>
      </c>
      <c r="B491" s="14">
        <v>200000</v>
      </c>
      <c r="C491" s="66" t="s">
        <v>48</v>
      </c>
      <c r="D491" s="90" t="s">
        <v>517</v>
      </c>
      <c r="E491" s="17">
        <v>55</v>
      </c>
      <c r="F491" s="53">
        <v>0.33333333333333331</v>
      </c>
      <c r="G491" s="48"/>
      <c r="H491" s="13"/>
      <c r="I491" s="35">
        <v>3</v>
      </c>
      <c r="J491" s="21">
        <v>0.14285714285714285</v>
      </c>
    </row>
    <row r="492" spans="1:299" s="22" customFormat="1" ht="12" x14ac:dyDescent="0.2">
      <c r="A492" s="13">
        <v>1086</v>
      </c>
      <c r="B492" s="14">
        <v>200000</v>
      </c>
      <c r="C492" s="66" t="s">
        <v>48</v>
      </c>
      <c r="D492" s="90" t="s">
        <v>518</v>
      </c>
      <c r="E492" s="17">
        <v>126.66666666666666</v>
      </c>
      <c r="F492" s="53">
        <v>1</v>
      </c>
      <c r="G492" s="48"/>
      <c r="H492" s="13"/>
      <c r="I492" s="35">
        <v>21</v>
      </c>
      <c r="J492" s="21">
        <v>1</v>
      </c>
    </row>
    <row r="493" spans="1:299" s="22" customFormat="1" ht="12" x14ac:dyDescent="0.2">
      <c r="A493" s="13">
        <v>1086</v>
      </c>
      <c r="B493" s="14">
        <v>200000</v>
      </c>
      <c r="C493" s="66" t="s">
        <v>48</v>
      </c>
      <c r="D493" s="90" t="s">
        <v>246</v>
      </c>
      <c r="E493" s="17">
        <v>201.66666666666669</v>
      </c>
      <c r="F493" s="53">
        <v>1.5275252316519468</v>
      </c>
      <c r="G493" s="48" t="s">
        <v>25</v>
      </c>
      <c r="H493" s="13"/>
      <c r="I493" s="35">
        <v>18</v>
      </c>
      <c r="J493" s="21">
        <v>0.8571428571428571</v>
      </c>
    </row>
    <row r="494" spans="1:299" s="22" customFormat="1" ht="12" x14ac:dyDescent="0.2">
      <c r="A494" s="13">
        <v>1086</v>
      </c>
      <c r="B494" s="14">
        <v>200000</v>
      </c>
      <c r="C494" s="66" t="s">
        <v>48</v>
      </c>
      <c r="D494" s="90" t="s">
        <v>519</v>
      </c>
      <c r="E494" s="17">
        <v>20</v>
      </c>
      <c r="F494" s="53">
        <v>0.33333333333333454</v>
      </c>
      <c r="G494" s="48"/>
      <c r="H494" s="13"/>
      <c r="I494" s="35">
        <v>2</v>
      </c>
      <c r="J494" s="21">
        <v>9.5238095238095233E-2</v>
      </c>
    </row>
    <row r="495" spans="1:299" s="22" customFormat="1" ht="12" x14ac:dyDescent="0.2">
      <c r="A495" s="13">
        <v>1086</v>
      </c>
      <c r="B495" s="14">
        <v>200000</v>
      </c>
      <c r="C495" s="66" t="s">
        <v>48</v>
      </c>
      <c r="D495" s="90" t="s">
        <v>520</v>
      </c>
      <c r="E495" s="17">
        <v>158.33333333333334</v>
      </c>
      <c r="F495" s="53">
        <v>0.33333333333333337</v>
      </c>
      <c r="G495" s="48"/>
      <c r="H495" s="13"/>
      <c r="I495" s="35">
        <v>1</v>
      </c>
      <c r="J495" s="21">
        <v>4.7619047619047616E-2</v>
      </c>
    </row>
    <row r="496" spans="1:299" s="22" customFormat="1" ht="12" x14ac:dyDescent="0.2">
      <c r="A496" s="13">
        <v>1086</v>
      </c>
      <c r="B496" s="14">
        <v>200000</v>
      </c>
      <c r="C496" s="66" t="s">
        <v>48</v>
      </c>
      <c r="D496" s="90" t="s">
        <v>521</v>
      </c>
      <c r="E496" s="17">
        <v>5</v>
      </c>
      <c r="F496" s="53">
        <v>0.3333333333333332</v>
      </c>
      <c r="G496" s="48"/>
      <c r="H496" s="13"/>
      <c r="I496" s="35">
        <v>18</v>
      </c>
      <c r="J496" s="21">
        <v>0.8571428571428571</v>
      </c>
    </row>
    <row r="497" spans="1:10" s="22" customFormat="1" ht="12" x14ac:dyDescent="0.2">
      <c r="A497" s="13">
        <v>1086</v>
      </c>
      <c r="B497" s="14">
        <v>200000</v>
      </c>
      <c r="C497" s="66" t="s">
        <v>48</v>
      </c>
      <c r="D497" s="90" t="s">
        <v>522</v>
      </c>
      <c r="E497" s="17">
        <v>5</v>
      </c>
      <c r="F497" s="53">
        <v>0.66666666666666663</v>
      </c>
      <c r="G497" s="48"/>
      <c r="H497" s="13"/>
      <c r="I497" s="35">
        <v>2</v>
      </c>
      <c r="J497" s="21">
        <v>9.5238095238095233E-2</v>
      </c>
    </row>
    <row r="498" spans="1:10" s="22" customFormat="1" x14ac:dyDescent="0.2">
      <c r="A498" s="13">
        <v>1086</v>
      </c>
      <c r="B498" s="14">
        <v>200000</v>
      </c>
      <c r="C498" s="66" t="s">
        <v>48</v>
      </c>
      <c r="D498" s="90" t="s">
        <v>523</v>
      </c>
      <c r="E498" s="17">
        <v>3.333333333333333</v>
      </c>
      <c r="F498" s="53">
        <v>0.33333333333333337</v>
      </c>
      <c r="G498" s="48"/>
      <c r="H498" s="13"/>
      <c r="I498" s="35">
        <v>1</v>
      </c>
      <c r="J498" s="21">
        <v>4.7619047619047616E-2</v>
      </c>
    </row>
    <row r="499" spans="1:10" s="22" customFormat="1" ht="12" x14ac:dyDescent="0.2">
      <c r="A499" s="2">
        <v>1095</v>
      </c>
      <c r="B499" s="3">
        <v>400000</v>
      </c>
      <c r="C499" s="160" t="s">
        <v>132</v>
      </c>
      <c r="D499" s="161" t="s">
        <v>524</v>
      </c>
      <c r="E499" s="6">
        <v>1946.25</v>
      </c>
      <c r="F499" s="144">
        <v>0</v>
      </c>
      <c r="G499" s="8" t="s">
        <v>58</v>
      </c>
      <c r="H499" s="2">
        <v>0</v>
      </c>
      <c r="I499" s="9">
        <v>32</v>
      </c>
      <c r="J499" s="10">
        <v>0.91428571428571426</v>
      </c>
    </row>
    <row r="500" spans="1:10" s="22" customFormat="1" ht="12" x14ac:dyDescent="0.2">
      <c r="A500" s="13">
        <v>1095</v>
      </c>
      <c r="B500" s="14">
        <v>400000</v>
      </c>
      <c r="C500" s="89" t="s">
        <v>22</v>
      </c>
      <c r="D500" s="84" t="s">
        <v>437</v>
      </c>
      <c r="E500" s="17">
        <v>1717.9166666666665</v>
      </c>
      <c r="F500" s="53">
        <v>2.1773242158072694</v>
      </c>
      <c r="G500" s="19"/>
      <c r="H500" s="13"/>
      <c r="I500" s="35">
        <v>3</v>
      </c>
      <c r="J500" s="21">
        <v>8.5714285714285715E-2</v>
      </c>
    </row>
    <row r="501" spans="1:10" s="22" customFormat="1" ht="12" x14ac:dyDescent="0.2">
      <c r="A501" s="13">
        <v>1095</v>
      </c>
      <c r="B501" s="14">
        <v>400000</v>
      </c>
      <c r="C501" s="66" t="s">
        <v>48</v>
      </c>
      <c r="D501" s="84" t="s">
        <v>525</v>
      </c>
      <c r="E501" s="17">
        <v>2027.0833333333335</v>
      </c>
      <c r="F501" s="53">
        <v>2.8414915227876492</v>
      </c>
      <c r="G501" s="19" t="s">
        <v>25</v>
      </c>
      <c r="H501" s="13"/>
      <c r="I501" s="35">
        <v>32</v>
      </c>
      <c r="J501" s="21">
        <v>0.91428571428571426</v>
      </c>
    </row>
    <row r="502" spans="1:10" s="22" customFormat="1" ht="12" x14ac:dyDescent="0.2">
      <c r="A502" s="13">
        <v>1095</v>
      </c>
      <c r="B502" s="14">
        <v>400000</v>
      </c>
      <c r="C502" s="89" t="s">
        <v>48</v>
      </c>
      <c r="D502" s="84" t="s">
        <v>526</v>
      </c>
      <c r="E502" s="17">
        <v>1832.9166666666665</v>
      </c>
      <c r="F502" s="53">
        <v>1.9051586888313607</v>
      </c>
      <c r="G502" s="19"/>
      <c r="H502" s="13"/>
      <c r="I502" s="35">
        <v>3</v>
      </c>
      <c r="J502" s="21">
        <v>8.5714285714285715E-2</v>
      </c>
    </row>
    <row r="503" spans="1:10" s="22" customFormat="1" ht="12" x14ac:dyDescent="0.2">
      <c r="A503" s="13">
        <v>1095</v>
      </c>
      <c r="B503" s="14">
        <v>400000</v>
      </c>
      <c r="C503" s="66" t="s">
        <v>48</v>
      </c>
      <c r="D503" s="84" t="s">
        <v>527</v>
      </c>
      <c r="E503" s="17">
        <v>34.583333333333329</v>
      </c>
      <c r="F503" s="53">
        <v>0.27216552697590868</v>
      </c>
      <c r="G503" s="19"/>
      <c r="H503" s="13"/>
      <c r="I503" s="35">
        <v>32</v>
      </c>
      <c r="J503" s="21">
        <v>0.91428571428571426</v>
      </c>
    </row>
    <row r="504" spans="1:10" s="22" customFormat="1" thickBot="1" x14ac:dyDescent="0.25">
      <c r="A504" s="56">
        <v>1095</v>
      </c>
      <c r="B504" s="57">
        <v>400000</v>
      </c>
      <c r="C504" s="153" t="s">
        <v>48</v>
      </c>
      <c r="D504" s="162" t="s">
        <v>528</v>
      </c>
      <c r="E504" s="59">
        <v>12.916666666666664</v>
      </c>
      <c r="F504" s="122">
        <v>0.27216552697590868</v>
      </c>
      <c r="G504" s="61"/>
      <c r="H504" s="56"/>
      <c r="I504" s="83">
        <v>3</v>
      </c>
      <c r="J504" s="62">
        <v>8.5714285714285715E-2</v>
      </c>
    </row>
    <row r="505" spans="1:10" s="22" customFormat="1" ht="12" x14ac:dyDescent="0.2">
      <c r="A505" s="13">
        <v>1095</v>
      </c>
      <c r="B505" s="14">
        <v>400000</v>
      </c>
      <c r="C505" s="66" t="s">
        <v>10</v>
      </c>
      <c r="D505" s="47" t="s">
        <v>529</v>
      </c>
      <c r="E505" s="17">
        <v>466.25</v>
      </c>
      <c r="F505" s="53">
        <v>0.57735026918962584</v>
      </c>
      <c r="G505" s="19" t="s">
        <v>12</v>
      </c>
      <c r="H505" s="13">
        <v>1</v>
      </c>
      <c r="I505" s="35" t="s">
        <v>13</v>
      </c>
      <c r="J505" s="21">
        <v>0</v>
      </c>
    </row>
    <row r="506" spans="1:10" s="22" customFormat="1" ht="12" x14ac:dyDescent="0.2">
      <c r="A506" s="13">
        <v>1095</v>
      </c>
      <c r="B506" s="14">
        <v>400000</v>
      </c>
      <c r="C506" s="66" t="s">
        <v>52</v>
      </c>
      <c r="D506" s="47" t="s">
        <v>530</v>
      </c>
      <c r="E506" s="17">
        <v>369.58333333333337</v>
      </c>
      <c r="F506" s="53">
        <v>1.0886621079036347</v>
      </c>
      <c r="G506" s="19"/>
      <c r="H506" s="13"/>
      <c r="I506" s="35">
        <v>21</v>
      </c>
      <c r="J506" s="21">
        <v>0.6</v>
      </c>
    </row>
    <row r="507" spans="1:10" s="22" customFormat="1" ht="12" x14ac:dyDescent="0.2">
      <c r="A507" s="13">
        <v>1095</v>
      </c>
      <c r="B507" s="14">
        <v>400000</v>
      </c>
      <c r="C507" s="66" t="s">
        <v>52</v>
      </c>
      <c r="D507" s="47" t="s">
        <v>531</v>
      </c>
      <c r="E507" s="17">
        <v>380</v>
      </c>
      <c r="F507" s="53">
        <v>2.1256807188565547</v>
      </c>
      <c r="G507" s="19"/>
      <c r="H507" s="13"/>
      <c r="I507" s="35">
        <v>8</v>
      </c>
      <c r="J507" s="21">
        <v>0.22857142857142856</v>
      </c>
    </row>
    <row r="508" spans="1:10" s="22" customFormat="1" ht="12" x14ac:dyDescent="0.2">
      <c r="A508" s="13">
        <v>1095</v>
      </c>
      <c r="B508" s="14">
        <v>400000</v>
      </c>
      <c r="C508" s="66" t="s">
        <v>22</v>
      </c>
      <c r="D508" s="47" t="s">
        <v>532</v>
      </c>
      <c r="E508" s="17">
        <v>232</v>
      </c>
      <c r="F508" s="53">
        <v>0.72008229982309557</v>
      </c>
      <c r="G508" s="19"/>
      <c r="H508" s="13"/>
      <c r="I508" s="35">
        <v>6</v>
      </c>
      <c r="J508" s="21">
        <v>0.17142857142857143</v>
      </c>
    </row>
    <row r="509" spans="1:10" s="22" customFormat="1" ht="12" x14ac:dyDescent="0.2">
      <c r="A509" s="13">
        <v>1095</v>
      </c>
      <c r="B509" s="14">
        <v>400000</v>
      </c>
      <c r="C509" s="66" t="s">
        <v>533</v>
      </c>
      <c r="D509" s="90" t="s">
        <v>534</v>
      </c>
      <c r="E509" s="17">
        <v>24.583333333333336</v>
      </c>
      <c r="F509" s="53">
        <v>0.72008229982309557</v>
      </c>
      <c r="G509" s="19"/>
      <c r="H509" s="13"/>
      <c r="I509" s="35">
        <v>27</v>
      </c>
      <c r="J509" s="21">
        <v>0.77142857142857146</v>
      </c>
    </row>
    <row r="510" spans="1:10" s="22" customFormat="1" ht="12" x14ac:dyDescent="0.2">
      <c r="A510" s="13">
        <v>1095</v>
      </c>
      <c r="B510" s="14">
        <v>400000</v>
      </c>
      <c r="C510" s="66" t="s">
        <v>533</v>
      </c>
      <c r="D510" s="90" t="s">
        <v>535</v>
      </c>
      <c r="E510" s="17">
        <v>12.916666666666664</v>
      </c>
      <c r="F510" s="53">
        <v>0.27216552697590868</v>
      </c>
      <c r="G510" s="19"/>
      <c r="H510" s="13"/>
      <c r="I510" s="35">
        <v>8</v>
      </c>
      <c r="J510" s="21">
        <v>0.22857142857142856</v>
      </c>
    </row>
    <row r="511" spans="1:10" s="22" customFormat="1" ht="12" x14ac:dyDescent="0.2">
      <c r="A511" s="13">
        <v>1095</v>
      </c>
      <c r="B511" s="14">
        <v>400000</v>
      </c>
      <c r="C511" s="66" t="s">
        <v>533</v>
      </c>
      <c r="D511" s="47" t="s">
        <v>536</v>
      </c>
      <c r="E511" s="17">
        <v>42.083333333333329</v>
      </c>
      <c r="F511" s="53">
        <v>0.54433105395181736</v>
      </c>
      <c r="G511" s="19"/>
      <c r="H511" s="13"/>
      <c r="I511" s="35">
        <v>27</v>
      </c>
      <c r="J511" s="21">
        <v>0.77142857142857146</v>
      </c>
    </row>
    <row r="512" spans="1:10" s="22" customFormat="1" ht="12" x14ac:dyDescent="0.2">
      <c r="A512" s="37">
        <v>1095</v>
      </c>
      <c r="B512" s="38">
        <v>400000</v>
      </c>
      <c r="C512" s="68" t="s">
        <v>533</v>
      </c>
      <c r="D512" s="50" t="s">
        <v>537</v>
      </c>
      <c r="E512" s="40">
        <v>30.416666666666671</v>
      </c>
      <c r="F512" s="41">
        <v>0.27216552697590868</v>
      </c>
      <c r="G512" s="42"/>
      <c r="H512" s="37"/>
      <c r="I512" s="20">
        <v>8</v>
      </c>
      <c r="J512" s="187">
        <v>0.22857142857142856</v>
      </c>
    </row>
    <row r="513" spans="1:299" s="22" customFormat="1" ht="12" x14ac:dyDescent="0.2">
      <c r="A513" s="28">
        <v>1095</v>
      </c>
      <c r="B513" s="29">
        <v>400000</v>
      </c>
      <c r="C513" s="69" t="s">
        <v>10</v>
      </c>
      <c r="D513" s="31" t="s">
        <v>414</v>
      </c>
      <c r="E513" s="32">
        <v>192.91666666666669</v>
      </c>
      <c r="F513" s="33">
        <v>1.1863420280034791</v>
      </c>
      <c r="G513" s="34" t="s">
        <v>12</v>
      </c>
      <c r="H513" s="28">
        <v>1</v>
      </c>
      <c r="I513" s="70" t="s">
        <v>13</v>
      </c>
      <c r="J513" s="186">
        <v>0</v>
      </c>
    </row>
    <row r="514" spans="1:299" s="22" customFormat="1" ht="12" x14ac:dyDescent="0.2">
      <c r="A514" s="13">
        <v>1095</v>
      </c>
      <c r="B514" s="14">
        <v>400000</v>
      </c>
      <c r="C514" s="66" t="s">
        <v>52</v>
      </c>
      <c r="D514" s="79" t="s">
        <v>538</v>
      </c>
      <c r="E514" s="17">
        <v>65.416666666666671</v>
      </c>
      <c r="F514" s="53">
        <v>0.54433105395181736</v>
      </c>
      <c r="G514" s="19"/>
      <c r="H514" s="13"/>
      <c r="I514" s="35">
        <v>11</v>
      </c>
      <c r="J514" s="21">
        <v>0.31428571428571428</v>
      </c>
    </row>
    <row r="515" spans="1:299" s="22" customFormat="1" ht="12" thickBot="1" x14ac:dyDescent="0.25">
      <c r="A515" s="13">
        <v>1095</v>
      </c>
      <c r="B515" s="14">
        <v>400000</v>
      </c>
      <c r="C515" s="66" t="s">
        <v>22</v>
      </c>
      <c r="D515" s="79" t="s">
        <v>539</v>
      </c>
      <c r="E515" s="17">
        <v>61.25</v>
      </c>
      <c r="F515" s="53">
        <v>0.81649658092772615</v>
      </c>
      <c r="G515" s="19"/>
      <c r="H515" s="13"/>
      <c r="I515" s="35">
        <v>6</v>
      </c>
      <c r="J515" s="21">
        <v>0.17142857142857101</v>
      </c>
    </row>
    <row r="516" spans="1:299" s="22" customFormat="1" ht="12" thickBot="1" x14ac:dyDescent="0.25">
      <c r="A516" s="13">
        <v>1095</v>
      </c>
      <c r="B516" s="14">
        <v>400000</v>
      </c>
      <c r="C516" s="66" t="s">
        <v>52</v>
      </c>
      <c r="D516" s="79" t="s">
        <v>540</v>
      </c>
      <c r="E516" s="17">
        <v>132.08333333333334</v>
      </c>
      <c r="F516" s="53">
        <v>0.27216552697590868</v>
      </c>
      <c r="G516" s="19"/>
      <c r="H516" s="13"/>
      <c r="I516" s="35">
        <v>2</v>
      </c>
      <c r="J516" s="21">
        <v>5.7142857142857141E-2</v>
      </c>
    </row>
    <row r="517" spans="1:299" s="22" customFormat="1" ht="12" thickBot="1" x14ac:dyDescent="0.25">
      <c r="A517" s="13">
        <v>1095</v>
      </c>
      <c r="B517" s="14">
        <v>400000</v>
      </c>
      <c r="C517" s="66" t="s">
        <v>52</v>
      </c>
      <c r="D517" s="79" t="s">
        <v>541</v>
      </c>
      <c r="E517" s="17">
        <v>17.083333333333336</v>
      </c>
      <c r="F517" s="53">
        <v>0.27216552697590868</v>
      </c>
      <c r="G517" s="19"/>
      <c r="H517" s="13"/>
      <c r="I517" s="35">
        <v>1</v>
      </c>
      <c r="J517" s="21">
        <v>2.8571428571428571E-2</v>
      </c>
    </row>
    <row r="518" spans="1:299" s="22" customFormat="1" ht="12" thickBot="1" x14ac:dyDescent="0.25">
      <c r="A518" s="13">
        <v>1095</v>
      </c>
      <c r="B518" s="14">
        <v>400000</v>
      </c>
      <c r="C518" s="66" t="s">
        <v>22</v>
      </c>
      <c r="D518" s="79" t="s">
        <v>542</v>
      </c>
      <c r="E518" s="17">
        <v>100.41666666666666</v>
      </c>
      <c r="F518" s="53">
        <v>0.27216552697590868</v>
      </c>
      <c r="G518" s="19"/>
      <c r="H518" s="13"/>
      <c r="I518" s="35">
        <v>15</v>
      </c>
      <c r="J518" s="21">
        <v>0.42857142857142855</v>
      </c>
    </row>
    <row r="519" spans="1:299" s="22" customFormat="1" ht="12" thickBot="1" x14ac:dyDescent="0.25">
      <c r="A519" s="13">
        <v>1095</v>
      </c>
      <c r="B519" s="14">
        <v>400000</v>
      </c>
      <c r="C519" s="66" t="s">
        <v>533</v>
      </c>
      <c r="D519" s="79" t="s">
        <v>543</v>
      </c>
      <c r="E519" s="17">
        <v>22.916666666666664</v>
      </c>
      <c r="F519" s="53">
        <v>0.27216552697590868</v>
      </c>
      <c r="G519" s="19"/>
      <c r="H519" s="13"/>
      <c r="I519" s="35">
        <v>26</v>
      </c>
      <c r="J519" s="21">
        <v>0.74285714285714288</v>
      </c>
    </row>
    <row r="520" spans="1:299" s="22" customFormat="1" ht="12" thickBot="1" x14ac:dyDescent="0.25">
      <c r="A520" s="13">
        <v>1095</v>
      </c>
      <c r="B520" s="14">
        <v>400000</v>
      </c>
      <c r="C520" s="66" t="s">
        <v>533</v>
      </c>
      <c r="D520" s="79" t="s">
        <v>544</v>
      </c>
      <c r="E520" s="17">
        <v>70.416666666666657</v>
      </c>
      <c r="F520" s="53">
        <v>0.27216552697590868</v>
      </c>
      <c r="G520" s="19"/>
      <c r="H520" s="13"/>
      <c r="I520" s="35">
        <v>8</v>
      </c>
      <c r="J520" s="21">
        <v>0.22857142857142856</v>
      </c>
    </row>
    <row r="521" spans="1:299" s="22" customFormat="1" thickBot="1" x14ac:dyDescent="0.25">
      <c r="A521" s="56">
        <v>1095</v>
      </c>
      <c r="B521" s="57">
        <v>400000</v>
      </c>
      <c r="C521" s="80" t="s">
        <v>533</v>
      </c>
      <c r="D521" s="81" t="s">
        <v>545</v>
      </c>
      <c r="E521" s="59">
        <v>10.416666666666664</v>
      </c>
      <c r="F521" s="122">
        <v>0.27216552697590868</v>
      </c>
      <c r="G521" s="61"/>
      <c r="H521" s="56"/>
      <c r="I521" s="83">
        <v>1</v>
      </c>
      <c r="J521" s="62">
        <v>2.8571428571428571E-2</v>
      </c>
    </row>
    <row r="522" spans="1:299" s="22" customFormat="1" ht="12" x14ac:dyDescent="0.2">
      <c r="A522" s="2">
        <v>10430</v>
      </c>
      <c r="B522" s="3">
        <v>400000</v>
      </c>
      <c r="C522" s="65" t="s">
        <v>10</v>
      </c>
      <c r="D522" s="2" t="s">
        <v>546</v>
      </c>
      <c r="E522" s="6">
        <v>238.54166666666669</v>
      </c>
      <c r="F522" s="7">
        <v>2.7621784210346787</v>
      </c>
      <c r="G522" s="93" t="s">
        <v>12</v>
      </c>
      <c r="H522" s="2">
        <v>1</v>
      </c>
      <c r="I522" s="9" t="s">
        <v>13</v>
      </c>
      <c r="J522" s="10">
        <v>0</v>
      </c>
    </row>
    <row r="523" spans="1:299" s="22" customFormat="1" ht="13.5" customHeight="1" x14ac:dyDescent="0.2">
      <c r="A523" s="13">
        <v>10430</v>
      </c>
      <c r="B523" s="14">
        <v>400000</v>
      </c>
      <c r="C523" s="89" t="s">
        <v>22</v>
      </c>
      <c r="D523" s="84" t="s">
        <v>547</v>
      </c>
      <c r="E523" s="17">
        <v>357.08333333333337</v>
      </c>
      <c r="F523" s="53">
        <v>3.2829526005987018</v>
      </c>
      <c r="G523" s="48"/>
      <c r="H523" s="13"/>
      <c r="I523" s="35">
        <v>16</v>
      </c>
      <c r="J523" s="21">
        <v>0.53333333333333333</v>
      </c>
    </row>
    <row r="524" spans="1:299" s="63" customFormat="1" thickBot="1" x14ac:dyDescent="0.25">
      <c r="A524" s="13">
        <v>10430</v>
      </c>
      <c r="B524" s="14">
        <v>400000</v>
      </c>
      <c r="C524" s="46" t="s">
        <v>22</v>
      </c>
      <c r="D524" s="16" t="s">
        <v>548</v>
      </c>
      <c r="E524" s="17">
        <v>279.375</v>
      </c>
      <c r="F524" s="18">
        <v>1.6329931618554523</v>
      </c>
      <c r="G524" s="48"/>
      <c r="H524" s="13"/>
      <c r="I524" s="35">
        <v>1</v>
      </c>
      <c r="J524" s="21">
        <v>3.3333333333333333E-2</v>
      </c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  <c r="BB524" s="22"/>
      <c r="BC524" s="22"/>
      <c r="BD524" s="22"/>
      <c r="BE524" s="22"/>
      <c r="BF524" s="22"/>
      <c r="BG524" s="22"/>
      <c r="BH524" s="22"/>
      <c r="BI524" s="22"/>
      <c r="BJ524" s="22"/>
      <c r="BK524" s="22"/>
      <c r="BL524" s="22"/>
      <c r="BM524" s="22"/>
      <c r="BN524" s="22"/>
      <c r="BO524" s="22"/>
      <c r="BP524" s="22"/>
      <c r="BQ524" s="22"/>
      <c r="BR524" s="22"/>
      <c r="BS524" s="22"/>
      <c r="BT524" s="22"/>
      <c r="BU524" s="22"/>
      <c r="BV524" s="22"/>
      <c r="BW524" s="22"/>
      <c r="BX524" s="22"/>
      <c r="BY524" s="22"/>
      <c r="BZ524" s="22"/>
      <c r="CA524" s="22"/>
      <c r="CB524" s="22"/>
      <c r="CC524" s="22"/>
      <c r="CD524" s="22"/>
      <c r="CE524" s="22"/>
      <c r="CF524" s="22"/>
      <c r="CG524" s="22"/>
      <c r="CH524" s="22"/>
      <c r="CI524" s="22"/>
      <c r="CJ524" s="22"/>
      <c r="CK524" s="22"/>
      <c r="CL524" s="22"/>
      <c r="CM524" s="22"/>
      <c r="CN524" s="22"/>
      <c r="CO524" s="22"/>
      <c r="CP524" s="22"/>
      <c r="CQ524" s="22"/>
      <c r="CR524" s="22"/>
      <c r="CS524" s="22"/>
      <c r="CT524" s="22"/>
      <c r="CU524" s="22"/>
      <c r="CV524" s="22"/>
      <c r="CW524" s="22"/>
      <c r="CX524" s="22"/>
      <c r="CY524" s="22"/>
      <c r="CZ524" s="22"/>
      <c r="DA524" s="22"/>
      <c r="DB524" s="22"/>
      <c r="DC524" s="22"/>
      <c r="DD524" s="22"/>
      <c r="DE524" s="22"/>
      <c r="DF524" s="22"/>
      <c r="DG524" s="22"/>
      <c r="DH524" s="22"/>
      <c r="DI524" s="22"/>
      <c r="DJ524" s="22"/>
      <c r="DK524" s="22"/>
      <c r="DL524" s="22"/>
      <c r="DM524" s="22"/>
      <c r="DN524" s="22"/>
      <c r="DO524" s="22"/>
      <c r="DP524" s="22"/>
      <c r="DQ524" s="22"/>
      <c r="DR524" s="22"/>
      <c r="DS524" s="22"/>
      <c r="DT524" s="22"/>
      <c r="DU524" s="22"/>
      <c r="DV524" s="22"/>
      <c r="DW524" s="22"/>
      <c r="DX524" s="22"/>
      <c r="DY524" s="22"/>
      <c r="DZ524" s="22"/>
      <c r="EA524" s="22"/>
      <c r="EB524" s="22"/>
      <c r="EC524" s="22"/>
      <c r="ED524" s="22"/>
      <c r="EE524" s="22"/>
      <c r="EF524" s="22"/>
      <c r="EG524" s="22"/>
      <c r="EH524" s="22"/>
      <c r="EI524" s="22"/>
      <c r="EJ524" s="22"/>
      <c r="EK524" s="22"/>
      <c r="EL524" s="22"/>
      <c r="EM524" s="22"/>
      <c r="EN524" s="22"/>
      <c r="EO524" s="22"/>
      <c r="EP524" s="22"/>
      <c r="EQ524" s="22"/>
      <c r="ER524" s="22"/>
      <c r="ES524" s="22"/>
      <c r="ET524" s="22"/>
      <c r="EU524" s="22"/>
      <c r="EV524" s="22"/>
      <c r="EW524" s="22"/>
      <c r="EX524" s="22"/>
      <c r="EY524" s="22"/>
      <c r="EZ524" s="22"/>
      <c r="FA524" s="22"/>
      <c r="FB524" s="22"/>
      <c r="FC524" s="22"/>
      <c r="FD524" s="22"/>
      <c r="FE524" s="22"/>
      <c r="FF524" s="22"/>
      <c r="FG524" s="22"/>
      <c r="FH524" s="22"/>
      <c r="FI524" s="22"/>
      <c r="FJ524" s="22"/>
      <c r="FK524" s="22"/>
      <c r="FL524" s="22"/>
      <c r="FM524" s="22"/>
      <c r="FN524" s="22"/>
      <c r="FO524" s="22"/>
      <c r="FP524" s="22"/>
      <c r="FQ524" s="22"/>
      <c r="FR524" s="22"/>
      <c r="FS524" s="22"/>
      <c r="FT524" s="22"/>
      <c r="FU524" s="22"/>
      <c r="FV524" s="22"/>
      <c r="FW524" s="22"/>
      <c r="FX524" s="22"/>
      <c r="FY524" s="22"/>
      <c r="FZ524" s="22"/>
      <c r="GA524" s="22"/>
      <c r="GB524" s="22"/>
      <c r="GC524" s="22"/>
      <c r="GD524" s="22"/>
      <c r="GE524" s="22"/>
      <c r="GF524" s="22"/>
      <c r="GG524" s="22"/>
      <c r="GH524" s="22"/>
      <c r="GI524" s="22"/>
      <c r="GJ524" s="22"/>
      <c r="GK524" s="22"/>
      <c r="GL524" s="22"/>
      <c r="GM524" s="22"/>
      <c r="GN524" s="22"/>
      <c r="GO524" s="22"/>
      <c r="GP524" s="22"/>
      <c r="GQ524" s="22"/>
      <c r="GR524" s="22"/>
      <c r="GS524" s="22"/>
      <c r="GT524" s="22"/>
      <c r="GU524" s="22"/>
      <c r="GV524" s="22"/>
      <c r="GW524" s="22"/>
      <c r="GX524" s="22"/>
      <c r="GY524" s="22"/>
      <c r="GZ524" s="22"/>
      <c r="HA524" s="22"/>
      <c r="HB524" s="22"/>
      <c r="HC524" s="22"/>
      <c r="HD524" s="22"/>
      <c r="HE524" s="22"/>
      <c r="HF524" s="22"/>
      <c r="HG524" s="22"/>
      <c r="HH524" s="22"/>
      <c r="HI524" s="22"/>
      <c r="HJ524" s="22"/>
      <c r="HK524" s="22"/>
      <c r="HL524" s="22"/>
      <c r="HM524" s="22"/>
      <c r="HN524" s="22"/>
      <c r="HO524" s="22"/>
      <c r="HP524" s="22"/>
      <c r="HQ524" s="22"/>
      <c r="HR524" s="22"/>
      <c r="HS524" s="22"/>
      <c r="HT524" s="22"/>
      <c r="HU524" s="22"/>
      <c r="HV524" s="22"/>
      <c r="HW524" s="22"/>
      <c r="HX524" s="22"/>
      <c r="HY524" s="22"/>
      <c r="HZ524" s="22"/>
      <c r="IA524" s="22"/>
      <c r="IB524" s="22"/>
      <c r="IC524" s="22"/>
      <c r="ID524" s="22"/>
      <c r="IE524" s="22"/>
      <c r="IF524" s="22"/>
      <c r="IG524" s="22"/>
      <c r="IH524" s="22"/>
      <c r="II524" s="22"/>
      <c r="IJ524" s="22"/>
      <c r="IK524" s="22"/>
      <c r="IL524" s="22"/>
      <c r="IM524" s="22"/>
      <c r="IN524" s="22"/>
      <c r="IO524" s="22"/>
      <c r="IP524" s="22"/>
      <c r="IQ524" s="22"/>
      <c r="IR524" s="22"/>
      <c r="IS524" s="22"/>
      <c r="IT524" s="22"/>
      <c r="IU524" s="22"/>
      <c r="IV524" s="22"/>
      <c r="IW524" s="22"/>
      <c r="IX524" s="22"/>
      <c r="IY524" s="22"/>
      <c r="IZ524" s="22"/>
      <c r="JA524" s="22"/>
      <c r="JB524" s="22"/>
      <c r="JC524" s="22"/>
      <c r="JD524" s="22"/>
      <c r="JE524" s="22"/>
      <c r="JF524" s="22"/>
      <c r="JG524" s="22"/>
      <c r="JH524" s="22"/>
      <c r="JI524" s="22"/>
      <c r="JJ524" s="22"/>
      <c r="JK524" s="22"/>
      <c r="JL524" s="22"/>
      <c r="JM524" s="22"/>
      <c r="JN524" s="22"/>
      <c r="JO524" s="22"/>
      <c r="JP524" s="22"/>
      <c r="JQ524" s="22"/>
      <c r="JR524" s="22"/>
      <c r="JS524" s="22"/>
      <c r="JT524" s="22"/>
      <c r="JU524" s="22"/>
      <c r="JV524" s="22"/>
      <c r="JW524" s="22"/>
      <c r="JX524" s="22"/>
      <c r="JY524" s="22"/>
      <c r="JZ524" s="22"/>
      <c r="KA524" s="22"/>
      <c r="KB524" s="22"/>
      <c r="KC524" s="22"/>
      <c r="KD524" s="22"/>
      <c r="KE524" s="22"/>
      <c r="KF524" s="22"/>
      <c r="KG524" s="22"/>
      <c r="KH524" s="22"/>
      <c r="KI524" s="22"/>
      <c r="KJ524" s="22"/>
      <c r="KK524" s="22"/>
      <c r="KL524" s="22"/>
      <c r="KM524" s="22"/>
    </row>
    <row r="525" spans="1:299" s="22" customFormat="1" ht="12" x14ac:dyDescent="0.2">
      <c r="A525" s="13">
        <v>10430</v>
      </c>
      <c r="B525" s="14">
        <v>400000</v>
      </c>
      <c r="C525" s="89" t="s">
        <v>22</v>
      </c>
      <c r="D525" s="84" t="s">
        <v>549</v>
      </c>
      <c r="E525" s="17">
        <v>412.91666666666663</v>
      </c>
      <c r="F525" s="53">
        <v>2.3333333333333335</v>
      </c>
      <c r="G525" s="48"/>
      <c r="H525" s="13"/>
      <c r="I525" s="35">
        <v>2</v>
      </c>
      <c r="J525" s="21">
        <v>6.6666666666666666E-2</v>
      </c>
    </row>
    <row r="526" spans="1:299" s="22" customFormat="1" ht="12" x14ac:dyDescent="0.2">
      <c r="A526" s="13">
        <v>10430</v>
      </c>
      <c r="B526" s="14">
        <v>400000</v>
      </c>
      <c r="C526" s="89" t="s">
        <v>22</v>
      </c>
      <c r="D526" s="84" t="s">
        <v>550</v>
      </c>
      <c r="E526" s="17">
        <v>323.75</v>
      </c>
      <c r="F526" s="53">
        <v>1</v>
      </c>
      <c r="G526" s="48"/>
      <c r="H526" s="13"/>
      <c r="I526" s="35">
        <v>2</v>
      </c>
      <c r="J526" s="21">
        <v>6.6666666666666666E-2</v>
      </c>
    </row>
    <row r="527" spans="1:299" s="22" customFormat="1" ht="12" x14ac:dyDescent="0.2">
      <c r="A527" s="13">
        <v>10430</v>
      </c>
      <c r="B527" s="14">
        <v>400000</v>
      </c>
      <c r="C527" s="89" t="s">
        <v>22</v>
      </c>
      <c r="D527" s="84" t="s">
        <v>551</v>
      </c>
      <c r="E527" s="17">
        <v>13.75</v>
      </c>
      <c r="F527" s="53">
        <v>0</v>
      </c>
      <c r="G527" s="48"/>
      <c r="H527" s="13"/>
      <c r="I527" s="35">
        <v>1</v>
      </c>
      <c r="J527" s="21">
        <v>3.3333333333333333E-2</v>
      </c>
    </row>
    <row r="528" spans="1:299" s="22" customFormat="1" ht="12" x14ac:dyDescent="0.2">
      <c r="A528" s="13">
        <v>10430</v>
      </c>
      <c r="B528" s="14">
        <v>400000</v>
      </c>
      <c r="C528" s="89" t="s">
        <v>22</v>
      </c>
      <c r="D528" s="84" t="s">
        <v>552</v>
      </c>
      <c r="E528" s="17">
        <v>317.91666666666669</v>
      </c>
      <c r="F528" s="53">
        <v>1.3333333333333335</v>
      </c>
      <c r="G528" s="48"/>
      <c r="H528" s="13"/>
      <c r="I528" s="35">
        <v>3</v>
      </c>
      <c r="J528" s="21">
        <v>0.1</v>
      </c>
    </row>
    <row r="529" spans="1:10" s="22" customFormat="1" ht="12" x14ac:dyDescent="0.2">
      <c r="A529" s="13">
        <v>10430</v>
      </c>
      <c r="B529" s="14">
        <v>400000</v>
      </c>
      <c r="C529" s="89" t="s">
        <v>22</v>
      </c>
      <c r="D529" s="84" t="s">
        <v>553</v>
      </c>
      <c r="E529" s="17">
        <v>27.916666666666664</v>
      </c>
      <c r="F529" s="53">
        <v>0.33333333333333331</v>
      </c>
      <c r="G529" s="48"/>
      <c r="H529" s="13"/>
      <c r="I529" s="35">
        <v>5</v>
      </c>
      <c r="J529" s="21">
        <v>0.16666666666666666</v>
      </c>
    </row>
    <row r="530" spans="1:10" s="22" customFormat="1" ht="12" x14ac:dyDescent="0.2">
      <c r="A530" s="13">
        <v>10430</v>
      </c>
      <c r="B530" s="14">
        <v>400000</v>
      </c>
      <c r="C530" s="66" t="s">
        <v>48</v>
      </c>
      <c r="D530" s="90" t="s">
        <v>554</v>
      </c>
      <c r="E530" s="17">
        <v>0.41666666666666657</v>
      </c>
      <c r="F530" s="53">
        <v>0.33333333333333337</v>
      </c>
      <c r="G530" s="48"/>
      <c r="H530" s="13"/>
      <c r="I530" s="35">
        <v>16</v>
      </c>
      <c r="J530" s="21">
        <v>0.53333333333333333</v>
      </c>
    </row>
    <row r="531" spans="1:10" s="22" customFormat="1" ht="12" x14ac:dyDescent="0.2">
      <c r="A531" s="13">
        <v>10430</v>
      </c>
      <c r="B531" s="14">
        <v>400000</v>
      </c>
      <c r="C531" s="66" t="s">
        <v>48</v>
      </c>
      <c r="D531" s="90" t="s">
        <v>555</v>
      </c>
      <c r="E531" s="17">
        <v>1.25</v>
      </c>
      <c r="F531" s="53">
        <v>0.57735026918962584</v>
      </c>
      <c r="G531" s="48"/>
      <c r="H531" s="13"/>
      <c r="I531" s="35">
        <v>1</v>
      </c>
      <c r="J531" s="21">
        <v>3.3333333333333333E-2</v>
      </c>
    </row>
    <row r="532" spans="1:10" s="22" customFormat="1" ht="12" x14ac:dyDescent="0.2">
      <c r="A532" s="13">
        <v>10430</v>
      </c>
      <c r="B532" s="14">
        <v>400000</v>
      </c>
      <c r="C532" s="66" t="s">
        <v>48</v>
      </c>
      <c r="D532" s="90" t="s">
        <v>556</v>
      </c>
      <c r="E532" s="17">
        <v>60.416666666666671</v>
      </c>
      <c r="F532" s="53">
        <v>0.33333333333333337</v>
      </c>
      <c r="G532" s="48"/>
      <c r="H532" s="13"/>
      <c r="I532" s="35">
        <v>2</v>
      </c>
      <c r="J532" s="21">
        <v>6.6666666666666666E-2</v>
      </c>
    </row>
    <row r="533" spans="1:10" s="22" customFormat="1" ht="12" x14ac:dyDescent="0.2">
      <c r="A533" s="13">
        <v>10430</v>
      </c>
      <c r="B533" s="14">
        <v>400000</v>
      </c>
      <c r="C533" s="66" t="s">
        <v>48</v>
      </c>
      <c r="D533" s="90" t="s">
        <v>557</v>
      </c>
      <c r="E533" s="17">
        <v>57.083333333333329</v>
      </c>
      <c r="F533" s="53">
        <v>0.33333333333333337</v>
      </c>
      <c r="G533" s="48"/>
      <c r="H533" s="13"/>
      <c r="I533" s="35">
        <v>2</v>
      </c>
      <c r="J533" s="21">
        <v>6.6666666666666666E-2</v>
      </c>
    </row>
    <row r="534" spans="1:10" s="22" customFormat="1" ht="12" x14ac:dyDescent="0.2">
      <c r="A534" s="13">
        <v>10430</v>
      </c>
      <c r="B534" s="14">
        <v>400000</v>
      </c>
      <c r="C534" s="66" t="s">
        <v>48</v>
      </c>
      <c r="D534" s="90" t="s">
        <v>558</v>
      </c>
      <c r="E534" s="17">
        <v>22.916666666666664</v>
      </c>
      <c r="F534" s="53">
        <v>0.33333333333333331</v>
      </c>
      <c r="G534" s="48"/>
      <c r="H534" s="13"/>
      <c r="I534" s="35">
        <v>1</v>
      </c>
      <c r="J534" s="21">
        <v>3.3333333333333333E-2</v>
      </c>
    </row>
    <row r="535" spans="1:10" s="22" customFormat="1" ht="12" x14ac:dyDescent="0.2">
      <c r="A535" s="13">
        <v>10430</v>
      </c>
      <c r="B535" s="14">
        <v>400000</v>
      </c>
      <c r="C535" s="66" t="s">
        <v>48</v>
      </c>
      <c r="D535" s="90" t="s">
        <v>559</v>
      </c>
      <c r="E535" s="17">
        <v>23.75</v>
      </c>
      <c r="F535" s="53">
        <v>0</v>
      </c>
      <c r="G535" s="48"/>
      <c r="H535" s="13"/>
      <c r="I535" s="35">
        <v>2</v>
      </c>
      <c r="J535" s="21">
        <v>6.6666666666666666E-2</v>
      </c>
    </row>
    <row r="536" spans="1:10" s="22" customFormat="1" ht="12" x14ac:dyDescent="0.2">
      <c r="A536" s="13">
        <v>10430</v>
      </c>
      <c r="B536" s="14">
        <v>400000</v>
      </c>
      <c r="C536" s="66" t="s">
        <v>48</v>
      </c>
      <c r="D536" s="90" t="s">
        <v>560</v>
      </c>
      <c r="E536" s="17">
        <v>25.416666666666664</v>
      </c>
      <c r="F536" s="53">
        <v>0.66666666666666674</v>
      </c>
      <c r="G536" s="48"/>
      <c r="H536" s="13"/>
      <c r="I536" s="35">
        <v>5</v>
      </c>
      <c r="J536" s="21">
        <v>0.16666666666666666</v>
      </c>
    </row>
    <row r="537" spans="1:10" s="22" customFormat="1" ht="12" x14ac:dyDescent="0.2">
      <c r="A537" s="13">
        <v>10430</v>
      </c>
      <c r="B537" s="14">
        <v>400000</v>
      </c>
      <c r="C537" s="66" t="s">
        <v>48</v>
      </c>
      <c r="D537" s="90" t="s">
        <v>561</v>
      </c>
      <c r="E537" s="17">
        <v>471.25</v>
      </c>
      <c r="F537" s="53">
        <v>2.5166114784235836</v>
      </c>
      <c r="G537" s="48" t="s">
        <v>25</v>
      </c>
      <c r="H537" s="13"/>
      <c r="I537" s="35">
        <v>21</v>
      </c>
      <c r="J537" s="21">
        <v>0.7</v>
      </c>
    </row>
    <row r="538" spans="1:10" s="22" customFormat="1" ht="12" x14ac:dyDescent="0.2">
      <c r="A538" s="13">
        <v>10430</v>
      </c>
      <c r="B538" s="14">
        <v>400000</v>
      </c>
      <c r="C538" s="66" t="s">
        <v>48</v>
      </c>
      <c r="D538" s="90" t="s">
        <v>562</v>
      </c>
      <c r="E538" s="17">
        <v>308.75</v>
      </c>
      <c r="F538" s="53">
        <v>0.57735026918962584</v>
      </c>
      <c r="G538" s="48"/>
      <c r="H538" s="13"/>
      <c r="I538" s="35">
        <v>1</v>
      </c>
      <c r="J538" s="21">
        <v>3.3333333333333333E-2</v>
      </c>
    </row>
    <row r="539" spans="1:10" s="22" customFormat="1" ht="12" x14ac:dyDescent="0.2">
      <c r="A539" s="13">
        <v>10430</v>
      </c>
      <c r="B539" s="14">
        <v>400000</v>
      </c>
      <c r="C539" s="66" t="s">
        <v>48</v>
      </c>
      <c r="D539" s="90" t="s">
        <v>563</v>
      </c>
      <c r="E539" s="17">
        <v>314.58333333333331</v>
      </c>
      <c r="F539" s="53">
        <v>1.855921454276674</v>
      </c>
      <c r="G539" s="48"/>
      <c r="H539" s="13"/>
      <c r="I539" s="35">
        <v>2</v>
      </c>
      <c r="J539" s="21">
        <v>6.6666666666666666E-2</v>
      </c>
    </row>
    <row r="540" spans="1:10" s="22" customFormat="1" ht="12" x14ac:dyDescent="0.2">
      <c r="A540" s="13">
        <v>10430</v>
      </c>
      <c r="B540" s="14">
        <v>400000</v>
      </c>
      <c r="C540" s="66" t="s">
        <v>48</v>
      </c>
      <c r="D540" s="90" t="s">
        <v>564</v>
      </c>
      <c r="E540" s="17">
        <v>67.083333333333329</v>
      </c>
      <c r="F540" s="53">
        <v>0.88191710368819687</v>
      </c>
      <c r="G540" s="48"/>
      <c r="H540" s="13"/>
      <c r="I540" s="35">
        <v>1</v>
      </c>
      <c r="J540" s="21">
        <v>3.3333333333333333E-2</v>
      </c>
    </row>
    <row r="541" spans="1:10" s="22" customFormat="1" thickBot="1" x14ac:dyDescent="0.25">
      <c r="A541" s="56">
        <v>10430</v>
      </c>
      <c r="B541" s="57">
        <v>400000</v>
      </c>
      <c r="C541" s="80" t="s">
        <v>48</v>
      </c>
      <c r="D541" s="163" t="s">
        <v>565</v>
      </c>
      <c r="E541" s="59">
        <v>24.583333333333336</v>
      </c>
      <c r="F541" s="122">
        <v>0.33333333333333331</v>
      </c>
      <c r="G541" s="82"/>
      <c r="H541" s="56"/>
      <c r="I541" s="83">
        <v>5</v>
      </c>
      <c r="J541" s="62">
        <v>0.16666666666666666</v>
      </c>
    </row>
    <row r="542" spans="1:10" s="22" customFormat="1" ht="12" x14ac:dyDescent="0.2">
      <c r="A542" s="15"/>
      <c r="B542" s="15"/>
      <c r="C542" s="15"/>
      <c r="D542" s="66"/>
      <c r="E542" s="173"/>
      <c r="F542" s="18"/>
      <c r="G542" s="174"/>
      <c r="H542" s="15"/>
      <c r="I542" s="182"/>
      <c r="J542" s="183"/>
    </row>
    <row r="543" spans="1:10" s="22" customFormat="1" ht="12" x14ac:dyDescent="0.2">
      <c r="A543" s="15"/>
      <c r="B543" s="15"/>
      <c r="C543" s="15"/>
      <c r="D543" s="66"/>
      <c r="E543" s="173"/>
      <c r="F543" s="18"/>
      <c r="G543" s="175"/>
      <c r="H543" s="15"/>
      <c r="I543" s="182"/>
      <c r="J543" s="183"/>
    </row>
    <row r="544" spans="1:10" s="22" customFormat="1" ht="12" x14ac:dyDescent="0.2">
      <c r="A544" s="15"/>
      <c r="B544" s="15"/>
      <c r="C544" s="15"/>
      <c r="D544" s="66"/>
      <c r="E544" s="173"/>
      <c r="F544" s="18"/>
      <c r="G544" s="175"/>
      <c r="H544" s="15"/>
      <c r="I544" s="182"/>
      <c r="J544" s="183"/>
    </row>
    <row r="545" spans="1:10" s="22" customFormat="1" ht="12" x14ac:dyDescent="0.2">
      <c r="A545" s="15"/>
      <c r="B545" s="15"/>
      <c r="C545" s="15"/>
      <c r="D545" s="66"/>
      <c r="E545" s="173"/>
      <c r="F545" s="18"/>
      <c r="G545" s="175"/>
      <c r="H545" s="176"/>
      <c r="I545" s="182"/>
      <c r="J545" s="183"/>
    </row>
    <row r="546" spans="1:10" s="22" customFormat="1" ht="12" x14ac:dyDescent="0.2">
      <c r="A546" s="15"/>
      <c r="B546" s="15"/>
      <c r="C546" s="15"/>
      <c r="D546" s="66"/>
      <c r="E546" s="173"/>
      <c r="F546" s="18"/>
      <c r="G546" s="175"/>
      <c r="H546" s="176"/>
      <c r="I546" s="182"/>
      <c r="J546" s="183"/>
    </row>
    <row r="547" spans="1:10" s="22" customFormat="1" ht="12" x14ac:dyDescent="0.2">
      <c r="E547" s="177"/>
      <c r="F547" s="166"/>
      <c r="G547" s="178"/>
      <c r="I547" s="184"/>
      <c r="J547" s="185"/>
    </row>
    <row r="548" spans="1:10" s="22" customFormat="1" ht="12" x14ac:dyDescent="0.2">
      <c r="E548" s="177"/>
      <c r="F548" s="166"/>
      <c r="G548" s="178"/>
      <c r="I548" s="184"/>
      <c r="J548" s="185"/>
    </row>
    <row r="549" spans="1:10" s="22" customFormat="1" ht="12" x14ac:dyDescent="0.2">
      <c r="E549" s="177"/>
      <c r="F549" s="166"/>
      <c r="G549" s="178"/>
      <c r="I549" s="184"/>
      <c r="J549" s="185"/>
    </row>
    <row r="550" spans="1:10" s="22" customFormat="1" ht="12" x14ac:dyDescent="0.2">
      <c r="E550" s="177"/>
      <c r="F550" s="166"/>
      <c r="G550" s="178"/>
      <c r="I550" s="184"/>
      <c r="J550" s="185"/>
    </row>
    <row r="551" spans="1:10" s="22" customFormat="1" x14ac:dyDescent="0.2">
      <c r="D551" s="179"/>
      <c r="E551" s="177"/>
      <c r="F551" s="166"/>
      <c r="G551" s="180"/>
      <c r="I551" s="184"/>
      <c r="J551" s="185"/>
    </row>
    <row r="552" spans="1:10" s="22" customFormat="1" x14ac:dyDescent="0.2">
      <c r="D552" s="179"/>
      <c r="E552" s="177"/>
      <c r="F552" s="166"/>
      <c r="G552" s="180"/>
      <c r="I552" s="184"/>
      <c r="J552" s="185"/>
    </row>
    <row r="553" spans="1:10" s="22" customFormat="1" x14ac:dyDescent="0.2">
      <c r="D553" s="179"/>
      <c r="E553" s="177"/>
      <c r="F553" s="166"/>
      <c r="G553" s="180"/>
      <c r="I553" s="184"/>
      <c r="J553" s="185"/>
    </row>
    <row r="554" spans="1:10" s="22" customFormat="1" x14ac:dyDescent="0.2">
      <c r="D554" s="179"/>
      <c r="E554" s="177"/>
      <c r="F554" s="166"/>
      <c r="G554" s="180"/>
      <c r="I554" s="184"/>
      <c r="J554" s="185"/>
    </row>
    <row r="555" spans="1:10" s="22" customFormat="1" x14ac:dyDescent="0.2">
      <c r="D555" s="179"/>
      <c r="E555" s="177"/>
      <c r="F555" s="166"/>
      <c r="G555" s="180"/>
      <c r="I555" s="184"/>
      <c r="J555" s="185"/>
    </row>
    <row r="556" spans="1:10" s="22" customFormat="1" x14ac:dyDescent="0.2">
      <c r="D556" s="179"/>
      <c r="E556" s="177"/>
      <c r="F556" s="166"/>
      <c r="G556" s="180"/>
      <c r="I556" s="184"/>
      <c r="J556" s="185"/>
    </row>
    <row r="557" spans="1:10" s="22" customFormat="1" x14ac:dyDescent="0.2">
      <c r="D557" s="179"/>
      <c r="E557" s="177"/>
      <c r="F557" s="166"/>
      <c r="G557" s="180"/>
      <c r="I557" s="184"/>
      <c r="J557" s="185"/>
    </row>
    <row r="558" spans="1:10" s="22" customFormat="1" x14ac:dyDescent="0.2">
      <c r="D558" s="179"/>
      <c r="E558" s="177"/>
      <c r="F558" s="166"/>
      <c r="G558" s="180"/>
      <c r="I558" s="184"/>
      <c r="J558" s="185"/>
    </row>
    <row r="559" spans="1:10" s="22" customFormat="1" x14ac:dyDescent="0.2">
      <c r="D559" s="179"/>
      <c r="E559" s="177"/>
      <c r="F559" s="166"/>
      <c r="G559" s="180"/>
      <c r="I559" s="184"/>
      <c r="J559" s="185"/>
    </row>
    <row r="560" spans="1:10" s="22" customFormat="1" x14ac:dyDescent="0.2">
      <c r="D560" s="179"/>
      <c r="E560" s="177"/>
      <c r="F560" s="166"/>
      <c r="G560" s="180"/>
      <c r="I560" s="184"/>
      <c r="J560" s="185"/>
    </row>
    <row r="561" spans="1:42" s="22" customFormat="1" x14ac:dyDescent="0.2">
      <c r="D561" s="179"/>
      <c r="E561" s="177"/>
      <c r="F561" s="166"/>
      <c r="G561" s="181"/>
      <c r="I561" s="184"/>
      <c r="J561" s="185"/>
    </row>
    <row r="562" spans="1:42" s="26" customFormat="1" x14ac:dyDescent="0.2">
      <c r="A562" s="22"/>
      <c r="B562" s="22"/>
      <c r="C562" s="22"/>
      <c r="D562" s="179"/>
      <c r="E562" s="177"/>
      <c r="F562" s="166"/>
      <c r="G562" s="181"/>
      <c r="H562" s="22"/>
      <c r="I562" s="184"/>
      <c r="J562" s="185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spans="1:42" s="26" customFormat="1" x14ac:dyDescent="0.2">
      <c r="A563" s="22"/>
      <c r="B563" s="22"/>
      <c r="C563" s="22"/>
      <c r="D563" s="179"/>
      <c r="E563" s="177"/>
      <c r="F563" s="166"/>
      <c r="G563" s="181"/>
      <c r="H563" s="22"/>
      <c r="I563" s="184"/>
      <c r="J563" s="185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spans="1:42" s="22" customFormat="1" x14ac:dyDescent="0.2">
      <c r="D564" s="179"/>
      <c r="E564" s="177"/>
      <c r="F564" s="166"/>
      <c r="G564" s="181"/>
      <c r="I564" s="184"/>
      <c r="J564" s="185"/>
    </row>
    <row r="565" spans="1:42" s="22" customFormat="1" x14ac:dyDescent="0.2">
      <c r="D565" s="179"/>
      <c r="E565" s="177"/>
      <c r="F565" s="166"/>
      <c r="G565" s="181"/>
      <c r="I565" s="184"/>
      <c r="J565" s="185"/>
    </row>
    <row r="566" spans="1:42" s="22" customFormat="1" x14ac:dyDescent="0.2">
      <c r="D566" s="179"/>
      <c r="E566" s="177"/>
      <c r="F566" s="166"/>
      <c r="G566" s="181"/>
      <c r="I566" s="184"/>
      <c r="J566" s="185"/>
    </row>
    <row r="567" spans="1:42" s="22" customFormat="1" x14ac:dyDescent="0.2">
      <c r="D567" s="179"/>
      <c r="E567" s="177"/>
      <c r="F567" s="166"/>
      <c r="G567" s="181"/>
      <c r="I567" s="184"/>
      <c r="J567" s="185"/>
    </row>
    <row r="568" spans="1:42" s="22" customFormat="1" x14ac:dyDescent="0.2">
      <c r="D568" s="179"/>
      <c r="E568" s="177"/>
      <c r="F568" s="166"/>
      <c r="G568" s="181"/>
      <c r="I568" s="184"/>
      <c r="J568" s="185"/>
    </row>
    <row r="569" spans="1:42" s="22" customFormat="1" x14ac:dyDescent="0.2">
      <c r="D569" s="179"/>
      <c r="E569" s="177"/>
      <c r="F569" s="166"/>
      <c r="G569" s="181"/>
      <c r="I569" s="184"/>
      <c r="J569" s="185"/>
    </row>
    <row r="570" spans="1:42" s="22" customFormat="1" x14ac:dyDescent="0.2">
      <c r="D570" s="179"/>
      <c r="E570" s="177"/>
      <c r="F570" s="166"/>
      <c r="G570" s="181"/>
      <c r="I570" s="184"/>
      <c r="J570" s="185"/>
    </row>
    <row r="571" spans="1:42" s="22" customFormat="1" x14ac:dyDescent="0.2">
      <c r="D571" s="179"/>
      <c r="E571" s="177"/>
      <c r="F571" s="166"/>
      <c r="G571" s="181"/>
      <c r="I571" s="184"/>
      <c r="J571" s="185"/>
    </row>
    <row r="572" spans="1:42" s="22" customFormat="1" x14ac:dyDescent="0.2">
      <c r="D572" s="179"/>
      <c r="E572" s="177"/>
      <c r="F572" s="166"/>
      <c r="G572" s="181"/>
      <c r="I572" s="184"/>
      <c r="J572" s="185"/>
    </row>
    <row r="573" spans="1:42" s="22" customFormat="1" x14ac:dyDescent="0.2">
      <c r="D573" s="179"/>
      <c r="E573" s="177"/>
      <c r="F573" s="166"/>
      <c r="G573" s="181"/>
      <c r="I573" s="184"/>
      <c r="J573" s="185"/>
    </row>
    <row r="574" spans="1:42" s="22" customFormat="1" x14ac:dyDescent="0.2">
      <c r="D574" s="179"/>
      <c r="E574" s="177"/>
      <c r="F574" s="166"/>
      <c r="G574" s="181"/>
      <c r="I574" s="184"/>
      <c r="J574" s="185"/>
    </row>
    <row r="575" spans="1:42" s="22" customFormat="1" x14ac:dyDescent="0.2">
      <c r="D575" s="179"/>
      <c r="E575" s="177"/>
      <c r="F575" s="166"/>
      <c r="G575" s="181"/>
      <c r="I575" s="184"/>
      <c r="J575" s="185"/>
    </row>
    <row r="576" spans="1:42" s="22" customFormat="1" x14ac:dyDescent="0.2">
      <c r="D576" s="179"/>
      <c r="E576" s="177"/>
      <c r="F576" s="166"/>
      <c r="G576" s="181"/>
      <c r="I576" s="184"/>
      <c r="J576" s="185"/>
    </row>
    <row r="577" spans="4:10" s="22" customFormat="1" x14ac:dyDescent="0.2">
      <c r="D577" s="179"/>
      <c r="E577" s="177"/>
      <c r="F577" s="166"/>
      <c r="G577" s="181"/>
      <c r="I577" s="184"/>
      <c r="J577" s="185"/>
    </row>
    <row r="578" spans="4:10" s="22" customFormat="1" x14ac:dyDescent="0.2">
      <c r="D578" s="179"/>
      <c r="E578" s="177"/>
      <c r="F578" s="166"/>
      <c r="G578" s="181"/>
      <c r="I578" s="184"/>
      <c r="J578" s="185"/>
    </row>
    <row r="579" spans="4:10" s="22" customFormat="1" x14ac:dyDescent="0.2">
      <c r="D579" s="179"/>
      <c r="E579" s="177"/>
      <c r="F579" s="166"/>
      <c r="G579" s="181"/>
      <c r="I579" s="184"/>
      <c r="J579" s="185"/>
    </row>
    <row r="580" spans="4:10" s="22" customFormat="1" x14ac:dyDescent="0.2">
      <c r="D580" s="179"/>
      <c r="E580" s="177"/>
      <c r="F580" s="166"/>
      <c r="G580" s="181"/>
      <c r="I580" s="184"/>
      <c r="J580" s="185"/>
    </row>
    <row r="581" spans="4:10" s="22" customFormat="1" x14ac:dyDescent="0.2">
      <c r="D581" s="179"/>
      <c r="E581" s="177"/>
      <c r="F581" s="166"/>
      <c r="G581" s="181"/>
      <c r="I581" s="184"/>
      <c r="J581" s="185"/>
    </row>
    <row r="582" spans="4:10" s="22" customFormat="1" x14ac:dyDescent="0.2">
      <c r="D582" s="179"/>
      <c r="E582" s="177"/>
      <c r="F582" s="166"/>
      <c r="G582" s="181"/>
      <c r="I582" s="184"/>
      <c r="J582" s="185"/>
    </row>
    <row r="583" spans="4:10" s="22" customFormat="1" x14ac:dyDescent="0.2">
      <c r="D583" s="179"/>
      <c r="E583" s="177"/>
      <c r="F583" s="166"/>
      <c r="G583" s="181"/>
      <c r="I583" s="184"/>
      <c r="J583" s="185"/>
    </row>
    <row r="584" spans="4:10" s="22" customFormat="1" x14ac:dyDescent="0.2">
      <c r="D584" s="179"/>
      <c r="E584" s="177"/>
      <c r="F584" s="166"/>
      <c r="G584" s="181"/>
      <c r="I584" s="184"/>
      <c r="J584" s="185"/>
    </row>
    <row r="585" spans="4:10" s="22" customFormat="1" x14ac:dyDescent="0.2">
      <c r="D585" s="179"/>
      <c r="E585" s="177"/>
      <c r="F585" s="166"/>
      <c r="G585" s="181"/>
      <c r="I585" s="184"/>
      <c r="J585" s="185"/>
    </row>
    <row r="586" spans="4:10" s="22" customFormat="1" x14ac:dyDescent="0.2">
      <c r="D586" s="179"/>
      <c r="E586" s="177"/>
      <c r="F586" s="166"/>
      <c r="G586" s="181"/>
      <c r="I586" s="184"/>
      <c r="J586" s="185"/>
    </row>
    <row r="587" spans="4:10" s="22" customFormat="1" x14ac:dyDescent="0.2">
      <c r="D587" s="179"/>
      <c r="E587" s="177"/>
      <c r="F587" s="166"/>
      <c r="G587" s="181"/>
      <c r="I587" s="184"/>
      <c r="J587" s="185"/>
    </row>
    <row r="588" spans="4:10" s="22" customFormat="1" x14ac:dyDescent="0.2">
      <c r="D588" s="179"/>
      <c r="E588" s="177"/>
      <c r="F588" s="166"/>
      <c r="G588" s="181"/>
      <c r="I588" s="184"/>
      <c r="J588" s="185"/>
    </row>
    <row r="589" spans="4:10" s="22" customFormat="1" x14ac:dyDescent="0.2">
      <c r="D589" s="179"/>
      <c r="E589" s="177"/>
      <c r="F589" s="166"/>
      <c r="G589" s="181"/>
      <c r="I589" s="184"/>
      <c r="J589" s="185"/>
    </row>
    <row r="590" spans="4:10" s="22" customFormat="1" x14ac:dyDescent="0.2">
      <c r="D590" s="179"/>
      <c r="E590" s="177"/>
      <c r="F590" s="166"/>
      <c r="G590" s="181"/>
      <c r="I590" s="184"/>
      <c r="J590" s="185"/>
    </row>
    <row r="591" spans="4:10" s="22" customFormat="1" x14ac:dyDescent="0.2">
      <c r="D591" s="179"/>
      <c r="E591" s="177"/>
      <c r="F591" s="166"/>
      <c r="G591" s="181"/>
      <c r="I591" s="184"/>
      <c r="J591" s="185"/>
    </row>
    <row r="592" spans="4:10" s="22" customFormat="1" x14ac:dyDescent="0.2">
      <c r="D592" s="179"/>
      <c r="E592" s="177"/>
      <c r="F592" s="166"/>
      <c r="G592" s="181"/>
      <c r="I592" s="184"/>
      <c r="J592" s="185"/>
    </row>
    <row r="593" spans="4:10" s="22" customFormat="1" x14ac:dyDescent="0.2">
      <c r="D593" s="179"/>
      <c r="E593" s="177"/>
      <c r="F593" s="166"/>
      <c r="G593" s="181"/>
      <c r="I593" s="184"/>
      <c r="J593" s="185"/>
    </row>
    <row r="594" spans="4:10" s="22" customFormat="1" x14ac:dyDescent="0.2">
      <c r="D594" s="179"/>
      <c r="E594" s="177"/>
      <c r="F594" s="166"/>
      <c r="G594" s="181"/>
      <c r="I594" s="184"/>
      <c r="J594" s="185"/>
    </row>
    <row r="595" spans="4:10" s="22" customFormat="1" x14ac:dyDescent="0.2">
      <c r="D595" s="179"/>
      <c r="E595" s="177"/>
      <c r="F595" s="166"/>
      <c r="G595" s="181"/>
      <c r="I595" s="184"/>
      <c r="J595" s="185"/>
    </row>
    <row r="596" spans="4:10" s="22" customFormat="1" x14ac:dyDescent="0.2">
      <c r="D596" s="179"/>
      <c r="E596" s="177"/>
      <c r="F596" s="166"/>
      <c r="G596" s="181"/>
      <c r="I596" s="184"/>
      <c r="J596" s="185"/>
    </row>
    <row r="597" spans="4:10" s="22" customFormat="1" x14ac:dyDescent="0.2">
      <c r="D597" s="179"/>
      <c r="E597" s="177"/>
      <c r="F597" s="166"/>
      <c r="G597" s="181"/>
      <c r="I597" s="184"/>
      <c r="J597" s="185"/>
    </row>
    <row r="598" spans="4:10" s="22" customFormat="1" x14ac:dyDescent="0.2">
      <c r="D598" s="179"/>
      <c r="E598" s="177"/>
      <c r="F598" s="166"/>
      <c r="G598" s="181"/>
      <c r="I598" s="184"/>
      <c r="J598" s="185"/>
    </row>
    <row r="599" spans="4:10" s="22" customFormat="1" x14ac:dyDescent="0.2">
      <c r="D599" s="179"/>
      <c r="E599" s="177"/>
      <c r="F599" s="166"/>
      <c r="G599" s="181"/>
      <c r="I599" s="184"/>
      <c r="J599" s="185"/>
    </row>
    <row r="600" spans="4:10" s="22" customFormat="1" x14ac:dyDescent="0.2">
      <c r="D600" s="179"/>
      <c r="E600" s="177"/>
      <c r="F600" s="166"/>
      <c r="G600" s="181"/>
      <c r="I600" s="184"/>
      <c r="J600" s="185"/>
    </row>
    <row r="601" spans="4:10" s="22" customFormat="1" x14ac:dyDescent="0.2">
      <c r="D601" s="179"/>
      <c r="E601" s="177"/>
      <c r="F601" s="166"/>
      <c r="G601" s="181"/>
      <c r="I601" s="184"/>
      <c r="J601" s="185"/>
    </row>
    <row r="602" spans="4:10" s="22" customFormat="1" x14ac:dyDescent="0.2">
      <c r="D602" s="179"/>
      <c r="E602" s="177"/>
      <c r="F602" s="166"/>
      <c r="G602" s="181"/>
      <c r="I602" s="184"/>
      <c r="J602" s="185"/>
    </row>
    <row r="603" spans="4:10" s="22" customFormat="1" x14ac:dyDescent="0.2">
      <c r="D603" s="179"/>
      <c r="E603" s="177"/>
      <c r="F603" s="166"/>
      <c r="G603" s="181"/>
      <c r="I603" s="184"/>
      <c r="J603" s="185"/>
    </row>
    <row r="604" spans="4:10" s="22" customFormat="1" x14ac:dyDescent="0.2">
      <c r="D604" s="179"/>
      <c r="E604" s="177"/>
      <c r="F604" s="166"/>
      <c r="G604" s="181"/>
      <c r="I604" s="184"/>
      <c r="J604" s="185"/>
    </row>
    <row r="605" spans="4:10" s="22" customFormat="1" x14ac:dyDescent="0.2">
      <c r="D605" s="179"/>
      <c r="E605" s="177"/>
      <c r="F605" s="166"/>
      <c r="G605" s="181"/>
      <c r="I605" s="184"/>
      <c r="J605" s="185"/>
    </row>
    <row r="606" spans="4:10" s="22" customFormat="1" x14ac:dyDescent="0.2">
      <c r="D606" s="179"/>
      <c r="E606" s="177"/>
      <c r="F606" s="166"/>
      <c r="G606" s="181"/>
      <c r="I606" s="184"/>
      <c r="J606" s="185"/>
    </row>
    <row r="607" spans="4:10" s="22" customFormat="1" x14ac:dyDescent="0.2">
      <c r="D607" s="179"/>
      <c r="E607" s="177"/>
      <c r="F607" s="166"/>
      <c r="G607" s="181"/>
      <c r="I607" s="184"/>
      <c r="J607" s="185"/>
    </row>
    <row r="608" spans="4:10" s="22" customFormat="1" x14ac:dyDescent="0.2">
      <c r="D608" s="179"/>
      <c r="E608" s="177"/>
      <c r="F608" s="166"/>
      <c r="G608" s="181"/>
      <c r="I608" s="184"/>
      <c r="J608" s="185"/>
    </row>
    <row r="609" spans="4:10" s="22" customFormat="1" x14ac:dyDescent="0.2">
      <c r="D609" s="179"/>
      <c r="E609" s="177"/>
      <c r="F609" s="166"/>
      <c r="G609" s="181"/>
      <c r="I609" s="184"/>
      <c r="J609" s="185"/>
    </row>
    <row r="610" spans="4:10" s="22" customFormat="1" x14ac:dyDescent="0.2">
      <c r="D610" s="179"/>
      <c r="E610" s="177"/>
      <c r="F610" s="166"/>
      <c r="G610" s="181"/>
      <c r="I610" s="184"/>
      <c r="J610" s="185"/>
    </row>
    <row r="611" spans="4:10" s="22" customFormat="1" x14ac:dyDescent="0.2">
      <c r="D611" s="179"/>
      <c r="E611" s="177"/>
      <c r="F611" s="166"/>
      <c r="G611" s="181"/>
      <c r="I611" s="184"/>
      <c r="J611" s="185"/>
    </row>
    <row r="612" spans="4:10" s="22" customFormat="1" x14ac:dyDescent="0.2">
      <c r="D612" s="179"/>
      <c r="E612" s="177"/>
      <c r="F612" s="166"/>
      <c r="G612" s="181"/>
      <c r="I612" s="184"/>
      <c r="J612" s="185"/>
    </row>
    <row r="613" spans="4:10" s="22" customFormat="1" x14ac:dyDescent="0.2">
      <c r="D613" s="179"/>
      <c r="E613" s="177"/>
      <c r="F613" s="166"/>
      <c r="G613" s="181"/>
      <c r="I613" s="184"/>
      <c r="J613" s="185"/>
    </row>
    <row r="614" spans="4:10" s="22" customFormat="1" x14ac:dyDescent="0.2">
      <c r="D614" s="179"/>
      <c r="E614" s="177"/>
      <c r="F614" s="166"/>
      <c r="G614" s="181"/>
      <c r="I614" s="184"/>
      <c r="J614" s="185"/>
    </row>
    <row r="615" spans="4:10" s="22" customFormat="1" x14ac:dyDescent="0.2">
      <c r="D615" s="179"/>
      <c r="E615" s="177"/>
      <c r="F615" s="166"/>
      <c r="G615" s="181"/>
      <c r="I615" s="184"/>
      <c r="J615" s="185"/>
    </row>
    <row r="616" spans="4:10" s="22" customFormat="1" x14ac:dyDescent="0.2">
      <c r="D616" s="179"/>
      <c r="E616" s="177"/>
      <c r="F616" s="166"/>
      <c r="G616" s="181"/>
      <c r="I616" s="184"/>
      <c r="J616" s="185"/>
    </row>
    <row r="617" spans="4:10" s="22" customFormat="1" x14ac:dyDescent="0.2">
      <c r="D617" s="179"/>
      <c r="E617" s="177"/>
      <c r="F617" s="166"/>
      <c r="G617" s="181"/>
      <c r="I617" s="184"/>
      <c r="J617" s="185"/>
    </row>
    <row r="618" spans="4:10" s="22" customFormat="1" x14ac:dyDescent="0.2">
      <c r="D618" s="179"/>
      <c r="E618" s="177"/>
      <c r="F618" s="166"/>
      <c r="G618" s="181"/>
      <c r="I618" s="184"/>
      <c r="J618" s="185"/>
    </row>
    <row r="619" spans="4:10" s="22" customFormat="1" x14ac:dyDescent="0.2">
      <c r="D619" s="179"/>
      <c r="E619" s="177"/>
      <c r="F619" s="166"/>
      <c r="G619" s="181"/>
      <c r="I619" s="184"/>
      <c r="J619" s="185"/>
    </row>
    <row r="620" spans="4:10" s="22" customFormat="1" x14ac:dyDescent="0.2">
      <c r="D620" s="179"/>
      <c r="E620" s="177"/>
      <c r="F620" s="166"/>
      <c r="G620" s="181"/>
      <c r="I620" s="184"/>
      <c r="J620" s="185"/>
    </row>
    <row r="621" spans="4:10" s="22" customFormat="1" x14ac:dyDescent="0.2">
      <c r="D621" s="179"/>
      <c r="E621" s="177"/>
      <c r="F621" s="166"/>
      <c r="G621" s="181"/>
      <c r="I621" s="184"/>
      <c r="J621" s="185"/>
    </row>
    <row r="622" spans="4:10" s="22" customFormat="1" x14ac:dyDescent="0.2">
      <c r="D622" s="179"/>
      <c r="E622" s="177"/>
      <c r="F622" s="166"/>
      <c r="G622" s="181"/>
      <c r="I622" s="184"/>
      <c r="J622" s="185"/>
    </row>
    <row r="623" spans="4:10" s="22" customFormat="1" x14ac:dyDescent="0.2">
      <c r="D623" s="179"/>
      <c r="E623" s="177"/>
      <c r="F623" s="166"/>
      <c r="G623" s="181"/>
      <c r="I623" s="184"/>
      <c r="J623" s="185"/>
    </row>
    <row r="624" spans="4:10" s="22" customFormat="1" x14ac:dyDescent="0.2">
      <c r="D624" s="179"/>
      <c r="E624" s="177"/>
      <c r="F624" s="166"/>
      <c r="G624" s="181"/>
      <c r="I624" s="184"/>
      <c r="J624" s="185"/>
    </row>
    <row r="625" spans="4:10" s="22" customFormat="1" x14ac:dyDescent="0.2">
      <c r="D625" s="179"/>
      <c r="E625" s="177"/>
      <c r="F625" s="166"/>
      <c r="G625" s="181"/>
      <c r="I625" s="184"/>
      <c r="J625" s="185"/>
    </row>
    <row r="626" spans="4:10" s="22" customFormat="1" x14ac:dyDescent="0.2">
      <c r="D626" s="179"/>
      <c r="E626" s="177"/>
      <c r="F626" s="166"/>
      <c r="G626" s="181"/>
      <c r="I626" s="184"/>
      <c r="J626" s="185"/>
    </row>
    <row r="627" spans="4:10" s="22" customFormat="1" x14ac:dyDescent="0.2">
      <c r="D627" s="179"/>
      <c r="E627" s="177"/>
      <c r="F627" s="166"/>
      <c r="G627" s="181"/>
      <c r="I627" s="184"/>
      <c r="J627" s="185"/>
    </row>
    <row r="628" spans="4:10" s="22" customFormat="1" x14ac:dyDescent="0.2">
      <c r="D628" s="179"/>
      <c r="E628" s="177"/>
      <c r="F628" s="166"/>
      <c r="G628" s="181"/>
      <c r="I628" s="184"/>
      <c r="J628" s="185"/>
    </row>
    <row r="629" spans="4:10" s="22" customFormat="1" x14ac:dyDescent="0.2">
      <c r="D629" s="179"/>
      <c r="E629" s="177"/>
      <c r="F629" s="166"/>
      <c r="G629" s="181"/>
      <c r="I629" s="184"/>
      <c r="J629" s="185"/>
    </row>
    <row r="630" spans="4:10" s="22" customFormat="1" x14ac:dyDescent="0.2">
      <c r="D630" s="179"/>
      <c r="E630" s="177"/>
      <c r="F630" s="166"/>
      <c r="G630" s="181"/>
      <c r="I630" s="184"/>
      <c r="J630" s="185"/>
    </row>
    <row r="631" spans="4:10" s="22" customFormat="1" x14ac:dyDescent="0.2">
      <c r="D631" s="179"/>
      <c r="E631" s="177"/>
      <c r="F631" s="166"/>
      <c r="G631" s="181"/>
      <c r="I631" s="184"/>
      <c r="J631" s="185"/>
    </row>
    <row r="632" spans="4:10" s="22" customFormat="1" x14ac:dyDescent="0.2">
      <c r="D632" s="179"/>
      <c r="E632" s="177"/>
      <c r="F632" s="166"/>
      <c r="G632" s="181"/>
      <c r="I632" s="184"/>
      <c r="J632" s="185"/>
    </row>
    <row r="633" spans="4:10" s="22" customFormat="1" x14ac:dyDescent="0.2">
      <c r="D633" s="179"/>
      <c r="E633" s="177"/>
      <c r="F633" s="166"/>
      <c r="G633" s="181"/>
      <c r="I633" s="184"/>
      <c r="J633" s="185"/>
    </row>
    <row r="634" spans="4:10" s="22" customFormat="1" x14ac:dyDescent="0.2">
      <c r="D634" s="179"/>
      <c r="E634" s="177"/>
      <c r="F634" s="166"/>
      <c r="G634" s="181"/>
      <c r="I634" s="184"/>
      <c r="J634" s="185"/>
    </row>
    <row r="635" spans="4:10" s="22" customFormat="1" x14ac:dyDescent="0.2">
      <c r="D635" s="179"/>
      <c r="E635" s="177"/>
      <c r="F635" s="166"/>
      <c r="G635" s="181"/>
      <c r="I635" s="184"/>
      <c r="J635" s="185"/>
    </row>
    <row r="636" spans="4:10" s="22" customFormat="1" x14ac:dyDescent="0.2">
      <c r="D636" s="179"/>
      <c r="E636" s="177"/>
      <c r="F636" s="166"/>
      <c r="G636" s="181"/>
      <c r="I636" s="184"/>
      <c r="J636" s="185"/>
    </row>
    <row r="637" spans="4:10" s="22" customFormat="1" x14ac:dyDescent="0.2">
      <c r="D637" s="179"/>
      <c r="E637" s="177"/>
      <c r="F637" s="166"/>
      <c r="G637" s="181"/>
      <c r="I637" s="184"/>
      <c r="J637" s="185"/>
    </row>
    <row r="638" spans="4:10" s="22" customFormat="1" x14ac:dyDescent="0.2">
      <c r="D638" s="179"/>
      <c r="E638" s="177"/>
      <c r="F638" s="166"/>
      <c r="G638" s="181"/>
      <c r="I638" s="184"/>
      <c r="J638" s="185"/>
    </row>
    <row r="639" spans="4:10" s="22" customFormat="1" x14ac:dyDescent="0.2">
      <c r="D639" s="179"/>
      <c r="E639" s="177"/>
      <c r="F639" s="166"/>
      <c r="G639" s="181"/>
      <c r="I639" s="184"/>
      <c r="J639" s="185"/>
    </row>
    <row r="640" spans="4:10" s="22" customFormat="1" x14ac:dyDescent="0.2">
      <c r="D640" s="179"/>
      <c r="E640" s="177"/>
      <c r="F640" s="166"/>
      <c r="G640" s="181"/>
      <c r="I640" s="184"/>
      <c r="J640" s="185"/>
    </row>
    <row r="641" spans="1:10" s="22" customFormat="1" x14ac:dyDescent="0.2">
      <c r="D641" s="179"/>
      <c r="E641" s="177"/>
      <c r="F641" s="166"/>
      <c r="G641" s="181"/>
      <c r="I641" s="184"/>
      <c r="J641" s="185"/>
    </row>
    <row r="642" spans="1:10" s="22" customFormat="1" x14ac:dyDescent="0.2">
      <c r="D642" s="179"/>
      <c r="E642" s="177"/>
      <c r="F642" s="166"/>
      <c r="G642" s="181"/>
      <c r="I642" s="184"/>
      <c r="J642" s="185"/>
    </row>
    <row r="643" spans="1:10" s="22" customFormat="1" x14ac:dyDescent="0.2">
      <c r="D643" s="179"/>
      <c r="E643" s="177"/>
      <c r="F643" s="166"/>
      <c r="G643" s="181"/>
      <c r="I643" s="184"/>
      <c r="J643" s="185"/>
    </row>
    <row r="644" spans="1:10" s="22" customFormat="1" x14ac:dyDescent="0.2">
      <c r="D644" s="179"/>
      <c r="E644" s="177"/>
      <c r="F644" s="166"/>
      <c r="G644" s="181"/>
      <c r="I644" s="184"/>
      <c r="J644" s="185"/>
    </row>
    <row r="645" spans="1:10" s="22" customFormat="1" x14ac:dyDescent="0.2">
      <c r="D645" s="179"/>
      <c r="E645" s="177"/>
      <c r="F645" s="166"/>
      <c r="G645" s="181"/>
      <c r="I645" s="184"/>
      <c r="J645" s="185"/>
    </row>
    <row r="646" spans="1:10" s="22" customFormat="1" x14ac:dyDescent="0.2">
      <c r="D646" s="179"/>
      <c r="E646" s="177"/>
      <c r="F646" s="166"/>
      <c r="G646" s="181"/>
      <c r="I646" s="184"/>
      <c r="J646" s="185"/>
    </row>
    <row r="647" spans="1:10" s="22" customFormat="1" x14ac:dyDescent="0.2">
      <c r="D647" s="179"/>
      <c r="E647" s="177"/>
      <c r="F647" s="166"/>
      <c r="G647" s="181"/>
      <c r="I647" s="184"/>
      <c r="J647" s="185"/>
    </row>
    <row r="648" spans="1:10" s="22" customFormat="1" x14ac:dyDescent="0.2">
      <c r="D648" s="179"/>
      <c r="E648" s="177"/>
      <c r="F648" s="166"/>
      <c r="G648" s="181"/>
      <c r="I648" s="184"/>
      <c r="J648" s="185"/>
    </row>
    <row r="649" spans="1:10" s="22" customFormat="1" x14ac:dyDescent="0.2">
      <c r="D649" s="179"/>
      <c r="E649" s="177"/>
      <c r="F649" s="166"/>
      <c r="G649" s="181"/>
      <c r="I649" s="184"/>
      <c r="J649" s="185"/>
    </row>
    <row r="650" spans="1:10" x14ac:dyDescent="0.2">
      <c r="A650" s="193"/>
      <c r="D650" s="179"/>
      <c r="E650" s="177"/>
      <c r="G650" s="181"/>
      <c r="H650" s="22"/>
      <c r="I650" s="184"/>
      <c r="J650" s="185"/>
    </row>
    <row r="651" spans="1:10" x14ac:dyDescent="0.2">
      <c r="A651" s="193"/>
      <c r="D651" s="179"/>
      <c r="E651" s="177"/>
      <c r="G651" s="181"/>
      <c r="H651" s="22"/>
      <c r="I651" s="184"/>
      <c r="J651" s="185"/>
    </row>
    <row r="652" spans="1:10" x14ac:dyDescent="0.2">
      <c r="A652" s="193"/>
      <c r="D652" s="179"/>
      <c r="E652" s="177"/>
      <c r="G652" s="181"/>
      <c r="H652" s="22"/>
      <c r="I652" s="184"/>
      <c r="J652" s="185"/>
    </row>
    <row r="653" spans="1:10" x14ac:dyDescent="0.2">
      <c r="A653" s="193"/>
      <c r="D653" s="179"/>
      <c r="E653" s="177"/>
      <c r="G653" s="181"/>
      <c r="H653" s="22"/>
      <c r="I653" s="184"/>
      <c r="J653" s="185"/>
    </row>
    <row r="654" spans="1:10" x14ac:dyDescent="0.2">
      <c r="A654" s="193"/>
      <c r="D654" s="179"/>
      <c r="E654" s="177"/>
      <c r="G654" s="181"/>
      <c r="H654" s="22"/>
      <c r="I654" s="184"/>
      <c r="J654" s="185"/>
    </row>
    <row r="655" spans="1:10" x14ac:dyDescent="0.2">
      <c r="A655" s="193"/>
      <c r="D655" s="179"/>
      <c r="E655" s="177"/>
      <c r="G655" s="181"/>
      <c r="H655" s="22"/>
      <c r="I655" s="184"/>
      <c r="J655" s="185"/>
    </row>
    <row r="656" spans="1:10" x14ac:dyDescent="0.2">
      <c r="A656" s="193"/>
      <c r="D656" s="179"/>
      <c r="E656" s="177"/>
      <c r="G656" s="181"/>
      <c r="H656" s="22"/>
      <c r="I656" s="184"/>
      <c r="J656" s="185"/>
    </row>
    <row r="657" spans="1:10" x14ac:dyDescent="0.2">
      <c r="A657" s="193"/>
      <c r="D657" s="179"/>
      <c r="E657" s="177"/>
      <c r="G657" s="181"/>
      <c r="H657" s="22"/>
      <c r="I657" s="184"/>
      <c r="J657" s="185"/>
    </row>
    <row r="658" spans="1:10" x14ac:dyDescent="0.2">
      <c r="A658" s="193"/>
      <c r="D658" s="179"/>
      <c r="E658" s="177"/>
      <c r="G658" s="181"/>
      <c r="H658" s="22"/>
      <c r="I658" s="184"/>
      <c r="J658" s="185"/>
    </row>
    <row r="659" spans="1:10" x14ac:dyDescent="0.2">
      <c r="A659" s="193"/>
      <c r="D659" s="179"/>
      <c r="E659" s="177"/>
      <c r="G659" s="181"/>
      <c r="H659" s="22"/>
      <c r="I659" s="184"/>
      <c r="J659" s="185"/>
    </row>
    <row r="660" spans="1:10" x14ac:dyDescent="0.2">
      <c r="A660" s="193"/>
      <c r="D660" s="179"/>
      <c r="E660" s="177"/>
      <c r="G660" s="181"/>
      <c r="H660" s="22"/>
      <c r="I660" s="184"/>
      <c r="J660" s="185"/>
    </row>
    <row r="661" spans="1:10" x14ac:dyDescent="0.2">
      <c r="A661" s="193"/>
      <c r="D661" s="179"/>
      <c r="E661" s="177"/>
      <c r="G661" s="181"/>
      <c r="H661" s="22"/>
      <c r="I661" s="184"/>
      <c r="J661" s="185"/>
    </row>
    <row r="662" spans="1:10" x14ac:dyDescent="0.2">
      <c r="A662" s="193"/>
      <c r="D662" s="179"/>
      <c r="E662" s="177"/>
      <c r="G662" s="181"/>
      <c r="H662" s="22"/>
      <c r="I662" s="184"/>
      <c r="J662" s="185"/>
    </row>
    <row r="663" spans="1:10" x14ac:dyDescent="0.2">
      <c r="A663" s="193"/>
      <c r="D663" s="179"/>
      <c r="E663" s="177"/>
      <c r="G663" s="181"/>
      <c r="H663" s="22"/>
      <c r="I663" s="184"/>
      <c r="J663" s="185"/>
    </row>
    <row r="664" spans="1:10" x14ac:dyDescent="0.2">
      <c r="A664" s="193"/>
      <c r="D664" s="179"/>
      <c r="E664" s="177"/>
      <c r="G664" s="181"/>
      <c r="H664" s="22"/>
      <c r="I664" s="184"/>
      <c r="J664" s="185"/>
    </row>
    <row r="665" spans="1:10" x14ac:dyDescent="0.2">
      <c r="A665" s="193"/>
      <c r="D665" s="179"/>
      <c r="E665" s="177"/>
      <c r="G665" s="181"/>
      <c r="H665" s="22"/>
      <c r="I665" s="184"/>
      <c r="J665" s="185"/>
    </row>
    <row r="666" spans="1:10" x14ac:dyDescent="0.2">
      <c r="A666" s="193"/>
      <c r="D666" s="179"/>
      <c r="E666" s="177"/>
      <c r="G666" s="181"/>
      <c r="H666" s="22"/>
      <c r="I666" s="184"/>
      <c r="J666" s="185"/>
    </row>
    <row r="667" spans="1:10" x14ac:dyDescent="0.2">
      <c r="A667" s="193"/>
      <c r="D667" s="179"/>
      <c r="E667" s="177"/>
      <c r="G667" s="181"/>
      <c r="H667" s="22"/>
      <c r="I667" s="184"/>
      <c r="J667" s="185"/>
    </row>
    <row r="668" spans="1:10" x14ac:dyDescent="0.2">
      <c r="A668" s="193"/>
      <c r="D668" s="179"/>
      <c r="E668" s="177"/>
      <c r="G668" s="181"/>
      <c r="H668" s="22"/>
      <c r="I668" s="184"/>
      <c r="J668" s="185"/>
    </row>
    <row r="669" spans="1:10" x14ac:dyDescent="0.2">
      <c r="A669" s="193"/>
      <c r="D669" s="179"/>
      <c r="E669" s="177"/>
      <c r="G669" s="181"/>
      <c r="H669" s="22"/>
      <c r="I669" s="184"/>
      <c r="J669" s="185"/>
    </row>
    <row r="670" spans="1:10" x14ac:dyDescent="0.2">
      <c r="A670" s="193"/>
      <c r="D670" s="179"/>
      <c r="E670" s="177"/>
      <c r="G670" s="181"/>
      <c r="H670" s="22"/>
      <c r="I670" s="184"/>
      <c r="J670" s="185"/>
    </row>
    <row r="671" spans="1:10" x14ac:dyDescent="0.2">
      <c r="A671" s="193"/>
      <c r="D671" s="179"/>
      <c r="E671" s="177"/>
      <c r="G671" s="181"/>
      <c r="H671" s="22"/>
      <c r="I671" s="184"/>
      <c r="J671" s="185"/>
    </row>
    <row r="672" spans="1:10" x14ac:dyDescent="0.2">
      <c r="A672" s="193"/>
      <c r="D672" s="179"/>
      <c r="E672" s="177"/>
      <c r="G672" s="181"/>
      <c r="H672" s="22"/>
      <c r="I672" s="184"/>
      <c r="J672" s="185"/>
    </row>
    <row r="673" spans="1:10" x14ac:dyDescent="0.2">
      <c r="A673" s="193"/>
      <c r="D673" s="179"/>
      <c r="E673" s="177"/>
      <c r="G673" s="181"/>
      <c r="H673" s="22"/>
      <c r="I673" s="184"/>
      <c r="J673" s="185"/>
    </row>
    <row r="674" spans="1:10" x14ac:dyDescent="0.2">
      <c r="A674" s="193"/>
      <c r="D674" s="179"/>
      <c r="E674" s="177"/>
      <c r="G674" s="181"/>
      <c r="H674" s="22"/>
      <c r="I674" s="184"/>
      <c r="J674" s="185"/>
    </row>
    <row r="675" spans="1:10" x14ac:dyDescent="0.2">
      <c r="A675" s="193"/>
      <c r="D675" s="179"/>
      <c r="E675" s="177"/>
      <c r="G675" s="181"/>
      <c r="H675" s="22"/>
      <c r="I675" s="184"/>
      <c r="J675" s="185"/>
    </row>
    <row r="676" spans="1:10" x14ac:dyDescent="0.2">
      <c r="A676" s="193"/>
      <c r="D676" s="179"/>
      <c r="E676" s="177"/>
      <c r="G676" s="181"/>
      <c r="H676" s="22"/>
      <c r="I676" s="184"/>
      <c r="J676" s="185"/>
    </row>
    <row r="677" spans="1:10" x14ac:dyDescent="0.2">
      <c r="A677" s="193"/>
      <c r="D677" s="179"/>
      <c r="E677" s="177"/>
      <c r="G677" s="181"/>
      <c r="H677" s="22"/>
      <c r="I677" s="184"/>
      <c r="J677" s="185"/>
    </row>
    <row r="678" spans="1:10" x14ac:dyDescent="0.2">
      <c r="A678" s="193"/>
      <c r="D678" s="179"/>
      <c r="E678" s="177"/>
      <c r="G678" s="181"/>
      <c r="H678" s="22"/>
      <c r="I678" s="184"/>
      <c r="J678" s="185"/>
    </row>
    <row r="679" spans="1:10" x14ac:dyDescent="0.2">
      <c r="A679" s="193"/>
      <c r="D679" s="179"/>
      <c r="E679" s="177"/>
      <c r="G679" s="181"/>
      <c r="H679" s="22"/>
      <c r="I679" s="184"/>
      <c r="J679" s="185"/>
    </row>
    <row r="680" spans="1:10" x14ac:dyDescent="0.2">
      <c r="A680" s="193"/>
      <c r="D680" s="179"/>
      <c r="E680" s="177"/>
      <c r="G680" s="181"/>
      <c r="H680" s="22"/>
      <c r="I680" s="184"/>
      <c r="J680" s="185"/>
    </row>
    <row r="681" spans="1:10" x14ac:dyDescent="0.2">
      <c r="A681" s="193"/>
      <c r="D681" s="179"/>
      <c r="E681" s="177"/>
      <c r="G681" s="181"/>
      <c r="H681" s="22"/>
      <c r="I681" s="184"/>
      <c r="J681" s="185"/>
    </row>
    <row r="682" spans="1:10" x14ac:dyDescent="0.2">
      <c r="A682" s="193"/>
      <c r="D682" s="179"/>
      <c r="E682" s="177"/>
      <c r="G682" s="181"/>
      <c r="H682" s="22"/>
      <c r="I682" s="184"/>
      <c r="J682" s="185"/>
    </row>
    <row r="683" spans="1:10" x14ac:dyDescent="0.2">
      <c r="A683" s="193"/>
      <c r="D683" s="179"/>
      <c r="E683" s="177"/>
      <c r="G683" s="181"/>
      <c r="H683" s="22"/>
      <c r="I683" s="184"/>
      <c r="J683" s="185"/>
    </row>
    <row r="684" spans="1:10" x14ac:dyDescent="0.2">
      <c r="A684" s="193"/>
      <c r="D684" s="179"/>
      <c r="E684" s="177"/>
      <c r="G684" s="181"/>
      <c r="H684" s="22"/>
      <c r="I684" s="184"/>
      <c r="J684" s="185"/>
    </row>
    <row r="685" spans="1:10" x14ac:dyDescent="0.2">
      <c r="A685" s="193"/>
      <c r="D685" s="179"/>
      <c r="E685" s="177"/>
      <c r="G685" s="181"/>
      <c r="H685" s="22"/>
      <c r="I685" s="184"/>
      <c r="J685" s="185"/>
    </row>
    <row r="686" spans="1:10" x14ac:dyDescent="0.2">
      <c r="A686" s="193"/>
      <c r="D686" s="179"/>
      <c r="E686" s="177"/>
      <c r="G686" s="181"/>
      <c r="H686" s="22"/>
      <c r="I686" s="184"/>
      <c r="J686" s="185"/>
    </row>
    <row r="687" spans="1:10" x14ac:dyDescent="0.2">
      <c r="A687" s="193"/>
      <c r="D687" s="179"/>
      <c r="E687" s="177"/>
      <c r="G687" s="181"/>
      <c r="H687" s="22"/>
      <c r="I687" s="184"/>
      <c r="J687" s="185"/>
    </row>
    <row r="688" spans="1:10" x14ac:dyDescent="0.2">
      <c r="A688" s="193"/>
      <c r="D688" s="179"/>
      <c r="E688" s="177"/>
      <c r="G688" s="181"/>
      <c r="H688" s="22"/>
      <c r="I688" s="184"/>
      <c r="J688" s="185"/>
    </row>
    <row r="689" spans="1:10" x14ac:dyDescent="0.2">
      <c r="A689" s="193"/>
      <c r="D689" s="179"/>
      <c r="E689" s="177"/>
      <c r="G689" s="181"/>
      <c r="H689" s="22"/>
      <c r="I689" s="184"/>
      <c r="J689" s="185"/>
    </row>
    <row r="690" spans="1:10" x14ac:dyDescent="0.2">
      <c r="A690" s="193"/>
      <c r="D690" s="179"/>
      <c r="E690" s="177"/>
      <c r="G690" s="181"/>
      <c r="H690" s="22"/>
      <c r="I690" s="184"/>
      <c r="J690" s="185"/>
    </row>
    <row r="691" spans="1:10" x14ac:dyDescent="0.2">
      <c r="A691" s="193"/>
      <c r="D691" s="179"/>
      <c r="E691" s="177"/>
      <c r="G691" s="181"/>
      <c r="H691" s="22"/>
      <c r="I691" s="184"/>
      <c r="J691" s="185"/>
    </row>
    <row r="692" spans="1:10" x14ac:dyDescent="0.2">
      <c r="A692" s="193"/>
      <c r="D692" s="179"/>
      <c r="E692" s="177"/>
      <c r="G692" s="181"/>
      <c r="H692" s="22"/>
      <c r="I692" s="184"/>
      <c r="J692" s="185"/>
    </row>
    <row r="693" spans="1:10" x14ac:dyDescent="0.2">
      <c r="A693" s="193"/>
      <c r="D693" s="179"/>
      <c r="E693" s="177"/>
      <c r="G693" s="181"/>
      <c r="H693" s="22"/>
      <c r="I693" s="184"/>
      <c r="J693" s="185"/>
    </row>
    <row r="694" spans="1:10" x14ac:dyDescent="0.2">
      <c r="A694" s="193"/>
      <c r="D694" s="179"/>
      <c r="E694" s="177"/>
      <c r="G694" s="181"/>
      <c r="H694" s="22"/>
      <c r="I694" s="184"/>
      <c r="J694" s="185"/>
    </row>
    <row r="695" spans="1:10" x14ac:dyDescent="0.2">
      <c r="A695" s="193"/>
      <c r="D695" s="179"/>
      <c r="E695" s="177"/>
      <c r="G695" s="181"/>
      <c r="H695" s="22"/>
      <c r="I695" s="184"/>
      <c r="J695" s="185"/>
    </row>
    <row r="696" spans="1:10" x14ac:dyDescent="0.2">
      <c r="A696" s="193"/>
      <c r="D696" s="179"/>
      <c r="E696" s="177"/>
      <c r="G696" s="181"/>
      <c r="H696" s="22"/>
      <c r="I696" s="184"/>
      <c r="J696" s="185"/>
    </row>
    <row r="697" spans="1:10" x14ac:dyDescent="0.2">
      <c r="A697" s="193"/>
      <c r="D697" s="179"/>
      <c r="E697" s="177"/>
      <c r="G697" s="181"/>
      <c r="H697" s="22"/>
      <c r="I697" s="184"/>
      <c r="J697" s="185"/>
    </row>
    <row r="698" spans="1:10" x14ac:dyDescent="0.2">
      <c r="A698" s="193"/>
      <c r="D698" s="179"/>
      <c r="E698" s="177"/>
      <c r="G698" s="181"/>
      <c r="H698" s="22"/>
      <c r="I698" s="184"/>
      <c r="J698" s="185"/>
    </row>
    <row r="699" spans="1:10" x14ac:dyDescent="0.2">
      <c r="A699" s="193"/>
      <c r="D699" s="179"/>
      <c r="E699" s="177"/>
      <c r="G699" s="181"/>
      <c r="H699" s="22"/>
      <c r="I699" s="184"/>
      <c r="J699" s="185"/>
    </row>
    <row r="700" spans="1:10" x14ac:dyDescent="0.2">
      <c r="A700" s="193"/>
      <c r="D700" s="179"/>
      <c r="E700" s="177"/>
      <c r="G700" s="181"/>
      <c r="H700" s="22"/>
      <c r="I700" s="184"/>
      <c r="J700" s="185"/>
    </row>
    <row r="701" spans="1:10" x14ac:dyDescent="0.2">
      <c r="A701" s="193"/>
      <c r="D701" s="179"/>
      <c r="E701" s="177"/>
      <c r="G701" s="181"/>
      <c r="H701" s="22"/>
      <c r="I701" s="184"/>
      <c r="J701" s="185"/>
    </row>
    <row r="702" spans="1:10" x14ac:dyDescent="0.2">
      <c r="A702" s="193"/>
      <c r="D702" s="179"/>
      <c r="E702" s="177"/>
      <c r="G702" s="181"/>
      <c r="H702" s="22"/>
      <c r="I702" s="184"/>
      <c r="J702" s="185"/>
    </row>
    <row r="703" spans="1:10" x14ac:dyDescent="0.2">
      <c r="A703" s="193"/>
      <c r="D703" s="179"/>
      <c r="E703" s="177"/>
      <c r="G703" s="181"/>
      <c r="H703" s="22"/>
      <c r="I703" s="184"/>
      <c r="J703" s="185"/>
    </row>
    <row r="704" spans="1:10" x14ac:dyDescent="0.2">
      <c r="A704" s="193"/>
      <c r="D704" s="179"/>
      <c r="E704" s="177"/>
      <c r="G704" s="181"/>
      <c r="H704" s="22"/>
      <c r="I704" s="184"/>
      <c r="J704" s="185"/>
    </row>
    <row r="705" spans="1:10" x14ac:dyDescent="0.2">
      <c r="A705" s="193"/>
      <c r="D705" s="179"/>
      <c r="E705" s="177"/>
      <c r="G705" s="181"/>
      <c r="H705" s="22"/>
      <c r="I705" s="184"/>
      <c r="J705" s="185"/>
    </row>
    <row r="706" spans="1:10" x14ac:dyDescent="0.2">
      <c r="A706" s="193"/>
      <c r="D706" s="179"/>
      <c r="E706" s="177"/>
      <c r="G706" s="181"/>
      <c r="H706" s="22"/>
      <c r="I706" s="184"/>
      <c r="J706" s="185"/>
    </row>
    <row r="707" spans="1:10" x14ac:dyDescent="0.2">
      <c r="A707" s="193"/>
      <c r="D707" s="179"/>
      <c r="E707" s="177"/>
      <c r="G707" s="181"/>
      <c r="H707" s="22"/>
      <c r="I707" s="184"/>
      <c r="J707" s="185"/>
    </row>
    <row r="708" spans="1:10" x14ac:dyDescent="0.2">
      <c r="A708" s="193"/>
      <c r="D708" s="179"/>
      <c r="E708" s="177"/>
      <c r="G708" s="181"/>
      <c r="H708" s="22"/>
      <c r="I708" s="184"/>
      <c r="J708" s="185"/>
    </row>
    <row r="709" spans="1:10" x14ac:dyDescent="0.2">
      <c r="A709" s="193"/>
      <c r="D709" s="179"/>
      <c r="E709" s="177"/>
      <c r="G709" s="181"/>
      <c r="H709" s="22"/>
      <c r="I709" s="184"/>
      <c r="J709" s="185"/>
    </row>
    <row r="710" spans="1:10" x14ac:dyDescent="0.2">
      <c r="A710" s="193"/>
      <c r="D710" s="179"/>
      <c r="E710" s="177"/>
      <c r="G710" s="181"/>
      <c r="H710" s="22"/>
      <c r="I710" s="184"/>
      <c r="J710" s="185"/>
    </row>
    <row r="711" spans="1:10" x14ac:dyDescent="0.2">
      <c r="A711" s="193"/>
      <c r="D711" s="179"/>
      <c r="E711" s="177"/>
      <c r="G711" s="181"/>
      <c r="H711" s="22"/>
      <c r="I711" s="184"/>
      <c r="J711" s="185"/>
    </row>
    <row r="712" spans="1:10" x14ac:dyDescent="0.2">
      <c r="A712" s="193"/>
      <c r="D712" s="179"/>
      <c r="E712" s="177"/>
      <c r="G712" s="181"/>
      <c r="H712" s="22"/>
      <c r="I712" s="184"/>
      <c r="J712" s="185"/>
    </row>
    <row r="713" spans="1:10" x14ac:dyDescent="0.2">
      <c r="A713" s="193"/>
      <c r="D713" s="179"/>
      <c r="E713" s="177"/>
      <c r="G713" s="181"/>
      <c r="H713" s="22"/>
      <c r="I713" s="184"/>
      <c r="J713" s="185"/>
    </row>
    <row r="714" spans="1:10" x14ac:dyDescent="0.2">
      <c r="A714" s="193"/>
      <c r="D714" s="179"/>
      <c r="E714" s="177"/>
      <c r="G714" s="181"/>
      <c r="H714" s="22"/>
      <c r="I714" s="184"/>
      <c r="J714" s="185"/>
    </row>
    <row r="715" spans="1:10" x14ac:dyDescent="0.2">
      <c r="A715" s="193"/>
      <c r="D715" s="179"/>
      <c r="E715" s="177"/>
      <c r="G715" s="181"/>
      <c r="H715" s="22"/>
      <c r="I715" s="184"/>
      <c r="J715" s="185"/>
    </row>
    <row r="716" spans="1:10" x14ac:dyDescent="0.2">
      <c r="A716" s="193"/>
      <c r="D716" s="179"/>
      <c r="E716" s="177"/>
      <c r="G716" s="181"/>
      <c r="H716" s="22"/>
      <c r="I716" s="184"/>
      <c r="J716" s="185"/>
    </row>
    <row r="717" spans="1:10" x14ac:dyDescent="0.2">
      <c r="A717" s="193"/>
      <c r="D717" s="179"/>
      <c r="E717" s="177"/>
      <c r="G717" s="181"/>
      <c r="H717" s="22"/>
      <c r="I717" s="184"/>
      <c r="J717" s="185"/>
    </row>
    <row r="718" spans="1:10" x14ac:dyDescent="0.2">
      <c r="A718" s="193"/>
      <c r="D718" s="179"/>
      <c r="E718" s="177"/>
      <c r="G718" s="181"/>
      <c r="H718" s="22"/>
      <c r="I718" s="184"/>
      <c r="J718" s="185"/>
    </row>
    <row r="719" spans="1:10" x14ac:dyDescent="0.2">
      <c r="A719" s="193"/>
      <c r="D719" s="179"/>
      <c r="E719" s="177"/>
      <c r="G719" s="181"/>
      <c r="H719" s="22"/>
      <c r="I719" s="184"/>
      <c r="J719" s="185"/>
    </row>
    <row r="720" spans="1:10" x14ac:dyDescent="0.2">
      <c r="A720" s="193"/>
      <c r="D720" s="179"/>
      <c r="E720" s="177"/>
      <c r="G720" s="181"/>
      <c r="H720" s="22"/>
      <c r="I720" s="184"/>
      <c r="J720" s="185"/>
    </row>
    <row r="721" spans="1:10" x14ac:dyDescent="0.2">
      <c r="A721" s="193"/>
      <c r="D721" s="179"/>
      <c r="E721" s="177"/>
      <c r="G721" s="181"/>
      <c r="H721" s="22"/>
      <c r="I721" s="184"/>
      <c r="J721" s="185"/>
    </row>
    <row r="722" spans="1:10" x14ac:dyDescent="0.2">
      <c r="A722" s="193"/>
      <c r="D722" s="179"/>
      <c r="E722" s="177"/>
      <c r="G722" s="181"/>
      <c r="H722" s="22"/>
      <c r="I722" s="184"/>
      <c r="J722" s="185"/>
    </row>
    <row r="723" spans="1:10" x14ac:dyDescent="0.2">
      <c r="A723" s="193"/>
      <c r="D723" s="179"/>
      <c r="E723" s="177"/>
      <c r="G723" s="181"/>
      <c r="H723" s="22"/>
      <c r="I723" s="184"/>
      <c r="J723" s="185"/>
    </row>
    <row r="724" spans="1:10" x14ac:dyDescent="0.2">
      <c r="A724" s="193"/>
      <c r="D724" s="179"/>
      <c r="E724" s="177"/>
      <c r="G724" s="181"/>
      <c r="H724" s="22"/>
      <c r="I724" s="184"/>
      <c r="J724" s="185"/>
    </row>
    <row r="725" spans="1:10" x14ac:dyDescent="0.2">
      <c r="A725" s="193"/>
      <c r="D725" s="179"/>
      <c r="E725" s="177"/>
      <c r="G725" s="181"/>
      <c r="H725" s="22"/>
      <c r="I725" s="184"/>
      <c r="J725" s="185"/>
    </row>
    <row r="726" spans="1:10" x14ac:dyDescent="0.2">
      <c r="A726" s="193"/>
      <c r="D726" s="179"/>
      <c r="E726" s="177"/>
      <c r="G726" s="181"/>
      <c r="H726" s="22"/>
      <c r="I726" s="184"/>
      <c r="J726" s="185"/>
    </row>
    <row r="727" spans="1:10" x14ac:dyDescent="0.2">
      <c r="A727" s="193"/>
      <c r="D727" s="179"/>
      <c r="E727" s="177"/>
      <c r="G727" s="181"/>
      <c r="H727" s="22"/>
      <c r="I727" s="184"/>
      <c r="J727" s="185"/>
    </row>
    <row r="728" spans="1:10" x14ac:dyDescent="0.2">
      <c r="A728" s="193"/>
      <c r="D728" s="179"/>
      <c r="E728" s="177"/>
      <c r="G728" s="181"/>
      <c r="H728" s="22"/>
      <c r="I728" s="184"/>
      <c r="J728" s="185"/>
    </row>
    <row r="729" spans="1:10" x14ac:dyDescent="0.2">
      <c r="A729" s="193"/>
      <c r="D729" s="179"/>
      <c r="E729" s="177"/>
      <c r="G729" s="181"/>
      <c r="H729" s="22"/>
      <c r="I729" s="184"/>
      <c r="J729" s="185"/>
    </row>
    <row r="730" spans="1:10" x14ac:dyDescent="0.2">
      <c r="A730" s="193"/>
      <c r="D730" s="179"/>
      <c r="E730" s="177"/>
      <c r="G730" s="181"/>
      <c r="H730" s="22"/>
      <c r="I730" s="184"/>
      <c r="J730" s="185"/>
    </row>
    <row r="731" spans="1:10" x14ac:dyDescent="0.2">
      <c r="A731" s="193"/>
      <c r="D731" s="179"/>
      <c r="E731" s="177"/>
      <c r="G731" s="181"/>
      <c r="H731" s="22"/>
      <c r="I731" s="184"/>
      <c r="J731" s="185"/>
    </row>
    <row r="732" spans="1:10" x14ac:dyDescent="0.2">
      <c r="A732" s="193"/>
      <c r="D732" s="179"/>
      <c r="E732" s="177"/>
      <c r="G732" s="181"/>
      <c r="H732" s="22"/>
      <c r="I732" s="184"/>
      <c r="J732" s="185"/>
    </row>
    <row r="733" spans="1:10" x14ac:dyDescent="0.2">
      <c r="A733" s="193"/>
      <c r="D733" s="179"/>
      <c r="E733" s="177"/>
      <c r="G733" s="181"/>
      <c r="H733" s="22"/>
      <c r="I733" s="184"/>
      <c r="J733" s="185"/>
    </row>
    <row r="734" spans="1:10" x14ac:dyDescent="0.2">
      <c r="A734" s="193"/>
      <c r="D734" s="179"/>
      <c r="E734" s="177"/>
      <c r="G734" s="181"/>
      <c r="H734" s="22"/>
      <c r="I734" s="184"/>
      <c r="J734" s="185"/>
    </row>
    <row r="735" spans="1:10" x14ac:dyDescent="0.2">
      <c r="A735" s="193"/>
      <c r="D735" s="179"/>
      <c r="E735" s="177"/>
      <c r="G735" s="181"/>
      <c r="H735" s="22"/>
      <c r="I735" s="184"/>
      <c r="J735" s="185"/>
    </row>
    <row r="736" spans="1:10" x14ac:dyDescent="0.2">
      <c r="A736" s="193"/>
      <c r="D736" s="179"/>
      <c r="E736" s="177"/>
      <c r="G736" s="181"/>
      <c r="H736" s="22"/>
      <c r="I736" s="184"/>
      <c r="J736" s="185"/>
    </row>
    <row r="737" spans="1:10" x14ac:dyDescent="0.2">
      <c r="A737" s="193"/>
      <c r="D737" s="179"/>
      <c r="E737" s="177"/>
      <c r="G737" s="181"/>
      <c r="H737" s="22"/>
      <c r="I737" s="184"/>
      <c r="J737" s="185"/>
    </row>
    <row r="738" spans="1:10" x14ac:dyDescent="0.2">
      <c r="A738" s="193"/>
      <c r="D738" s="179"/>
      <c r="E738" s="177"/>
      <c r="G738" s="181"/>
      <c r="H738" s="22"/>
      <c r="I738" s="184"/>
      <c r="J738" s="185"/>
    </row>
    <row r="739" spans="1:10" x14ac:dyDescent="0.2">
      <c r="A739" s="193"/>
      <c r="D739" s="179"/>
      <c r="E739" s="177"/>
      <c r="G739" s="181"/>
      <c r="H739" s="22"/>
      <c r="I739" s="184"/>
      <c r="J739" s="185"/>
    </row>
    <row r="740" spans="1:10" x14ac:dyDescent="0.2">
      <c r="A740" s="193"/>
      <c r="D740" s="179"/>
      <c r="E740" s="177"/>
      <c r="G740" s="181"/>
      <c r="H740" s="22"/>
      <c r="I740" s="184"/>
      <c r="J740" s="185"/>
    </row>
    <row r="741" spans="1:10" x14ac:dyDescent="0.2">
      <c r="A741" s="193"/>
      <c r="D741" s="179"/>
      <c r="E741" s="177"/>
      <c r="G741" s="181"/>
      <c r="H741" s="22"/>
      <c r="I741" s="184"/>
      <c r="J741" s="185"/>
    </row>
    <row r="742" spans="1:10" x14ac:dyDescent="0.2">
      <c r="A742" s="193"/>
      <c r="D742" s="179"/>
      <c r="E742" s="177"/>
      <c r="G742" s="181"/>
      <c r="H742" s="22"/>
      <c r="I742" s="184"/>
      <c r="J742" s="185"/>
    </row>
    <row r="743" spans="1:10" x14ac:dyDescent="0.2">
      <c r="A743" s="193"/>
      <c r="D743" s="179"/>
      <c r="E743" s="177"/>
      <c r="G743" s="181"/>
      <c r="H743" s="22"/>
      <c r="I743" s="184"/>
      <c r="J743" s="185"/>
    </row>
    <row r="744" spans="1:10" x14ac:dyDescent="0.2">
      <c r="A744" s="193"/>
      <c r="D744" s="179"/>
      <c r="E744" s="177"/>
      <c r="G744" s="181"/>
      <c r="H744" s="22"/>
      <c r="I744" s="184"/>
      <c r="J744" s="185"/>
    </row>
    <row r="745" spans="1:10" x14ac:dyDescent="0.2">
      <c r="A745" s="193"/>
      <c r="D745" s="179"/>
      <c r="E745" s="177"/>
      <c r="G745" s="181"/>
      <c r="H745" s="22"/>
      <c r="I745" s="184"/>
      <c r="J745" s="185"/>
    </row>
    <row r="746" spans="1:10" x14ac:dyDescent="0.2">
      <c r="A746" s="193"/>
      <c r="D746" s="179"/>
      <c r="E746" s="177"/>
      <c r="G746" s="181"/>
      <c r="H746" s="22"/>
      <c r="I746" s="184"/>
      <c r="J746" s="185"/>
    </row>
    <row r="747" spans="1:10" x14ac:dyDescent="0.2">
      <c r="A747" s="193"/>
      <c r="D747" s="179"/>
      <c r="E747" s="177"/>
      <c r="G747" s="181"/>
      <c r="H747" s="22"/>
      <c r="I747" s="184"/>
      <c r="J747" s="185"/>
    </row>
    <row r="748" spans="1:10" x14ac:dyDescent="0.2">
      <c r="A748" s="193"/>
      <c r="D748" s="179"/>
      <c r="E748" s="177"/>
      <c r="G748" s="181"/>
      <c r="H748" s="22"/>
      <c r="I748" s="184"/>
      <c r="J748" s="185"/>
    </row>
    <row r="749" spans="1:10" x14ac:dyDescent="0.2">
      <c r="A749" s="193"/>
      <c r="D749" s="179"/>
      <c r="E749" s="177"/>
      <c r="G749" s="181"/>
      <c r="H749" s="22"/>
      <c r="I749" s="184"/>
      <c r="J749" s="185"/>
    </row>
    <row r="750" spans="1:10" x14ac:dyDescent="0.2">
      <c r="A750" s="193"/>
      <c r="D750" s="179"/>
      <c r="E750" s="177"/>
      <c r="G750" s="181"/>
      <c r="H750" s="22"/>
      <c r="I750" s="184"/>
      <c r="J750" s="185"/>
    </row>
    <row r="751" spans="1:10" x14ac:dyDescent="0.2">
      <c r="A751" s="193"/>
      <c r="D751" s="179"/>
      <c r="E751" s="177"/>
      <c r="G751" s="181"/>
      <c r="H751" s="22"/>
      <c r="I751" s="184"/>
      <c r="J751" s="185"/>
    </row>
    <row r="752" spans="1:10" x14ac:dyDescent="0.2">
      <c r="A752" s="193"/>
      <c r="D752" s="179"/>
      <c r="E752" s="177"/>
      <c r="G752" s="181"/>
      <c r="H752" s="22"/>
      <c r="I752" s="184"/>
      <c r="J752" s="185"/>
    </row>
    <row r="753" spans="1:10" x14ac:dyDescent="0.2">
      <c r="A753" s="193"/>
      <c r="D753" s="179"/>
      <c r="E753" s="177"/>
      <c r="G753" s="181"/>
      <c r="H753" s="22"/>
      <c r="I753" s="184"/>
      <c r="J753" s="185"/>
    </row>
    <row r="754" spans="1:10" x14ac:dyDescent="0.2">
      <c r="A754" s="193"/>
      <c r="D754" s="179"/>
      <c r="E754" s="177"/>
      <c r="G754" s="181"/>
      <c r="H754" s="22"/>
      <c r="I754" s="184"/>
      <c r="J754" s="185"/>
    </row>
    <row r="755" spans="1:10" x14ac:dyDescent="0.2">
      <c r="A755" s="193"/>
      <c r="D755" s="179"/>
      <c r="E755" s="177"/>
      <c r="G755" s="181"/>
      <c r="H755" s="22"/>
      <c r="I755" s="184"/>
      <c r="J755" s="185"/>
    </row>
    <row r="756" spans="1:10" x14ac:dyDescent="0.2">
      <c r="A756" s="193"/>
      <c r="D756" s="179"/>
      <c r="E756" s="177"/>
      <c r="G756" s="181"/>
      <c r="H756" s="22"/>
      <c r="I756" s="184"/>
      <c r="J756" s="185"/>
    </row>
    <row r="757" spans="1:10" x14ac:dyDescent="0.2">
      <c r="A757" s="193"/>
      <c r="D757" s="179"/>
      <c r="E757" s="177"/>
      <c r="G757" s="181"/>
      <c r="H757" s="22"/>
      <c r="I757" s="184"/>
      <c r="J757" s="185"/>
    </row>
    <row r="758" spans="1:10" x14ac:dyDescent="0.2">
      <c r="A758" s="193"/>
      <c r="D758" s="179"/>
      <c r="E758" s="177"/>
      <c r="G758" s="181"/>
      <c r="H758" s="22"/>
      <c r="I758" s="184"/>
      <c r="J758" s="185"/>
    </row>
    <row r="759" spans="1:10" x14ac:dyDescent="0.2">
      <c r="A759" s="193"/>
      <c r="D759" s="179"/>
      <c r="E759" s="177"/>
      <c r="G759" s="181"/>
      <c r="H759" s="22"/>
      <c r="I759" s="184"/>
      <c r="J759" s="185"/>
    </row>
    <row r="760" spans="1:10" x14ac:dyDescent="0.2">
      <c r="A760" s="193"/>
      <c r="D760" s="179"/>
      <c r="E760" s="177"/>
      <c r="G760" s="181"/>
      <c r="H760" s="22"/>
      <c r="I760" s="184"/>
      <c r="J760" s="185"/>
    </row>
    <row r="761" spans="1:10" x14ac:dyDescent="0.2">
      <c r="A761" s="193"/>
      <c r="D761" s="179"/>
      <c r="E761" s="177"/>
      <c r="G761" s="181"/>
      <c r="H761" s="22"/>
      <c r="I761" s="184"/>
      <c r="J761" s="185"/>
    </row>
    <row r="762" spans="1:10" x14ac:dyDescent="0.2">
      <c r="A762" s="193"/>
      <c r="D762" s="179"/>
      <c r="E762" s="177"/>
      <c r="G762" s="181"/>
      <c r="H762" s="22"/>
      <c r="I762" s="184"/>
      <c r="J762" s="185"/>
    </row>
    <row r="763" spans="1:10" x14ac:dyDescent="0.2">
      <c r="A763" s="193"/>
      <c r="D763" s="179"/>
      <c r="E763" s="177"/>
      <c r="G763" s="181"/>
      <c r="H763" s="22"/>
      <c r="I763" s="184"/>
      <c r="J763" s="185"/>
    </row>
    <row r="764" spans="1:10" x14ac:dyDescent="0.2">
      <c r="A764" s="193"/>
      <c r="D764" s="179"/>
      <c r="E764" s="177"/>
      <c r="G764" s="181"/>
      <c r="H764" s="22"/>
      <c r="I764" s="184"/>
      <c r="J764" s="185"/>
    </row>
    <row r="765" spans="1:10" x14ac:dyDescent="0.2">
      <c r="A765" s="193"/>
      <c r="D765" s="179"/>
      <c r="E765" s="177"/>
      <c r="G765" s="181"/>
      <c r="H765" s="22"/>
      <c r="I765" s="184"/>
      <c r="J765" s="185"/>
    </row>
    <row r="766" spans="1:10" x14ac:dyDescent="0.2">
      <c r="A766" s="193"/>
      <c r="D766" s="179"/>
      <c r="E766" s="177"/>
      <c r="G766" s="181"/>
      <c r="H766" s="22"/>
      <c r="I766" s="184"/>
      <c r="J766" s="185"/>
    </row>
    <row r="767" spans="1:10" x14ac:dyDescent="0.2">
      <c r="A767" s="193"/>
      <c r="D767" s="179"/>
      <c r="E767" s="177"/>
      <c r="G767" s="181"/>
      <c r="H767" s="22"/>
      <c r="I767" s="184"/>
      <c r="J767" s="185"/>
    </row>
    <row r="768" spans="1:10" x14ac:dyDescent="0.2">
      <c r="A768" s="193"/>
      <c r="D768" s="179"/>
      <c r="E768" s="177"/>
      <c r="G768" s="181"/>
      <c r="H768" s="22"/>
      <c r="I768" s="184"/>
      <c r="J768" s="185"/>
    </row>
    <row r="769" spans="1:10" x14ac:dyDescent="0.2">
      <c r="A769" s="193"/>
      <c r="D769" s="179"/>
      <c r="E769" s="177"/>
      <c r="G769" s="181"/>
      <c r="H769" s="22"/>
      <c r="I769" s="184"/>
      <c r="J769" s="185"/>
    </row>
    <row r="770" spans="1:10" x14ac:dyDescent="0.2">
      <c r="A770" s="193"/>
      <c r="D770" s="179"/>
      <c r="E770" s="177"/>
      <c r="G770" s="181"/>
      <c r="H770" s="22"/>
      <c r="I770" s="184"/>
      <c r="J770" s="185"/>
    </row>
    <row r="771" spans="1:10" x14ac:dyDescent="0.2">
      <c r="A771" s="193"/>
      <c r="D771" s="179"/>
      <c r="E771" s="177"/>
      <c r="G771" s="181"/>
      <c r="H771" s="22"/>
      <c r="I771" s="184"/>
      <c r="J771" s="185"/>
    </row>
    <row r="772" spans="1:10" x14ac:dyDescent="0.2">
      <c r="A772" s="193"/>
      <c r="D772" s="179"/>
      <c r="E772" s="177"/>
      <c r="G772" s="181"/>
      <c r="H772" s="22"/>
      <c r="I772" s="184"/>
      <c r="J772" s="185"/>
    </row>
    <row r="773" spans="1:10" x14ac:dyDescent="0.2">
      <c r="A773" s="193"/>
      <c r="D773" s="179"/>
      <c r="E773" s="177"/>
      <c r="G773" s="181"/>
      <c r="H773" s="22"/>
      <c r="I773" s="184"/>
      <c r="J773" s="185"/>
    </row>
    <row r="774" spans="1:10" x14ac:dyDescent="0.2">
      <c r="A774" s="193"/>
      <c r="D774" s="179"/>
      <c r="E774" s="177"/>
      <c r="G774" s="181"/>
      <c r="H774" s="22"/>
      <c r="I774" s="184"/>
      <c r="J774" s="185"/>
    </row>
    <row r="775" spans="1:10" x14ac:dyDescent="0.2">
      <c r="A775" s="193"/>
      <c r="D775" s="179"/>
      <c r="E775" s="177"/>
      <c r="G775" s="181"/>
      <c r="H775" s="22"/>
      <c r="I775" s="184"/>
      <c r="J775" s="185"/>
    </row>
    <row r="776" spans="1:10" x14ac:dyDescent="0.2">
      <c r="A776" s="193"/>
      <c r="D776" s="179"/>
      <c r="E776" s="177"/>
      <c r="G776" s="181"/>
      <c r="H776" s="22"/>
      <c r="I776" s="184"/>
      <c r="J776" s="185"/>
    </row>
    <row r="777" spans="1:10" x14ac:dyDescent="0.2">
      <c r="A777" s="193"/>
      <c r="D777" s="179"/>
      <c r="E777" s="177"/>
      <c r="G777" s="181"/>
      <c r="H777" s="22"/>
      <c r="I777" s="184"/>
      <c r="J777" s="185"/>
    </row>
    <row r="778" spans="1:10" x14ac:dyDescent="0.2">
      <c r="A778" s="193"/>
      <c r="D778" s="179"/>
      <c r="E778" s="177"/>
      <c r="G778" s="181"/>
      <c r="H778" s="22"/>
      <c r="I778" s="184"/>
      <c r="J778" s="185"/>
    </row>
    <row r="779" spans="1:10" x14ac:dyDescent="0.2">
      <c r="A779" s="193"/>
      <c r="D779" s="179"/>
      <c r="E779" s="177"/>
      <c r="G779" s="181"/>
      <c r="H779" s="22"/>
      <c r="I779" s="184"/>
      <c r="J779" s="185"/>
    </row>
    <row r="780" spans="1:10" x14ac:dyDescent="0.2">
      <c r="A780" s="193"/>
      <c r="D780" s="179"/>
      <c r="E780" s="177"/>
      <c r="G780" s="181"/>
      <c r="H780" s="22"/>
      <c r="I780" s="184"/>
      <c r="J780" s="185"/>
    </row>
    <row r="781" spans="1:10" x14ac:dyDescent="0.2">
      <c r="A781" s="193"/>
      <c r="D781" s="179"/>
      <c r="E781" s="177"/>
      <c r="G781" s="181"/>
      <c r="H781" s="22"/>
      <c r="I781" s="184"/>
      <c r="J781" s="185"/>
    </row>
    <row r="782" spans="1:10" x14ac:dyDescent="0.2">
      <c r="A782" s="193"/>
      <c r="D782" s="179"/>
      <c r="E782" s="177"/>
      <c r="G782" s="181"/>
      <c r="H782" s="22"/>
      <c r="I782" s="184"/>
      <c r="J782" s="185"/>
    </row>
    <row r="783" spans="1:10" x14ac:dyDescent="0.2">
      <c r="A783" s="193"/>
      <c r="D783" s="179"/>
      <c r="E783" s="177"/>
      <c r="G783" s="181"/>
      <c r="H783" s="22"/>
      <c r="I783" s="184"/>
      <c r="J783" s="185"/>
    </row>
    <row r="784" spans="1:10" x14ac:dyDescent="0.2">
      <c r="A784" s="193"/>
      <c r="D784" s="179"/>
      <c r="E784" s="177"/>
      <c r="G784" s="181"/>
      <c r="H784" s="22"/>
      <c r="I784" s="184"/>
      <c r="J784" s="185"/>
    </row>
    <row r="785" spans="1:10" x14ac:dyDescent="0.2">
      <c r="A785" s="193"/>
      <c r="D785" s="179"/>
      <c r="E785" s="177"/>
      <c r="G785" s="181"/>
      <c r="H785" s="22"/>
      <c r="I785" s="184"/>
      <c r="J785" s="185"/>
    </row>
    <row r="786" spans="1:10" x14ac:dyDescent="0.2">
      <c r="A786" s="193"/>
      <c r="D786" s="179"/>
      <c r="E786" s="177"/>
      <c r="G786" s="181"/>
      <c r="H786" s="22"/>
      <c r="I786" s="184"/>
      <c r="J786" s="185"/>
    </row>
    <row r="787" spans="1:10" x14ac:dyDescent="0.2">
      <c r="A787" s="193"/>
      <c r="D787" s="179"/>
      <c r="E787" s="177"/>
      <c r="G787" s="181"/>
      <c r="H787" s="22"/>
      <c r="I787" s="184"/>
      <c r="J787" s="185"/>
    </row>
    <row r="788" spans="1:10" x14ac:dyDescent="0.2">
      <c r="A788" s="193"/>
      <c r="D788" s="179"/>
      <c r="E788" s="177"/>
      <c r="G788" s="181"/>
      <c r="H788" s="22"/>
      <c r="I788" s="184"/>
      <c r="J788" s="185"/>
    </row>
    <row r="789" spans="1:10" x14ac:dyDescent="0.2">
      <c r="A789" s="193"/>
      <c r="D789" s="179"/>
      <c r="E789" s="177"/>
      <c r="G789" s="181"/>
      <c r="H789" s="22"/>
      <c r="I789" s="184"/>
      <c r="J789" s="185"/>
    </row>
    <row r="790" spans="1:10" x14ac:dyDescent="0.2">
      <c r="A790" s="193"/>
      <c r="D790" s="179"/>
      <c r="E790" s="177"/>
      <c r="G790" s="181"/>
      <c r="H790" s="22"/>
      <c r="I790" s="184"/>
      <c r="J790" s="185"/>
    </row>
    <row r="791" spans="1:10" x14ac:dyDescent="0.2">
      <c r="A791" s="193"/>
      <c r="D791" s="179"/>
      <c r="E791" s="177"/>
      <c r="G791" s="181"/>
      <c r="H791" s="22"/>
      <c r="I791" s="184"/>
      <c r="J791" s="185"/>
    </row>
    <row r="792" spans="1:10" x14ac:dyDescent="0.2">
      <c r="A792" s="193"/>
      <c r="D792" s="179"/>
      <c r="E792" s="177"/>
      <c r="G792" s="181"/>
      <c r="H792" s="22"/>
      <c r="I792" s="184"/>
      <c r="J792" s="185"/>
    </row>
    <row r="793" spans="1:10" x14ac:dyDescent="0.2">
      <c r="A793" s="193"/>
      <c r="D793" s="179"/>
      <c r="E793" s="177"/>
      <c r="G793" s="181"/>
      <c r="H793" s="22"/>
      <c r="I793" s="184"/>
      <c r="J793" s="185"/>
    </row>
    <row r="794" spans="1:10" x14ac:dyDescent="0.2">
      <c r="A794" s="193"/>
      <c r="D794" s="179"/>
      <c r="E794" s="177"/>
      <c r="G794" s="181"/>
      <c r="H794" s="22"/>
      <c r="I794" s="184"/>
      <c r="J794" s="185"/>
    </row>
    <row r="795" spans="1:10" x14ac:dyDescent="0.2">
      <c r="A795" s="193"/>
      <c r="D795" s="179"/>
      <c r="E795" s="177"/>
      <c r="G795" s="181"/>
      <c r="H795" s="22"/>
      <c r="I795" s="184"/>
      <c r="J795" s="185"/>
    </row>
    <row r="796" spans="1:10" x14ac:dyDescent="0.2">
      <c r="A796" s="193"/>
      <c r="D796" s="179"/>
      <c r="E796" s="177"/>
      <c r="G796" s="181"/>
      <c r="H796" s="22"/>
      <c r="I796" s="184"/>
      <c r="J796" s="185"/>
    </row>
    <row r="797" spans="1:10" x14ac:dyDescent="0.2">
      <c r="A797" s="193"/>
      <c r="D797" s="179"/>
      <c r="E797" s="177"/>
      <c r="G797" s="181"/>
      <c r="H797" s="22"/>
      <c r="I797" s="184"/>
      <c r="J797" s="185"/>
    </row>
    <row r="798" spans="1:10" x14ac:dyDescent="0.2">
      <c r="A798" s="193"/>
      <c r="D798" s="179"/>
      <c r="E798" s="177"/>
      <c r="G798" s="181"/>
      <c r="H798" s="22"/>
      <c r="I798" s="184"/>
      <c r="J798" s="185"/>
    </row>
    <row r="799" spans="1:10" x14ac:dyDescent="0.2">
      <c r="A799" s="193"/>
      <c r="D799" s="179"/>
      <c r="E799" s="177"/>
      <c r="G799" s="181"/>
      <c r="H799" s="22"/>
      <c r="I799" s="184"/>
      <c r="J799" s="185"/>
    </row>
    <row r="800" spans="1:10" x14ac:dyDescent="0.2">
      <c r="A800" s="193"/>
      <c r="D800" s="179"/>
      <c r="E800" s="177"/>
      <c r="G800" s="181"/>
      <c r="H800" s="22"/>
      <c r="I800" s="184"/>
      <c r="J800" s="185"/>
    </row>
    <row r="801" spans="1:10" x14ac:dyDescent="0.2">
      <c r="A801" s="193"/>
      <c r="D801" s="179"/>
      <c r="E801" s="177"/>
      <c r="G801" s="181"/>
      <c r="H801" s="22"/>
      <c r="I801" s="184"/>
      <c r="J801" s="185"/>
    </row>
    <row r="802" spans="1:10" x14ac:dyDescent="0.2">
      <c r="A802" s="193"/>
      <c r="D802" s="179"/>
      <c r="E802" s="177"/>
      <c r="G802" s="181"/>
      <c r="H802" s="22"/>
      <c r="I802" s="184"/>
      <c r="J802" s="185"/>
    </row>
    <row r="803" spans="1:10" x14ac:dyDescent="0.2">
      <c r="A803" s="193"/>
      <c r="D803" s="179"/>
      <c r="E803" s="177"/>
      <c r="G803" s="181"/>
      <c r="H803" s="22"/>
      <c r="I803" s="184"/>
      <c r="J803" s="185"/>
    </row>
    <row r="804" spans="1:10" x14ac:dyDescent="0.2">
      <c r="A804" s="193"/>
      <c r="D804" s="179"/>
      <c r="E804" s="177"/>
      <c r="G804" s="181"/>
      <c r="H804" s="22"/>
      <c r="I804" s="184"/>
      <c r="J804" s="185"/>
    </row>
    <row r="805" spans="1:10" x14ac:dyDescent="0.2">
      <c r="A805" s="193"/>
      <c r="D805" s="179"/>
      <c r="E805" s="177"/>
      <c r="G805" s="181"/>
      <c r="H805" s="22"/>
      <c r="I805" s="184"/>
      <c r="J805" s="185"/>
    </row>
    <row r="806" spans="1:10" x14ac:dyDescent="0.2">
      <c r="A806" s="193"/>
      <c r="D806" s="179"/>
      <c r="E806" s="177"/>
      <c r="G806" s="181"/>
      <c r="H806" s="22"/>
      <c r="I806" s="184"/>
      <c r="J806" s="185"/>
    </row>
    <row r="807" spans="1:10" x14ac:dyDescent="0.2">
      <c r="A807" s="193"/>
      <c r="D807" s="179"/>
      <c r="E807" s="177"/>
      <c r="G807" s="181"/>
      <c r="H807" s="22"/>
      <c r="I807" s="184"/>
      <c r="J807" s="185"/>
    </row>
    <row r="808" spans="1:10" x14ac:dyDescent="0.2">
      <c r="A808" s="193"/>
      <c r="D808" s="179"/>
      <c r="E808" s="177"/>
      <c r="G808" s="181"/>
      <c r="H808" s="22"/>
      <c r="I808" s="184"/>
      <c r="J808" s="185"/>
    </row>
    <row r="809" spans="1:10" x14ac:dyDescent="0.2">
      <c r="A809" s="193"/>
      <c r="D809" s="179"/>
      <c r="E809" s="177"/>
      <c r="G809" s="181"/>
      <c r="H809" s="22"/>
      <c r="I809" s="184"/>
      <c r="J809" s="185"/>
    </row>
    <row r="810" spans="1:10" x14ac:dyDescent="0.2">
      <c r="A810" s="193"/>
      <c r="D810" s="179"/>
      <c r="E810" s="177"/>
      <c r="G810" s="181"/>
      <c r="H810" s="22"/>
      <c r="I810" s="184"/>
      <c r="J810" s="185"/>
    </row>
    <row r="811" spans="1:10" x14ac:dyDescent="0.2">
      <c r="A811" s="193"/>
      <c r="D811" s="179"/>
      <c r="E811" s="177"/>
      <c r="G811" s="181"/>
      <c r="H811" s="22"/>
      <c r="I811" s="184"/>
      <c r="J811" s="185"/>
    </row>
    <row r="812" spans="1:10" x14ac:dyDescent="0.2">
      <c r="A812" s="193"/>
      <c r="D812" s="179"/>
      <c r="E812" s="177"/>
      <c r="G812" s="181"/>
      <c r="H812" s="22"/>
      <c r="I812" s="184"/>
      <c r="J812" s="185"/>
    </row>
    <row r="813" spans="1:10" x14ac:dyDescent="0.2">
      <c r="A813" s="193"/>
      <c r="D813" s="179"/>
      <c r="E813" s="177"/>
      <c r="G813" s="181"/>
      <c r="H813" s="22"/>
      <c r="I813" s="184"/>
      <c r="J813" s="185"/>
    </row>
    <row r="814" spans="1:10" x14ac:dyDescent="0.2">
      <c r="A814" s="193"/>
      <c r="D814" s="179"/>
      <c r="E814" s="177"/>
      <c r="G814" s="181"/>
      <c r="H814" s="22"/>
      <c r="I814" s="184"/>
      <c r="J814" s="185"/>
    </row>
    <row r="815" spans="1:10" x14ac:dyDescent="0.2">
      <c r="A815" s="193"/>
      <c r="D815" s="179"/>
      <c r="E815" s="177"/>
      <c r="G815" s="181"/>
      <c r="H815" s="22"/>
      <c r="I815" s="184"/>
      <c r="J815" s="185"/>
    </row>
    <row r="816" spans="1:10" x14ac:dyDescent="0.2">
      <c r="A816" s="193"/>
      <c r="D816" s="179"/>
      <c r="E816" s="177"/>
      <c r="G816" s="181"/>
      <c r="H816" s="22"/>
      <c r="I816" s="184"/>
      <c r="J816" s="185"/>
    </row>
    <row r="817" spans="1:10" x14ac:dyDescent="0.2">
      <c r="A817" s="193"/>
      <c r="D817" s="179"/>
      <c r="E817" s="177"/>
      <c r="G817" s="181"/>
      <c r="H817" s="22"/>
      <c r="I817" s="184"/>
      <c r="J817" s="185"/>
    </row>
    <row r="818" spans="1:10" x14ac:dyDescent="0.2">
      <c r="A818" s="193"/>
      <c r="D818" s="179"/>
      <c r="E818" s="177"/>
      <c r="G818" s="181"/>
      <c r="H818" s="22"/>
      <c r="I818" s="184"/>
      <c r="J818" s="185"/>
    </row>
    <row r="819" spans="1:10" x14ac:dyDescent="0.2">
      <c r="A819" s="193"/>
      <c r="D819" s="179"/>
      <c r="E819" s="177"/>
      <c r="G819" s="181"/>
      <c r="H819" s="22"/>
      <c r="I819" s="184"/>
      <c r="J819" s="185"/>
    </row>
    <row r="820" spans="1:10" x14ac:dyDescent="0.2">
      <c r="A820" s="193"/>
      <c r="D820" s="179"/>
      <c r="E820" s="177"/>
      <c r="G820" s="181"/>
      <c r="H820" s="22"/>
      <c r="I820" s="184"/>
      <c r="J820" s="185"/>
    </row>
    <row r="821" spans="1:10" x14ac:dyDescent="0.2">
      <c r="A821" s="193"/>
      <c r="D821" s="179"/>
      <c r="E821" s="177"/>
      <c r="G821" s="181"/>
      <c r="H821" s="22"/>
      <c r="I821" s="184"/>
      <c r="J821" s="185"/>
    </row>
    <row r="822" spans="1:10" x14ac:dyDescent="0.2">
      <c r="A822" s="193"/>
      <c r="D822" s="179"/>
      <c r="E822" s="177"/>
      <c r="G822" s="181"/>
      <c r="H822" s="22"/>
      <c r="I822" s="184"/>
      <c r="J822" s="185"/>
    </row>
    <row r="823" spans="1:10" x14ac:dyDescent="0.2">
      <c r="A823" s="193"/>
      <c r="D823" s="179"/>
      <c r="E823" s="177"/>
      <c r="G823" s="181"/>
      <c r="H823" s="22"/>
      <c r="I823" s="184"/>
      <c r="J823" s="185"/>
    </row>
    <row r="824" spans="1:10" x14ac:dyDescent="0.2">
      <c r="A824" s="193"/>
      <c r="D824" s="179"/>
      <c r="E824" s="177"/>
      <c r="G824" s="181"/>
      <c r="H824" s="22"/>
      <c r="I824" s="184"/>
      <c r="J824" s="185"/>
    </row>
    <row r="825" spans="1:10" x14ac:dyDescent="0.2">
      <c r="A825" s="193"/>
      <c r="D825" s="179"/>
      <c r="E825" s="177"/>
      <c r="G825" s="181"/>
      <c r="H825" s="22"/>
      <c r="I825" s="184"/>
      <c r="J825" s="185"/>
    </row>
    <row r="826" spans="1:10" x14ac:dyDescent="0.2">
      <c r="A826" s="193"/>
      <c r="D826" s="179"/>
      <c r="E826" s="177"/>
      <c r="G826" s="181"/>
      <c r="H826" s="22"/>
      <c r="I826" s="184"/>
      <c r="J826" s="185"/>
    </row>
    <row r="827" spans="1:10" x14ac:dyDescent="0.2">
      <c r="A827" s="193"/>
      <c r="D827" s="179"/>
      <c r="E827" s="177"/>
      <c r="G827" s="181"/>
      <c r="H827" s="22"/>
      <c r="I827" s="184"/>
      <c r="J827" s="185"/>
    </row>
    <row r="828" spans="1:10" x14ac:dyDescent="0.2">
      <c r="A828" s="193"/>
      <c r="D828" s="179"/>
      <c r="E828" s="177"/>
      <c r="G828" s="181"/>
      <c r="H828" s="22"/>
      <c r="I828" s="184"/>
      <c r="J828" s="185"/>
    </row>
    <row r="829" spans="1:10" x14ac:dyDescent="0.2">
      <c r="A829" s="193"/>
      <c r="D829" s="179"/>
      <c r="E829" s="177"/>
      <c r="G829" s="181"/>
      <c r="H829" s="22"/>
      <c r="I829" s="184"/>
      <c r="J829" s="185"/>
    </row>
    <row r="830" spans="1:10" x14ac:dyDescent="0.2">
      <c r="A830" s="193"/>
      <c r="D830" s="179"/>
      <c r="E830" s="177"/>
      <c r="G830" s="181"/>
      <c r="H830" s="22"/>
      <c r="I830" s="184"/>
      <c r="J830" s="185"/>
    </row>
    <row r="831" spans="1:10" x14ac:dyDescent="0.2">
      <c r="A831" s="193"/>
      <c r="D831" s="179"/>
      <c r="E831" s="177"/>
      <c r="G831" s="181"/>
      <c r="H831" s="22"/>
      <c r="I831" s="184"/>
      <c r="J831" s="185"/>
    </row>
    <row r="832" spans="1:10" x14ac:dyDescent="0.2">
      <c r="A832" s="193"/>
      <c r="D832" s="179"/>
      <c r="E832" s="177"/>
      <c r="G832" s="181"/>
      <c r="H832" s="22"/>
      <c r="I832" s="184"/>
      <c r="J832" s="185"/>
    </row>
    <row r="833" spans="1:10" x14ac:dyDescent="0.2">
      <c r="A833" s="193"/>
      <c r="D833" s="179"/>
      <c r="E833" s="177"/>
      <c r="G833" s="181"/>
      <c r="H833" s="22"/>
      <c r="I833" s="184"/>
      <c r="J833" s="185"/>
    </row>
    <row r="834" spans="1:10" x14ac:dyDescent="0.2">
      <c r="A834" s="193"/>
      <c r="D834" s="179"/>
      <c r="E834" s="177"/>
      <c r="G834" s="181"/>
      <c r="H834" s="22"/>
      <c r="I834" s="184"/>
      <c r="J834" s="185"/>
    </row>
    <row r="835" spans="1:10" x14ac:dyDescent="0.2">
      <c r="A835" s="193"/>
      <c r="D835" s="179"/>
      <c r="E835" s="177"/>
      <c r="G835" s="181"/>
      <c r="H835" s="22"/>
      <c r="I835" s="184"/>
      <c r="J835" s="185"/>
    </row>
    <row r="836" spans="1:10" x14ac:dyDescent="0.2">
      <c r="A836" s="193"/>
      <c r="D836" s="179"/>
      <c r="E836" s="177"/>
      <c r="G836" s="181"/>
      <c r="H836" s="22"/>
      <c r="I836" s="184"/>
      <c r="J836" s="185"/>
    </row>
    <row r="837" spans="1:10" x14ac:dyDescent="0.2">
      <c r="A837" s="193"/>
      <c r="D837" s="179"/>
      <c r="E837" s="177"/>
      <c r="G837" s="181"/>
      <c r="H837" s="22"/>
      <c r="I837" s="184"/>
      <c r="J837" s="185"/>
    </row>
    <row r="838" spans="1:10" x14ac:dyDescent="0.2">
      <c r="A838" s="193"/>
      <c r="D838" s="179"/>
      <c r="E838" s="177"/>
      <c r="G838" s="181"/>
      <c r="H838" s="22"/>
      <c r="I838" s="184"/>
      <c r="J838" s="185"/>
    </row>
    <row r="839" spans="1:10" x14ac:dyDescent="0.2">
      <c r="A839" s="193"/>
      <c r="D839" s="179"/>
      <c r="E839" s="177"/>
      <c r="G839" s="181"/>
      <c r="H839" s="22"/>
      <c r="I839" s="184"/>
      <c r="J839" s="185"/>
    </row>
    <row r="840" spans="1:10" x14ac:dyDescent="0.2">
      <c r="A840" s="193"/>
      <c r="D840" s="179"/>
      <c r="E840" s="177"/>
      <c r="G840" s="181"/>
      <c r="H840" s="22"/>
      <c r="I840" s="184"/>
      <c r="J840" s="185"/>
    </row>
    <row r="841" spans="1:10" x14ac:dyDescent="0.2">
      <c r="A841" s="193"/>
      <c r="D841" s="179"/>
      <c r="E841" s="177"/>
      <c r="G841" s="181"/>
      <c r="H841" s="22"/>
      <c r="I841" s="184"/>
      <c r="J841" s="185"/>
    </row>
    <row r="842" spans="1:10" x14ac:dyDescent="0.2">
      <c r="A842" s="193"/>
      <c r="D842" s="179"/>
      <c r="E842" s="177"/>
      <c r="G842" s="181"/>
      <c r="H842" s="22"/>
      <c r="I842" s="184"/>
      <c r="J842" s="185"/>
    </row>
    <row r="843" spans="1:10" x14ac:dyDescent="0.2">
      <c r="A843" s="193"/>
      <c r="D843" s="179"/>
      <c r="E843" s="177"/>
      <c r="G843" s="181"/>
      <c r="H843" s="22"/>
      <c r="I843" s="184"/>
      <c r="J843" s="185"/>
    </row>
    <row r="844" spans="1:10" x14ac:dyDescent="0.2">
      <c r="A844" s="193"/>
      <c r="D844" s="179"/>
      <c r="E844" s="177"/>
      <c r="G844" s="181"/>
      <c r="H844" s="22"/>
      <c r="I844" s="184"/>
      <c r="J844" s="185"/>
    </row>
    <row r="845" spans="1:10" x14ac:dyDescent="0.2">
      <c r="A845" s="193"/>
      <c r="D845" s="179"/>
      <c r="E845" s="177"/>
      <c r="G845" s="181"/>
      <c r="H845" s="22"/>
      <c r="I845" s="184"/>
      <c r="J845" s="185"/>
    </row>
    <row r="846" spans="1:10" x14ac:dyDescent="0.2">
      <c r="A846" s="193"/>
      <c r="D846" s="179"/>
      <c r="E846" s="177"/>
      <c r="G846" s="181"/>
      <c r="H846" s="22"/>
      <c r="I846" s="184"/>
      <c r="J846" s="185"/>
    </row>
    <row r="847" spans="1:10" x14ac:dyDescent="0.2">
      <c r="A847" s="193"/>
      <c r="D847" s="179"/>
      <c r="E847" s="177"/>
      <c r="G847" s="181"/>
      <c r="H847" s="22"/>
      <c r="I847" s="184"/>
      <c r="J847" s="185"/>
    </row>
    <row r="848" spans="1:10" x14ac:dyDescent="0.2">
      <c r="A848" s="193"/>
      <c r="D848" s="179"/>
      <c r="E848" s="177"/>
      <c r="G848" s="181"/>
      <c r="H848" s="22"/>
      <c r="I848" s="184"/>
      <c r="J848" s="185"/>
    </row>
    <row r="849" spans="1:10" x14ac:dyDescent="0.2">
      <c r="A849" s="193"/>
      <c r="D849" s="179"/>
      <c r="E849" s="177"/>
      <c r="G849" s="181"/>
      <c r="H849" s="22"/>
      <c r="I849" s="184"/>
      <c r="J849" s="185"/>
    </row>
    <row r="850" spans="1:10" x14ac:dyDescent="0.2">
      <c r="A850" s="193"/>
      <c r="D850" s="179"/>
      <c r="E850" s="177"/>
      <c r="G850" s="181"/>
      <c r="H850" s="22"/>
      <c r="I850" s="184"/>
      <c r="J850" s="185"/>
    </row>
    <row r="851" spans="1:10" x14ac:dyDescent="0.2">
      <c r="A851" s="193"/>
      <c r="D851" s="179"/>
      <c r="E851" s="177"/>
      <c r="G851" s="181"/>
      <c r="H851" s="22"/>
      <c r="I851" s="184"/>
      <c r="J851" s="185"/>
    </row>
    <row r="852" spans="1:10" x14ac:dyDescent="0.2">
      <c r="A852" s="193"/>
      <c r="D852" s="179"/>
      <c r="E852" s="177"/>
      <c r="G852" s="181"/>
      <c r="H852" s="22"/>
      <c r="I852" s="184"/>
      <c r="J852" s="185"/>
    </row>
    <row r="853" spans="1:10" x14ac:dyDescent="0.2">
      <c r="A853" s="193"/>
      <c r="D853" s="179"/>
      <c r="E853" s="177"/>
      <c r="G853" s="181"/>
      <c r="H853" s="22"/>
      <c r="I853" s="184"/>
      <c r="J853" s="185"/>
    </row>
    <row r="854" spans="1:10" x14ac:dyDescent="0.2">
      <c r="A854" s="193"/>
      <c r="D854" s="179"/>
      <c r="E854" s="177"/>
      <c r="G854" s="181"/>
      <c r="H854" s="22"/>
      <c r="I854" s="184"/>
      <c r="J854" s="185"/>
    </row>
    <row r="855" spans="1:10" x14ac:dyDescent="0.2">
      <c r="A855" s="193"/>
      <c r="D855" s="179"/>
      <c r="E855" s="177"/>
      <c r="G855" s="181"/>
      <c r="H855" s="22"/>
      <c r="I855" s="184"/>
      <c r="J855" s="185"/>
    </row>
    <row r="856" spans="1:10" x14ac:dyDescent="0.2">
      <c r="A856" s="193"/>
      <c r="D856" s="179"/>
      <c r="E856" s="177"/>
      <c r="G856" s="181"/>
      <c r="H856" s="22"/>
      <c r="I856" s="184"/>
      <c r="J856" s="185"/>
    </row>
    <row r="857" spans="1:10" x14ac:dyDescent="0.2">
      <c r="A857" s="193"/>
      <c r="D857" s="179"/>
      <c r="E857" s="177"/>
      <c r="G857" s="181"/>
      <c r="H857" s="22"/>
      <c r="I857" s="184"/>
      <c r="J857" s="185"/>
    </row>
    <row r="858" spans="1:10" x14ac:dyDescent="0.2">
      <c r="A858" s="193"/>
      <c r="D858" s="179"/>
      <c r="E858" s="177"/>
      <c r="G858" s="181"/>
      <c r="H858" s="22"/>
      <c r="I858" s="184"/>
      <c r="J858" s="185"/>
    </row>
    <row r="859" spans="1:10" x14ac:dyDescent="0.2">
      <c r="A859" s="193"/>
      <c r="D859" s="179"/>
      <c r="E859" s="177"/>
      <c r="G859" s="181"/>
      <c r="H859" s="22"/>
      <c r="I859" s="184"/>
      <c r="J859" s="185"/>
    </row>
    <row r="860" spans="1:10" x14ac:dyDescent="0.2">
      <c r="A860" s="193"/>
      <c r="D860" s="179"/>
      <c r="E860" s="177"/>
      <c r="G860" s="181"/>
      <c r="H860" s="22"/>
      <c r="I860" s="184"/>
      <c r="J860" s="185"/>
    </row>
    <row r="861" spans="1:10" x14ac:dyDescent="0.2">
      <c r="A861" s="193"/>
      <c r="D861" s="179"/>
      <c r="E861" s="177"/>
      <c r="G861" s="181"/>
      <c r="H861" s="22"/>
      <c r="I861" s="184"/>
      <c r="J861" s="185"/>
    </row>
    <row r="862" spans="1:10" x14ac:dyDescent="0.2">
      <c r="A862" s="193"/>
      <c r="D862" s="179"/>
      <c r="E862" s="177"/>
      <c r="G862" s="181"/>
      <c r="H862" s="22"/>
      <c r="I862" s="184"/>
      <c r="J862" s="185"/>
    </row>
    <row r="863" spans="1:10" x14ac:dyDescent="0.2">
      <c r="A863" s="193"/>
      <c r="D863" s="179"/>
      <c r="E863" s="177"/>
      <c r="G863" s="181"/>
      <c r="H863" s="22"/>
      <c r="I863" s="184"/>
      <c r="J863" s="185"/>
    </row>
    <row r="864" spans="1:10" x14ac:dyDescent="0.2">
      <c r="A864" s="193"/>
      <c r="D864" s="179"/>
      <c r="E864" s="177"/>
      <c r="G864" s="181"/>
      <c r="H864" s="22"/>
      <c r="I864" s="184"/>
      <c r="J864" s="185"/>
    </row>
    <row r="865" spans="1:10" x14ac:dyDescent="0.2">
      <c r="A865" s="193"/>
      <c r="D865" s="179"/>
      <c r="E865" s="177"/>
      <c r="G865" s="181"/>
      <c r="H865" s="22"/>
      <c r="I865" s="184"/>
      <c r="J865" s="185"/>
    </row>
    <row r="866" spans="1:10" x14ac:dyDescent="0.2">
      <c r="A866" s="193"/>
      <c r="D866" s="179"/>
      <c r="E866" s="177"/>
      <c r="G866" s="181"/>
      <c r="H866" s="22"/>
      <c r="I866" s="184"/>
      <c r="J866" s="185"/>
    </row>
    <row r="867" spans="1:10" x14ac:dyDescent="0.2">
      <c r="A867" s="193"/>
      <c r="D867" s="179"/>
      <c r="E867" s="177"/>
      <c r="G867" s="181"/>
      <c r="H867" s="22"/>
      <c r="I867" s="184"/>
      <c r="J867" s="185"/>
    </row>
    <row r="868" spans="1:10" x14ac:dyDescent="0.2">
      <c r="A868" s="193"/>
      <c r="D868" s="179"/>
      <c r="E868" s="177"/>
      <c r="G868" s="181"/>
      <c r="H868" s="22"/>
      <c r="I868" s="184"/>
      <c r="J868" s="185"/>
    </row>
    <row r="869" spans="1:10" x14ac:dyDescent="0.2">
      <c r="A869" s="193"/>
      <c r="D869" s="179"/>
      <c r="E869" s="177"/>
      <c r="G869" s="181"/>
      <c r="H869" s="22"/>
      <c r="I869" s="184"/>
      <c r="J869" s="185"/>
    </row>
    <row r="870" spans="1:10" x14ac:dyDescent="0.2">
      <c r="A870" s="193"/>
      <c r="D870" s="179"/>
      <c r="E870" s="177"/>
      <c r="G870" s="181"/>
      <c r="H870" s="22"/>
      <c r="I870" s="184"/>
      <c r="J870" s="185"/>
    </row>
    <row r="871" spans="1:10" x14ac:dyDescent="0.2">
      <c r="A871" s="193"/>
      <c r="D871" s="179"/>
      <c r="E871" s="177"/>
      <c r="G871" s="181"/>
      <c r="H871" s="22"/>
      <c r="I871" s="184"/>
      <c r="J871" s="185"/>
    </row>
    <row r="872" spans="1:10" x14ac:dyDescent="0.2">
      <c r="A872" s="193"/>
      <c r="D872" s="179"/>
      <c r="E872" s="177"/>
      <c r="G872" s="181"/>
      <c r="H872" s="22"/>
      <c r="I872" s="184"/>
      <c r="J872" s="185"/>
    </row>
    <row r="873" spans="1:10" x14ac:dyDescent="0.2">
      <c r="A873" s="193"/>
      <c r="D873" s="179"/>
      <c r="E873" s="177"/>
      <c r="G873" s="181"/>
      <c r="H873" s="22"/>
      <c r="I873" s="184"/>
      <c r="J873" s="185"/>
    </row>
    <row r="874" spans="1:10" x14ac:dyDescent="0.2">
      <c r="A874" s="193"/>
      <c r="D874" s="179"/>
      <c r="E874" s="177"/>
      <c r="G874" s="181"/>
      <c r="H874" s="22"/>
      <c r="I874" s="184"/>
      <c r="J874" s="185"/>
    </row>
    <row r="875" spans="1:10" x14ac:dyDescent="0.2">
      <c r="A875" s="193"/>
      <c r="D875" s="179"/>
      <c r="E875" s="177"/>
      <c r="G875" s="181"/>
      <c r="H875" s="22"/>
      <c r="I875" s="184"/>
      <c r="J875" s="185"/>
    </row>
    <row r="876" spans="1:10" x14ac:dyDescent="0.2">
      <c r="A876" s="193"/>
      <c r="D876" s="179"/>
      <c r="E876" s="177"/>
      <c r="G876" s="181"/>
      <c r="H876" s="22"/>
      <c r="I876" s="184"/>
      <c r="J876" s="185"/>
    </row>
    <row r="877" spans="1:10" x14ac:dyDescent="0.2">
      <c r="A877" s="193"/>
      <c r="D877" s="179"/>
      <c r="E877" s="177"/>
      <c r="G877" s="181"/>
      <c r="H877" s="22"/>
      <c r="I877" s="184"/>
      <c r="J877" s="185"/>
    </row>
    <row r="878" spans="1:10" x14ac:dyDescent="0.2">
      <c r="A878" s="193"/>
      <c r="D878" s="179"/>
      <c r="E878" s="177"/>
      <c r="G878" s="181"/>
      <c r="H878" s="22"/>
      <c r="I878" s="184"/>
      <c r="J878" s="185"/>
    </row>
    <row r="879" spans="1:10" x14ac:dyDescent="0.2">
      <c r="A879" s="193"/>
      <c r="D879" s="179"/>
      <c r="E879" s="177"/>
      <c r="G879" s="181"/>
      <c r="H879" s="22"/>
      <c r="I879" s="184"/>
      <c r="J879" s="185"/>
    </row>
    <row r="880" spans="1:10" x14ac:dyDescent="0.2">
      <c r="A880" s="193"/>
      <c r="D880" s="179"/>
      <c r="E880" s="177"/>
      <c r="G880" s="181"/>
      <c r="H880" s="22"/>
      <c r="I880" s="184"/>
      <c r="J880" s="185"/>
    </row>
    <row r="881" spans="1:10" x14ac:dyDescent="0.2">
      <c r="A881" s="193"/>
      <c r="D881" s="179"/>
      <c r="E881" s="177"/>
      <c r="G881" s="181"/>
      <c r="H881" s="22"/>
      <c r="I881" s="184"/>
      <c r="J881" s="185"/>
    </row>
    <row r="882" spans="1:10" x14ac:dyDescent="0.2">
      <c r="A882" s="193"/>
      <c r="D882" s="179"/>
      <c r="E882" s="177"/>
      <c r="G882" s="181"/>
      <c r="H882" s="22"/>
      <c r="I882" s="184"/>
      <c r="J882" s="185"/>
    </row>
    <row r="883" spans="1:10" x14ac:dyDescent="0.2">
      <c r="A883" s="193"/>
      <c r="D883" s="179"/>
      <c r="E883" s="177"/>
      <c r="G883" s="181"/>
      <c r="H883" s="22"/>
      <c r="I883" s="184"/>
      <c r="J883" s="185"/>
    </row>
    <row r="884" spans="1:10" x14ac:dyDescent="0.2">
      <c r="A884" s="193"/>
      <c r="D884" s="179"/>
      <c r="E884" s="177"/>
      <c r="G884" s="181"/>
      <c r="H884" s="22"/>
      <c r="I884" s="184"/>
      <c r="J884" s="185"/>
    </row>
    <row r="885" spans="1:10" x14ac:dyDescent="0.2">
      <c r="A885" s="193"/>
      <c r="D885" s="179"/>
      <c r="E885" s="177"/>
      <c r="G885" s="181"/>
      <c r="H885" s="22"/>
      <c r="I885" s="184"/>
      <c r="J885" s="185"/>
    </row>
    <row r="886" spans="1:10" x14ac:dyDescent="0.2">
      <c r="A886" s="193"/>
      <c r="D886" s="179"/>
      <c r="E886" s="177"/>
      <c r="G886" s="181"/>
      <c r="H886" s="22"/>
      <c r="I886" s="184"/>
      <c r="J886" s="185"/>
    </row>
    <row r="887" spans="1:10" x14ac:dyDescent="0.2">
      <c r="A887" s="193"/>
      <c r="D887" s="179"/>
      <c r="E887" s="177"/>
      <c r="G887" s="181"/>
      <c r="H887" s="22"/>
      <c r="I887" s="184"/>
      <c r="J887" s="185"/>
    </row>
    <row r="888" spans="1:10" x14ac:dyDescent="0.2">
      <c r="A888" s="193"/>
      <c r="D888" s="179"/>
      <c r="E888" s="177"/>
      <c r="G888" s="181"/>
      <c r="H888" s="22"/>
      <c r="I888" s="184"/>
      <c r="J888" s="185"/>
    </row>
    <row r="889" spans="1:10" x14ac:dyDescent="0.2">
      <c r="A889" s="193"/>
      <c r="D889" s="179"/>
      <c r="E889" s="177"/>
      <c r="G889" s="181"/>
      <c r="H889" s="22"/>
      <c r="I889" s="184"/>
      <c r="J889" s="185"/>
    </row>
    <row r="890" spans="1:10" x14ac:dyDescent="0.2">
      <c r="A890" s="193"/>
      <c r="D890" s="179"/>
      <c r="E890" s="177"/>
      <c r="G890" s="181"/>
      <c r="H890" s="22"/>
      <c r="I890" s="184"/>
      <c r="J890" s="185"/>
    </row>
    <row r="891" spans="1:10" x14ac:dyDescent="0.2">
      <c r="A891" s="193"/>
      <c r="D891" s="179"/>
      <c r="E891" s="177"/>
      <c r="G891" s="181"/>
      <c r="H891" s="22"/>
      <c r="I891" s="184"/>
      <c r="J891" s="185"/>
    </row>
    <row r="892" spans="1:10" x14ac:dyDescent="0.2">
      <c r="A892" s="193"/>
      <c r="D892" s="179"/>
      <c r="E892" s="177"/>
      <c r="G892" s="181"/>
      <c r="H892" s="22"/>
      <c r="I892" s="184"/>
      <c r="J892" s="185"/>
    </row>
    <row r="893" spans="1:10" x14ac:dyDescent="0.2">
      <c r="A893" s="193"/>
      <c r="D893" s="179"/>
      <c r="E893" s="177"/>
      <c r="G893" s="181"/>
      <c r="H893" s="22"/>
      <c r="I893" s="184"/>
      <c r="J893" s="185"/>
    </row>
    <row r="894" spans="1:10" x14ac:dyDescent="0.2">
      <c r="A894" s="193"/>
      <c r="D894" s="179"/>
      <c r="E894" s="177"/>
      <c r="G894" s="181"/>
      <c r="H894" s="22"/>
      <c r="I894" s="184"/>
      <c r="J894" s="185"/>
    </row>
    <row r="895" spans="1:10" x14ac:dyDescent="0.2">
      <c r="A895" s="193"/>
      <c r="D895" s="179"/>
      <c r="E895" s="177"/>
      <c r="G895" s="181"/>
      <c r="H895" s="22"/>
      <c r="I895" s="184"/>
      <c r="J895" s="185"/>
    </row>
    <row r="896" spans="1:10" x14ac:dyDescent="0.2">
      <c r="A896" s="193"/>
      <c r="D896" s="179"/>
      <c r="E896" s="177"/>
      <c r="G896" s="181"/>
      <c r="H896" s="22"/>
      <c r="I896" s="184"/>
      <c r="J896" s="185"/>
    </row>
    <row r="897" spans="1:10" x14ac:dyDescent="0.2">
      <c r="A897" s="193"/>
      <c r="D897" s="179"/>
      <c r="E897" s="177"/>
      <c r="G897" s="181"/>
      <c r="H897" s="22"/>
      <c r="I897" s="184"/>
      <c r="J897" s="185"/>
    </row>
    <row r="898" spans="1:10" x14ac:dyDescent="0.2">
      <c r="A898" s="193"/>
      <c r="D898" s="179"/>
      <c r="E898" s="177"/>
      <c r="G898" s="181"/>
      <c r="H898" s="22"/>
      <c r="I898" s="184"/>
      <c r="J898" s="185"/>
    </row>
    <row r="899" spans="1:10" x14ac:dyDescent="0.2">
      <c r="A899" s="193"/>
      <c r="D899" s="179"/>
      <c r="E899" s="177"/>
      <c r="G899" s="181"/>
      <c r="H899" s="22"/>
      <c r="I899" s="184"/>
      <c r="J899" s="185"/>
    </row>
    <row r="900" spans="1:10" x14ac:dyDescent="0.2">
      <c r="A900" s="193"/>
      <c r="D900" s="179"/>
      <c r="E900" s="177"/>
      <c r="G900" s="181"/>
      <c r="H900" s="22"/>
      <c r="I900" s="184"/>
      <c r="J900" s="185"/>
    </row>
    <row r="901" spans="1:10" x14ac:dyDescent="0.2">
      <c r="A901" s="193"/>
      <c r="D901" s="179"/>
      <c r="E901" s="177"/>
      <c r="G901" s="181"/>
      <c r="H901" s="22"/>
      <c r="I901" s="184"/>
      <c r="J901" s="185"/>
    </row>
    <row r="902" spans="1:10" x14ac:dyDescent="0.2">
      <c r="A902" s="193"/>
      <c r="D902" s="179"/>
      <c r="E902" s="177"/>
      <c r="G902" s="181"/>
      <c r="H902" s="22"/>
      <c r="I902" s="184"/>
      <c r="J902" s="185"/>
    </row>
    <row r="903" spans="1:10" x14ac:dyDescent="0.2">
      <c r="A903" s="193"/>
      <c r="D903" s="179"/>
      <c r="E903" s="177"/>
      <c r="G903" s="181"/>
      <c r="H903" s="22"/>
      <c r="I903" s="184"/>
      <c r="J903" s="185"/>
    </row>
    <row r="904" spans="1:10" x14ac:dyDescent="0.2">
      <c r="A904" s="193"/>
      <c r="D904" s="179"/>
      <c r="E904" s="177"/>
      <c r="G904" s="181"/>
      <c r="H904" s="22"/>
      <c r="I904" s="184"/>
      <c r="J904" s="185"/>
    </row>
    <row r="905" spans="1:10" x14ac:dyDescent="0.2">
      <c r="A905" s="193"/>
      <c r="D905" s="179"/>
      <c r="E905" s="177"/>
      <c r="G905" s="181"/>
      <c r="H905" s="22"/>
      <c r="I905" s="184"/>
      <c r="J905" s="185"/>
    </row>
    <row r="906" spans="1:10" x14ac:dyDescent="0.2">
      <c r="A906" s="193"/>
      <c r="D906" s="179"/>
      <c r="E906" s="177"/>
      <c r="G906" s="181"/>
      <c r="H906" s="22"/>
      <c r="I906" s="184"/>
      <c r="J906" s="185"/>
    </row>
    <row r="907" spans="1:10" x14ac:dyDescent="0.2">
      <c r="A907" s="193"/>
      <c r="D907" s="179"/>
      <c r="E907" s="177"/>
      <c r="G907" s="181"/>
      <c r="H907" s="22"/>
      <c r="I907" s="184"/>
      <c r="J907" s="185"/>
    </row>
    <row r="908" spans="1:10" x14ac:dyDescent="0.2">
      <c r="A908" s="193"/>
      <c r="D908" s="179"/>
      <c r="E908" s="177"/>
      <c r="G908" s="181"/>
      <c r="H908" s="22"/>
      <c r="I908" s="184"/>
      <c r="J908" s="185"/>
    </row>
    <row r="909" spans="1:10" x14ac:dyDescent="0.2">
      <c r="A909" s="193"/>
      <c r="D909" s="179"/>
      <c r="E909" s="177"/>
      <c r="G909" s="181"/>
      <c r="H909" s="22"/>
      <c r="I909" s="184"/>
      <c r="J909" s="185"/>
    </row>
  </sheetData>
  <autoFilter ref="H1:H910"/>
  <mergeCells count="1">
    <mergeCell ref="I82:J94"/>
  </mergeCells>
  <conditionalFormatting sqref="H547:H1048576 H445:H447 H2:H50 H485:H541 H449:H483 H52:H443">
    <cfRule type="cellIs" dxfId="1" priority="2" operator="equal">
      <formula>1</formula>
    </cfRule>
  </conditionalFormatting>
  <conditionalFormatting sqref="H544:H546">
    <cfRule type="cellIs" dxfId="0" priority="1" operator="equal">
      <formula>1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Warren, Joanna A</dc:creator>
  <cp:lastModifiedBy>Warren, Joanna A</cp:lastModifiedBy>
  <cp:lastPrinted>2019-10-15T12:47:12Z</cp:lastPrinted>
  <dcterms:created xsi:type="dcterms:W3CDTF">2019-08-28T11:58:59Z</dcterms:created>
  <dcterms:modified xsi:type="dcterms:W3CDTF">2020-03-17T21:13:44Z</dcterms:modified>
</cp:coreProperties>
</file>