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08"/>
  <workbookPr/>
  <mc:AlternateContent xmlns:mc="http://schemas.openxmlformats.org/markup-compatibility/2006">
    <mc:Choice Requires="x15">
      <x15ac:absPath xmlns:x15ac="http://schemas.microsoft.com/office/spreadsheetml/2010/11/ac" url="/Users/evelieneenjes/Documents/Erasmus MC/Ch 4 - S2S21 airway progenitors/Manuscript/Manuscript_full/Elife/"/>
    </mc:Choice>
  </mc:AlternateContent>
  <xr:revisionPtr revIDLastSave="0" documentId="13_ncr:1_{B996D570-B15F-FD42-A6D2-1A3BE8E0A4E7}" xr6:coauthVersionLast="45" xr6:coauthVersionMax="45" xr10:uidLastSave="{00000000-0000-0000-0000-000000000000}"/>
  <bookViews>
    <workbookView xWindow="0" yWindow="460" windowWidth="25600" windowHeight="14320" tabRatio="500" xr2:uid="{00000000-000D-0000-FFFF-FFFF00000000}"/>
  </bookViews>
  <sheets>
    <sheet name="Fig 1B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" i="1" l="1"/>
  <c r="K23" i="1"/>
  <c r="L23" i="1"/>
  <c r="J23" i="1"/>
  <c r="K15" i="1"/>
  <c r="L15" i="1"/>
  <c r="J15" i="1"/>
  <c r="J25" i="1"/>
  <c r="L25" i="1"/>
  <c r="K25" i="1"/>
  <c r="L21" i="1"/>
  <c r="K21" i="1"/>
  <c r="J21" i="1"/>
  <c r="K17" i="1"/>
  <c r="L17" i="1"/>
  <c r="J17" i="1"/>
  <c r="J13" i="1"/>
  <c r="L13" i="1"/>
  <c r="K13" i="1"/>
  <c r="J6" i="1"/>
  <c r="K6" i="1"/>
  <c r="L6" i="1"/>
  <c r="J8" i="1"/>
  <c r="K8" i="1"/>
  <c r="L8" i="1"/>
  <c r="K4" i="1"/>
  <c r="L4" i="1"/>
</calcChain>
</file>

<file path=xl/sharedStrings.xml><?xml version="1.0" encoding="utf-8"?>
<sst xmlns="http://schemas.openxmlformats.org/spreadsheetml/2006/main" count="45" uniqueCount="14">
  <si>
    <t>S2 int</t>
  </si>
  <si>
    <t>S21 int</t>
  </si>
  <si>
    <t>S2int</t>
  </si>
  <si>
    <t>S21int</t>
  </si>
  <si>
    <t>37-5-1</t>
  </si>
  <si>
    <t>DAPI</t>
  </si>
  <si>
    <t>Ventral (Sox9-)</t>
  </si>
  <si>
    <t>Dorsal(Sox9-)</t>
  </si>
  <si>
    <t>Ventral/Dorsal</t>
  </si>
  <si>
    <t>37-4-1</t>
  </si>
  <si>
    <t>Dorsal(Sox9+)</t>
  </si>
  <si>
    <t>37-6-1</t>
  </si>
  <si>
    <t>Mouse #</t>
  </si>
  <si>
    <t>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</si>
</sst>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3" fontId="0" fillId="0" borderId="0" xfId="0" applyNumberFormat="1"/>
    <xf numFmtId="0" fontId="1" fillId="0" borderId="0" xfId="0" applyFont="1"/>
    <xf numFmtId="0" fontId="0" fillId="0" borderId="0" xfId="0" applyAlignment="1">
      <alignment horizontal="center"/>
    </xf>
  </cellXfs>
  <cellStyles count="1">
    <cellStyle name="Standaard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37"/>
  <sheetViews>
    <sheetView tabSelected="1" workbookViewId="0">
      <selection activeCell="N17" sqref="N17"/>
    </sheetView>
  </sheetViews>
  <sheetFormatPr baseColWidth="10" defaultRowHeight="16" x14ac:dyDescent="0.2"/>
  <sheetData>
    <row r="2" spans="1:12" x14ac:dyDescent="0.2">
      <c r="C2" s="3" t="s">
        <v>6</v>
      </c>
      <c r="D2" s="3"/>
      <c r="E2" s="3"/>
      <c r="F2" s="3" t="s">
        <v>10</v>
      </c>
      <c r="G2" s="3"/>
      <c r="H2" s="3"/>
      <c r="J2" s="3" t="s">
        <v>8</v>
      </c>
      <c r="K2" s="3"/>
      <c r="L2" s="3"/>
    </row>
    <row r="3" spans="1:12" x14ac:dyDescent="0.2">
      <c r="A3" s="2" t="s">
        <v>12</v>
      </c>
      <c r="B3" s="2" t="s">
        <v>13</v>
      </c>
      <c r="C3" t="s">
        <v>0</v>
      </c>
      <c r="D3" t="s">
        <v>1</v>
      </c>
      <c r="E3" t="s">
        <v>5</v>
      </c>
      <c r="F3" t="s">
        <v>2</v>
      </c>
      <c r="G3" t="s">
        <v>3</v>
      </c>
      <c r="H3" t="s">
        <v>5</v>
      </c>
      <c r="J3" t="s">
        <v>2</v>
      </c>
      <c r="K3" t="s">
        <v>3</v>
      </c>
      <c r="L3" t="s">
        <v>5</v>
      </c>
    </row>
    <row r="4" spans="1:12" x14ac:dyDescent="0.2">
      <c r="A4" t="s">
        <v>4</v>
      </c>
      <c r="B4">
        <v>1</v>
      </c>
      <c r="C4" s="1">
        <v>142138</v>
      </c>
      <c r="D4" s="1">
        <v>94171</v>
      </c>
      <c r="E4" s="1">
        <v>80288</v>
      </c>
      <c r="F4" s="1">
        <v>113906</v>
      </c>
      <c r="G4" s="1">
        <v>63470</v>
      </c>
      <c r="H4" s="1">
        <v>75260</v>
      </c>
      <c r="J4">
        <f>C4/F4</f>
        <v>1.2478534932312608</v>
      </c>
      <c r="K4">
        <f t="shared" ref="K4:L4" si="0">D4/G4</f>
        <v>1.4837088388214905</v>
      </c>
      <c r="L4">
        <f t="shared" si="0"/>
        <v>1.0668083975551421</v>
      </c>
    </row>
    <row r="5" spans="1:12" x14ac:dyDescent="0.2">
      <c r="C5" s="1"/>
      <c r="D5" s="1"/>
      <c r="E5" s="1"/>
      <c r="F5" s="1"/>
      <c r="G5" s="1"/>
      <c r="H5" s="1"/>
    </row>
    <row r="6" spans="1:12" x14ac:dyDescent="0.2">
      <c r="B6">
        <v>2</v>
      </c>
      <c r="C6" s="1">
        <v>98348</v>
      </c>
      <c r="D6" s="1">
        <v>66635</v>
      </c>
      <c r="E6" s="1">
        <v>63618</v>
      </c>
      <c r="F6" s="1">
        <v>84077</v>
      </c>
      <c r="G6" s="1">
        <v>25879</v>
      </c>
      <c r="H6" s="1">
        <v>68117</v>
      </c>
      <c r="J6">
        <f t="shared" ref="J5:J8" si="1">C6/F6</f>
        <v>1.1697372646502611</v>
      </c>
      <c r="K6">
        <f t="shared" ref="K5:K8" si="2">D6/G6</f>
        <v>2.5748676533096333</v>
      </c>
      <c r="L6">
        <f t="shared" ref="L5:L8" si="3">E6/H6</f>
        <v>0.93395187691765635</v>
      </c>
    </row>
    <row r="7" spans="1:12" x14ac:dyDescent="0.2">
      <c r="C7" s="1"/>
      <c r="D7" s="1"/>
      <c r="E7" s="1"/>
      <c r="F7" s="1"/>
      <c r="G7" s="1"/>
      <c r="H7" s="1"/>
    </row>
    <row r="8" spans="1:12" x14ac:dyDescent="0.2">
      <c r="B8">
        <v>3</v>
      </c>
      <c r="C8" s="1">
        <v>108365</v>
      </c>
      <c r="D8" s="1">
        <v>84287</v>
      </c>
      <c r="E8" s="1">
        <v>74518</v>
      </c>
      <c r="F8" s="1">
        <v>64856</v>
      </c>
      <c r="G8" s="1">
        <v>24576</v>
      </c>
      <c r="H8" s="1">
        <v>63860</v>
      </c>
      <c r="J8">
        <f t="shared" si="1"/>
        <v>1.670855433575922</v>
      </c>
      <c r="K8">
        <f t="shared" si="2"/>
        <v>3.4296468098958335</v>
      </c>
      <c r="L8">
        <f t="shared" si="3"/>
        <v>1.1668963357344191</v>
      </c>
    </row>
    <row r="10" spans="1:12" x14ac:dyDescent="0.2">
      <c r="E10" s="1"/>
    </row>
    <row r="11" spans="1:12" x14ac:dyDescent="0.2">
      <c r="C11" s="3" t="s">
        <v>6</v>
      </c>
      <c r="D11" s="3"/>
      <c r="E11" s="3"/>
      <c r="F11" s="3" t="s">
        <v>7</v>
      </c>
      <c r="G11" s="3"/>
      <c r="H11" s="3"/>
      <c r="J11" s="3" t="s">
        <v>8</v>
      </c>
      <c r="K11" s="3"/>
      <c r="L11" s="3"/>
    </row>
    <row r="12" spans="1:12" x14ac:dyDescent="0.2">
      <c r="A12" s="2" t="s">
        <v>12</v>
      </c>
      <c r="B12" s="2" t="s">
        <v>13</v>
      </c>
      <c r="C12" t="s">
        <v>0</v>
      </c>
      <c r="D12" t="s">
        <v>1</v>
      </c>
      <c r="E12" t="s">
        <v>5</v>
      </c>
      <c r="F12" t="s">
        <v>2</v>
      </c>
      <c r="G12" t="s">
        <v>3</v>
      </c>
      <c r="H12" t="s">
        <v>5</v>
      </c>
      <c r="J12" t="s">
        <v>2</v>
      </c>
      <c r="K12" t="s">
        <v>3</v>
      </c>
      <c r="L12" t="s">
        <v>5</v>
      </c>
    </row>
    <row r="13" spans="1:12" x14ac:dyDescent="0.2">
      <c r="A13" t="s">
        <v>9</v>
      </c>
      <c r="B13">
        <v>1</v>
      </c>
      <c r="C13" s="1">
        <v>138959</v>
      </c>
      <c r="D13" s="1">
        <v>116527</v>
      </c>
      <c r="E13" s="1">
        <v>96063</v>
      </c>
      <c r="F13" s="1">
        <v>88371</v>
      </c>
      <c r="G13" s="1">
        <v>52871</v>
      </c>
      <c r="H13" s="1">
        <v>79973</v>
      </c>
      <c r="J13">
        <f>C13/F13</f>
        <v>1.5724502382003145</v>
      </c>
      <c r="K13">
        <f t="shared" ref="K13:K17" si="4">D13/G13</f>
        <v>2.2039870628510903</v>
      </c>
      <c r="L13">
        <f t="shared" ref="L13:L17" si="5">E13/H13</f>
        <v>1.2011929026046291</v>
      </c>
    </row>
    <row r="14" spans="1:12" x14ac:dyDescent="0.2">
      <c r="C14" s="1"/>
      <c r="D14" s="1"/>
      <c r="E14" s="1"/>
      <c r="F14" s="1"/>
      <c r="G14" s="1"/>
      <c r="H14" s="1"/>
    </row>
    <row r="15" spans="1:12" x14ac:dyDescent="0.2">
      <c r="B15">
        <v>2</v>
      </c>
      <c r="C15" s="1">
        <v>117498</v>
      </c>
      <c r="D15" s="1">
        <v>82657</v>
      </c>
      <c r="E15" s="1">
        <v>85006</v>
      </c>
      <c r="F15" s="1">
        <v>103616</v>
      </c>
      <c r="G15" s="1">
        <v>43454</v>
      </c>
      <c r="H15" s="1">
        <v>90292</v>
      </c>
      <c r="J15">
        <f>C15/F15</f>
        <v>1.1339754478072885</v>
      </c>
      <c r="K15">
        <f t="shared" si="4"/>
        <v>1.9021724122060109</v>
      </c>
      <c r="L15">
        <f t="shared" si="5"/>
        <v>0.94145660745137993</v>
      </c>
    </row>
    <row r="16" spans="1:12" x14ac:dyDescent="0.2">
      <c r="C16" s="1"/>
      <c r="D16" s="1"/>
      <c r="E16" s="1"/>
      <c r="F16" s="1"/>
      <c r="G16" s="1"/>
      <c r="H16" s="1"/>
    </row>
    <row r="17" spans="1:12" x14ac:dyDescent="0.2">
      <c r="B17">
        <v>3</v>
      </c>
      <c r="C17" s="1">
        <v>124296</v>
      </c>
      <c r="D17" s="1">
        <v>82037</v>
      </c>
      <c r="E17" s="1">
        <v>76230</v>
      </c>
      <c r="F17" s="1">
        <v>90310</v>
      </c>
      <c r="G17" s="1">
        <v>33918</v>
      </c>
      <c r="H17" s="1">
        <v>76445</v>
      </c>
      <c r="J17">
        <f>C17/F17</f>
        <v>1.3763259882626508</v>
      </c>
      <c r="K17">
        <f t="shared" si="4"/>
        <v>2.418686243292647</v>
      </c>
      <c r="L17">
        <f t="shared" si="5"/>
        <v>0.99718752043953174</v>
      </c>
    </row>
    <row r="18" spans="1:12" x14ac:dyDescent="0.2">
      <c r="D18" s="1"/>
      <c r="E18" s="1"/>
      <c r="I18" s="1"/>
    </row>
    <row r="19" spans="1:12" x14ac:dyDescent="0.2">
      <c r="C19" s="3" t="s">
        <v>6</v>
      </c>
      <c r="D19" s="3"/>
      <c r="E19" s="3"/>
      <c r="F19" s="3" t="s">
        <v>7</v>
      </c>
      <c r="G19" s="3"/>
      <c r="H19" s="3"/>
      <c r="J19" s="3" t="s">
        <v>8</v>
      </c>
      <c r="K19" s="3"/>
      <c r="L19" s="3"/>
    </row>
    <row r="20" spans="1:12" x14ac:dyDescent="0.2">
      <c r="A20" s="2" t="s">
        <v>12</v>
      </c>
      <c r="B20" s="2" t="s">
        <v>13</v>
      </c>
      <c r="C20" t="s">
        <v>0</v>
      </c>
      <c r="D20" t="s">
        <v>1</v>
      </c>
      <c r="E20" t="s">
        <v>5</v>
      </c>
      <c r="F20" t="s">
        <v>2</v>
      </c>
      <c r="G20" t="s">
        <v>3</v>
      </c>
      <c r="H20" t="s">
        <v>5</v>
      </c>
      <c r="J20" t="s">
        <v>2</v>
      </c>
      <c r="K20" t="s">
        <v>3</v>
      </c>
      <c r="L20" t="s">
        <v>5</v>
      </c>
    </row>
    <row r="21" spans="1:12" x14ac:dyDescent="0.2">
      <c r="A21" t="s">
        <v>11</v>
      </c>
      <c r="B21">
        <v>1</v>
      </c>
      <c r="C21" s="1">
        <v>119761</v>
      </c>
      <c r="D21" s="1">
        <v>91084</v>
      </c>
      <c r="E21" s="1">
        <v>78057</v>
      </c>
      <c r="F21" s="1">
        <v>100205</v>
      </c>
      <c r="G21" s="1">
        <v>60942</v>
      </c>
      <c r="H21" s="1">
        <v>77636</v>
      </c>
      <c r="J21">
        <f>C21/F21</f>
        <v>1.1951599221595728</v>
      </c>
      <c r="K21">
        <f t="shared" ref="K21:K23" si="6">D21/G21</f>
        <v>1.4946014243050769</v>
      </c>
      <c r="L21">
        <f t="shared" ref="L21:L23" si="7">E21/H21</f>
        <v>1.0054227420268946</v>
      </c>
    </row>
    <row r="22" spans="1:12" x14ac:dyDescent="0.2">
      <c r="C22" s="1"/>
      <c r="D22" s="1"/>
      <c r="E22" s="1"/>
      <c r="F22" s="1"/>
      <c r="G22" s="1"/>
      <c r="H22" s="1"/>
    </row>
    <row r="23" spans="1:12" x14ac:dyDescent="0.2">
      <c r="B23">
        <v>2</v>
      </c>
      <c r="C23" s="1">
        <v>117685</v>
      </c>
      <c r="D23" s="1">
        <v>90737</v>
      </c>
      <c r="E23" s="1">
        <v>74687</v>
      </c>
      <c r="F23" s="1">
        <v>92342</v>
      </c>
      <c r="G23" s="1">
        <v>45451</v>
      </c>
      <c r="H23" s="1">
        <v>70173</v>
      </c>
      <c r="J23">
        <f t="shared" ref="J22:J23" si="8">C23/F23</f>
        <v>1.2744471638041195</v>
      </c>
      <c r="K23">
        <f t="shared" si="6"/>
        <v>1.9963697168379133</v>
      </c>
      <c r="L23">
        <f t="shared" si="7"/>
        <v>1.0643267353540535</v>
      </c>
    </row>
    <row r="24" spans="1:12" x14ac:dyDescent="0.2">
      <c r="C24" s="1"/>
      <c r="D24" s="1"/>
      <c r="E24" s="1"/>
      <c r="F24" s="1"/>
      <c r="G24" s="1"/>
      <c r="H24" s="1"/>
    </row>
    <row r="25" spans="1:12" x14ac:dyDescent="0.2">
      <c r="B25">
        <v>3</v>
      </c>
      <c r="C25" s="1">
        <v>105004</v>
      </c>
      <c r="D25" s="1">
        <v>74126</v>
      </c>
      <c r="E25" s="1">
        <v>73088</v>
      </c>
      <c r="F25" s="1">
        <v>75122</v>
      </c>
      <c r="G25" s="1">
        <v>27494</v>
      </c>
      <c r="H25" s="1">
        <v>67897</v>
      </c>
      <c r="J25">
        <f>C25/F25</f>
        <v>1.397779611831421</v>
      </c>
      <c r="K25">
        <f t="shared" ref="K24:K25" si="9">D25/G25</f>
        <v>2.6960791445406271</v>
      </c>
      <c r="L25">
        <f t="shared" ref="L24:L25" si="10">E25/H25</f>
        <v>1.0764540406792642</v>
      </c>
    </row>
    <row r="26" spans="1:12" x14ac:dyDescent="0.2">
      <c r="E26" s="1"/>
      <c r="F26" s="1"/>
      <c r="G26" s="1"/>
    </row>
    <row r="28" spans="1:12" x14ac:dyDescent="0.2">
      <c r="D28" s="1"/>
    </row>
    <row r="29" spans="1:12" x14ac:dyDescent="0.2">
      <c r="D29" s="1"/>
    </row>
    <row r="30" spans="1:12" x14ac:dyDescent="0.2">
      <c r="D30" s="1"/>
    </row>
    <row r="31" spans="1:12" x14ac:dyDescent="0.2">
      <c r="C31" s="1"/>
      <c r="E31" s="1"/>
      <c r="F31" s="1"/>
    </row>
    <row r="32" spans="1:12" x14ac:dyDescent="0.2">
      <c r="C32" s="1"/>
      <c r="D32" s="1"/>
      <c r="E32" s="1"/>
      <c r="F32" s="1"/>
    </row>
    <row r="33" spans="3:7" x14ac:dyDescent="0.2">
      <c r="C33" s="1"/>
      <c r="D33" s="1"/>
      <c r="E33" s="1"/>
      <c r="F33" s="1"/>
    </row>
    <row r="34" spans="3:7" x14ac:dyDescent="0.2">
      <c r="D34" s="1"/>
    </row>
    <row r="35" spans="3:7" x14ac:dyDescent="0.2">
      <c r="F35" s="1"/>
    </row>
    <row r="36" spans="3:7" x14ac:dyDescent="0.2">
      <c r="F36" s="1"/>
      <c r="G36" s="1"/>
    </row>
    <row r="37" spans="3:7" x14ac:dyDescent="0.2">
      <c r="F37" s="1"/>
    </row>
  </sheetData>
  <mergeCells count="9">
    <mergeCell ref="J2:L2"/>
    <mergeCell ref="J11:L11"/>
    <mergeCell ref="J19:L19"/>
    <mergeCell ref="C11:E11"/>
    <mergeCell ref="F11:H11"/>
    <mergeCell ref="C2:E2"/>
    <mergeCell ref="F2:H2"/>
    <mergeCell ref="C19:E19"/>
    <mergeCell ref="F19:H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Fig 1B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Office-gebruiker</dc:creator>
  <cp:lastModifiedBy>E Eenjes</cp:lastModifiedBy>
  <dcterms:created xsi:type="dcterms:W3CDTF">2019-07-10T13:03:58Z</dcterms:created>
  <dcterms:modified xsi:type="dcterms:W3CDTF">2020-04-05T08:55:29Z</dcterms:modified>
</cp:coreProperties>
</file>