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 DiGregorio\Documents\Andreas\eFFI maniscript\elife full submission\elife second revision\"/>
    </mc:Choice>
  </mc:AlternateContent>
  <bookViews>
    <workbookView xWindow="0" yWindow="0" windowWidth="18468" windowHeight="6810"/>
  </bookViews>
  <sheets>
    <sheet name="Panel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G40" i="1" s="1"/>
  <c r="G37" i="1"/>
  <c r="G35" i="1"/>
  <c r="G28" i="1"/>
  <c r="G25" i="1"/>
  <c r="G24" i="1"/>
  <c r="G23" i="1"/>
  <c r="G22" i="1"/>
  <c r="G21" i="1"/>
  <c r="G19" i="1"/>
  <c r="G15" i="1"/>
  <c r="G14" i="1"/>
  <c r="G10" i="1"/>
  <c r="G9" i="1"/>
  <c r="G8" i="1"/>
  <c r="D39" i="1" l="1"/>
  <c r="E39" i="1"/>
  <c r="C39" i="1"/>
  <c r="D38" i="1"/>
  <c r="E38" i="1"/>
  <c r="E40" i="1" s="1"/>
  <c r="C38" i="1"/>
  <c r="D37" i="1"/>
  <c r="E37" i="1"/>
  <c r="C37" i="1"/>
  <c r="D40" i="1" l="1"/>
  <c r="C40" i="1"/>
</calcChain>
</file>

<file path=xl/sharedStrings.xml><?xml version="1.0" encoding="utf-8"?>
<sst xmlns="http://schemas.openxmlformats.org/spreadsheetml/2006/main" count="39" uniqueCount="39">
  <si>
    <t>Control</t>
  </si>
  <si>
    <t>+ Gabazine</t>
  </si>
  <si>
    <t>Outward current peak amplitude (pA)</t>
  </si>
  <si>
    <t>Figure 6 - figure supplement 1: Identification of GABAergic connections in BC paired recordings</t>
  </si>
  <si>
    <t>2017-03-29-p2-Left</t>
  </si>
  <si>
    <t>2017-10-02-p1-Right</t>
  </si>
  <si>
    <t>2017-10-02-p1-Left</t>
  </si>
  <si>
    <t>2017-10-04-p2-Right</t>
  </si>
  <si>
    <t>2017-10-04-p2-Left</t>
  </si>
  <si>
    <t>2017-10-18-p2-Right</t>
  </si>
  <si>
    <t>2017-11-13-p3-Right</t>
  </si>
  <si>
    <t>2017-11-13-p3-Left</t>
  </si>
  <si>
    <t>2017-11-15-p2-Right</t>
  </si>
  <si>
    <t>2017-11-15-p2-Left</t>
  </si>
  <si>
    <t>2017-11-16-p3-Right</t>
  </si>
  <si>
    <t>2017-11-16-p3-Left</t>
  </si>
  <si>
    <t>2017-12-05-p2-Right</t>
  </si>
  <si>
    <t>2017-12-05-p2-Left</t>
  </si>
  <si>
    <t>2018-02-13-p3-Right</t>
  </si>
  <si>
    <t>2018-02-13-p3-Left</t>
  </si>
  <si>
    <t>2018-02-27-p1-Right</t>
  </si>
  <si>
    <t>2018-02-27-p1-Left</t>
  </si>
  <si>
    <t>2018-05-02-p3-Right</t>
  </si>
  <si>
    <t>2018-05-02-p3-Left</t>
  </si>
  <si>
    <t>2018-05-07-p1-Right</t>
  </si>
  <si>
    <t>2018-05-07-p1-Left</t>
  </si>
  <si>
    <t>2018-05-09-p1-Right</t>
  </si>
  <si>
    <t>2018-05-09-p1-Left</t>
  </si>
  <si>
    <t>2018-05-28-p1-Right</t>
  </si>
  <si>
    <t>2018-05-28-p1-Left</t>
  </si>
  <si>
    <t>2018-05-28-p2-Right</t>
  </si>
  <si>
    <t>2018-05-28-p2-Left</t>
  </si>
  <si>
    <t>Mean</t>
  </si>
  <si>
    <t>Standard Deviation</t>
  </si>
  <si>
    <t>Count</t>
  </si>
  <si>
    <t>SEM</t>
  </si>
  <si>
    <t>Connections in which gabazine did NOT show a detectable blockade</t>
  </si>
  <si>
    <t>Connections in which gabazine did show a detectable blockade</t>
  </si>
  <si>
    <t>Average fractional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</si>
</sst>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0000000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2" xfId="0" applyBorder="1"/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7" xfId="0" applyBorder="1"/>
    <xf numFmtId="0" fontId="1" fillId="0" borderId="0" xfId="0" applyFont="1" applyFill="1" applyBorder="1" applyAlignment="1">
      <alignment vertical="center"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169" fontId="0" fillId="0" borderId="0" xfId="0" applyNumberFormat="1"/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2"/>
  <sheetViews>
    <sheetView tabSelected="1" topLeftCell="A30" zoomScale="122" zoomScaleNormal="122" workbookViewId="0">
      <selection activeCell="G6" sqref="G6"/>
    </sheetView>
  </sheetViews>
  <sheetFormatPr defaultColWidth="11.41796875" defaultRowHeight="14.4" x14ac:dyDescent="0.55000000000000004"/>
  <cols>
    <col min="1" max="1" width="17.83984375" bestFit="1" customWidth="1"/>
    <col min="2" max="2" width="17.83984375" customWidth="1"/>
    <col min="4" max="4" width="22" customWidth="1"/>
    <col min="5" max="5" width="22.578125" customWidth="1"/>
  </cols>
  <sheetData>
    <row r="1" spans="2:7" x14ac:dyDescent="0.55000000000000004">
      <c r="C1" s="16" t="s">
        <v>3</v>
      </c>
      <c r="D1" s="17"/>
      <c r="E1" s="18"/>
    </row>
    <row r="2" spans="2:7" x14ac:dyDescent="0.55000000000000004">
      <c r="C2" s="19"/>
      <c r="D2" s="20"/>
      <c r="E2" s="21"/>
    </row>
    <row r="3" spans="2:7" ht="41.25" customHeight="1" x14ac:dyDescent="0.55000000000000004">
      <c r="C3" s="22"/>
      <c r="D3" s="23"/>
      <c r="E3" s="24"/>
    </row>
    <row r="4" spans="2:7" x14ac:dyDescent="0.55000000000000004">
      <c r="C4" s="1"/>
      <c r="D4" s="1"/>
      <c r="E4" s="1"/>
    </row>
    <row r="5" spans="2:7" ht="14.7" thickBot="1" x14ac:dyDescent="0.6">
      <c r="C5" s="2" t="s">
        <v>0</v>
      </c>
      <c r="D5" s="25" t="s">
        <v>1</v>
      </c>
      <c r="E5" s="25"/>
    </row>
    <row r="6" spans="2:7" ht="72" customHeight="1" thickBot="1" x14ac:dyDescent="0.6">
      <c r="C6" s="2"/>
      <c r="D6" s="27" t="s">
        <v>36</v>
      </c>
      <c r="E6" s="27" t="s">
        <v>37</v>
      </c>
      <c r="G6" s="33" t="s">
        <v>38</v>
      </c>
    </row>
    <row r="7" spans="2:7" ht="16.149999999999999" customHeight="1" x14ac:dyDescent="0.55000000000000004">
      <c r="C7" s="26" t="s">
        <v>2</v>
      </c>
      <c r="D7" s="26"/>
      <c r="E7" s="26"/>
    </row>
    <row r="8" spans="2:7" x14ac:dyDescent="0.55000000000000004">
      <c r="B8" s="3" t="s">
        <v>4</v>
      </c>
      <c r="C8" s="4">
        <v>5.7</v>
      </c>
      <c r="D8" s="2"/>
      <c r="E8" s="4">
        <v>1.3</v>
      </c>
      <c r="G8">
        <f>1-E8/C8</f>
        <v>0.77192982456140347</v>
      </c>
    </row>
    <row r="9" spans="2:7" x14ac:dyDescent="0.55000000000000004">
      <c r="B9" s="3" t="s">
        <v>5</v>
      </c>
      <c r="C9" s="4">
        <v>5.8</v>
      </c>
      <c r="D9" s="2"/>
      <c r="E9" s="4">
        <v>3.7</v>
      </c>
      <c r="G9">
        <f>1-E9/C9</f>
        <v>0.36206896551724133</v>
      </c>
    </row>
    <row r="10" spans="2:7" x14ac:dyDescent="0.55000000000000004">
      <c r="B10" s="3" t="s">
        <v>6</v>
      </c>
      <c r="C10" s="4">
        <v>5.2</v>
      </c>
      <c r="D10" s="2"/>
      <c r="E10" s="4">
        <v>3.4</v>
      </c>
      <c r="G10">
        <f>1-E10/C10</f>
        <v>0.34615384615384615</v>
      </c>
    </row>
    <row r="11" spans="2:7" x14ac:dyDescent="0.55000000000000004">
      <c r="B11" s="3" t="s">
        <v>7</v>
      </c>
      <c r="C11" s="4">
        <v>1.4</v>
      </c>
      <c r="D11" s="4">
        <v>1.1000000000000001</v>
      </c>
      <c r="E11" s="2"/>
    </row>
    <row r="12" spans="2:7" x14ac:dyDescent="0.55000000000000004">
      <c r="B12" s="3" t="s">
        <v>8</v>
      </c>
      <c r="C12" s="4">
        <v>1.8</v>
      </c>
      <c r="D12" s="4">
        <v>1.2</v>
      </c>
      <c r="E12" s="2"/>
    </row>
    <row r="13" spans="2:7" x14ac:dyDescent="0.55000000000000004">
      <c r="B13" s="3" t="s">
        <v>9</v>
      </c>
      <c r="C13" s="4">
        <v>1.2</v>
      </c>
      <c r="D13" s="4">
        <v>1.3</v>
      </c>
      <c r="E13" s="2"/>
    </row>
    <row r="14" spans="2:7" x14ac:dyDescent="0.55000000000000004">
      <c r="B14" s="3" t="s">
        <v>10</v>
      </c>
      <c r="C14" s="4">
        <v>4.1500000000000004</v>
      </c>
      <c r="D14" s="2"/>
      <c r="E14" s="4">
        <v>2.5</v>
      </c>
      <c r="G14">
        <f>1-E14/C14</f>
        <v>0.39759036144578319</v>
      </c>
    </row>
    <row r="15" spans="2:7" x14ac:dyDescent="0.55000000000000004">
      <c r="B15" s="3" t="s">
        <v>11</v>
      </c>
      <c r="C15" s="4">
        <v>8.35</v>
      </c>
      <c r="D15" s="2"/>
      <c r="E15" s="4">
        <v>6.7</v>
      </c>
      <c r="G15">
        <f>1-E15/C15</f>
        <v>0.19760479041916157</v>
      </c>
    </row>
    <row r="16" spans="2:7" x14ac:dyDescent="0.55000000000000004">
      <c r="B16" s="3" t="s">
        <v>12</v>
      </c>
      <c r="C16" s="4">
        <v>1.3</v>
      </c>
      <c r="D16" s="4">
        <v>0.6</v>
      </c>
      <c r="E16" s="2"/>
    </row>
    <row r="17" spans="2:7" x14ac:dyDescent="0.55000000000000004">
      <c r="B17" s="3" t="s">
        <v>13</v>
      </c>
      <c r="C17" s="4">
        <v>2.23</v>
      </c>
      <c r="D17" s="4">
        <v>1.2</v>
      </c>
      <c r="E17" s="2"/>
    </row>
    <row r="18" spans="2:7" x14ac:dyDescent="0.55000000000000004">
      <c r="B18" s="3" t="s">
        <v>14</v>
      </c>
      <c r="C18" s="4">
        <v>0.5</v>
      </c>
      <c r="D18" s="4">
        <v>1.5</v>
      </c>
      <c r="E18" s="2"/>
    </row>
    <row r="19" spans="2:7" x14ac:dyDescent="0.55000000000000004">
      <c r="B19" s="3" t="s">
        <v>15</v>
      </c>
      <c r="C19" s="4">
        <v>3.9</v>
      </c>
      <c r="D19" s="2"/>
      <c r="E19" s="4">
        <v>1.4</v>
      </c>
      <c r="G19">
        <f>1-E19/C19</f>
        <v>0.64102564102564097</v>
      </c>
    </row>
    <row r="20" spans="2:7" x14ac:dyDescent="0.55000000000000004">
      <c r="B20" s="3" t="s">
        <v>16</v>
      </c>
      <c r="C20" s="4">
        <v>1.6</v>
      </c>
      <c r="D20" s="4">
        <v>0.5</v>
      </c>
      <c r="E20" s="2"/>
    </row>
    <row r="21" spans="2:7" x14ac:dyDescent="0.55000000000000004">
      <c r="B21" s="3" t="s">
        <v>17</v>
      </c>
      <c r="C21" s="4">
        <v>2</v>
      </c>
      <c r="D21" s="2"/>
      <c r="E21" s="4">
        <v>0.6</v>
      </c>
      <c r="G21" s="28">
        <f>1-E21/C21</f>
        <v>0.7</v>
      </c>
    </row>
    <row r="22" spans="2:7" x14ac:dyDescent="0.55000000000000004">
      <c r="B22" s="3" t="s">
        <v>18</v>
      </c>
      <c r="C22" s="4">
        <v>5.7</v>
      </c>
      <c r="D22" s="2"/>
      <c r="E22" s="4">
        <v>2.6</v>
      </c>
      <c r="G22">
        <f>1-E22/C22</f>
        <v>0.54385964912280704</v>
      </c>
    </row>
    <row r="23" spans="2:7" x14ac:dyDescent="0.55000000000000004">
      <c r="B23" s="3" t="s">
        <v>19</v>
      </c>
      <c r="C23" s="4">
        <v>5.9</v>
      </c>
      <c r="D23" s="2"/>
      <c r="E23" s="4">
        <v>2.2999999999999998</v>
      </c>
      <c r="G23">
        <f>1-E23/C23</f>
        <v>0.61016949152542377</v>
      </c>
    </row>
    <row r="24" spans="2:7" x14ac:dyDescent="0.55000000000000004">
      <c r="B24" s="3" t="s">
        <v>20</v>
      </c>
      <c r="C24" s="4">
        <v>9.1</v>
      </c>
      <c r="D24" s="2"/>
      <c r="E24" s="4">
        <v>4.7</v>
      </c>
      <c r="G24">
        <f>1-E24/C24</f>
        <v>0.48351648351648346</v>
      </c>
    </row>
    <row r="25" spans="2:7" x14ac:dyDescent="0.55000000000000004">
      <c r="B25" s="3" t="s">
        <v>21</v>
      </c>
      <c r="C25" s="4">
        <v>5.2</v>
      </c>
      <c r="D25" s="2"/>
      <c r="E25" s="4">
        <v>4.0999999999999996</v>
      </c>
      <c r="G25">
        <f>1-E25/C25</f>
        <v>0.21153846153846168</v>
      </c>
    </row>
    <row r="26" spans="2:7" x14ac:dyDescent="0.55000000000000004">
      <c r="B26" s="3" t="s">
        <v>22</v>
      </c>
      <c r="C26" s="4">
        <v>1.2</v>
      </c>
      <c r="D26" s="4">
        <v>1.1000000000000001</v>
      </c>
      <c r="E26" s="2"/>
    </row>
    <row r="27" spans="2:7" x14ac:dyDescent="0.55000000000000004">
      <c r="B27" s="3" t="s">
        <v>23</v>
      </c>
      <c r="C27" s="4">
        <v>1.2</v>
      </c>
      <c r="D27" s="4">
        <v>0.3</v>
      </c>
      <c r="E27" s="2"/>
    </row>
    <row r="28" spans="2:7" x14ac:dyDescent="0.55000000000000004">
      <c r="B28" s="3" t="s">
        <v>24</v>
      </c>
      <c r="C28" s="4">
        <v>1.8</v>
      </c>
      <c r="D28" s="2"/>
      <c r="E28" s="4">
        <v>1</v>
      </c>
      <c r="G28">
        <f>1-E28/C28</f>
        <v>0.44444444444444442</v>
      </c>
    </row>
    <row r="29" spans="2:7" x14ac:dyDescent="0.55000000000000004">
      <c r="B29" s="3" t="s">
        <v>25</v>
      </c>
      <c r="C29" s="4">
        <v>2.1</v>
      </c>
      <c r="D29" s="4">
        <v>0.6</v>
      </c>
      <c r="E29" s="2"/>
    </row>
    <row r="30" spans="2:7" x14ac:dyDescent="0.55000000000000004">
      <c r="B30" s="3" t="s">
        <v>26</v>
      </c>
      <c r="C30" s="4">
        <v>0.7</v>
      </c>
      <c r="D30" s="4">
        <v>0.9</v>
      </c>
      <c r="E30" s="2"/>
    </row>
    <row r="31" spans="2:7" x14ac:dyDescent="0.55000000000000004">
      <c r="B31" s="3" t="s">
        <v>27</v>
      </c>
      <c r="C31" s="4">
        <v>1.9</v>
      </c>
      <c r="D31" s="4">
        <v>0.8</v>
      </c>
      <c r="E31" s="2"/>
    </row>
    <row r="32" spans="2:7" x14ac:dyDescent="0.55000000000000004">
      <c r="B32" s="3" t="s">
        <v>28</v>
      </c>
      <c r="C32" s="4">
        <v>1.6</v>
      </c>
      <c r="D32" s="4">
        <v>1</v>
      </c>
      <c r="E32" s="2"/>
    </row>
    <row r="33" spans="2:7" x14ac:dyDescent="0.55000000000000004">
      <c r="B33" s="3" t="s">
        <v>29</v>
      </c>
      <c r="C33" s="4">
        <v>0.2</v>
      </c>
      <c r="D33" s="4">
        <v>0.6</v>
      </c>
      <c r="E33" s="2"/>
    </row>
    <row r="34" spans="2:7" x14ac:dyDescent="0.55000000000000004">
      <c r="B34" s="3" t="s">
        <v>30</v>
      </c>
      <c r="C34" s="4">
        <v>0.1</v>
      </c>
      <c r="D34" s="4">
        <v>0.7</v>
      </c>
      <c r="E34" s="2"/>
    </row>
    <row r="35" spans="2:7" x14ac:dyDescent="0.55000000000000004">
      <c r="B35" s="3" t="s">
        <v>31</v>
      </c>
      <c r="C35" s="4">
        <v>2.2000000000000002</v>
      </c>
      <c r="D35" s="2"/>
      <c r="E35" s="4">
        <v>0.4</v>
      </c>
      <c r="G35">
        <f>1-E35/C35</f>
        <v>0.81818181818181812</v>
      </c>
    </row>
    <row r="36" spans="2:7" ht="14.7" thickBot="1" x14ac:dyDescent="0.6"/>
    <row r="37" spans="2:7" x14ac:dyDescent="0.55000000000000004">
      <c r="B37" s="5" t="s">
        <v>32</v>
      </c>
      <c r="C37" s="7">
        <f>AVERAGE(C8:C35)</f>
        <v>3.0010714285714286</v>
      </c>
      <c r="D37" s="7">
        <f t="shared" ref="D37:E37" si="0">AVERAGE(D8:D35)</f>
        <v>0.89333333333333331</v>
      </c>
      <c r="E37" s="12">
        <f t="shared" si="0"/>
        <v>2.6692307692307695</v>
      </c>
      <c r="G37" s="29">
        <f t="shared" ref="G37" si="1">AVERAGE(G8:G35)</f>
        <v>0.50216029057327038</v>
      </c>
    </row>
    <row r="38" spans="2:7" ht="27.6" customHeight="1" x14ac:dyDescent="0.55000000000000004">
      <c r="B38" s="6" t="s">
        <v>33</v>
      </c>
      <c r="C38" s="8">
        <f>_xlfn.STDEV.S(C8:C35)</f>
        <v>2.4531753259590281</v>
      </c>
      <c r="D38" s="8">
        <f t="shared" ref="D38:E38" si="2">_xlfn.STDEV.S(D8:D35)</f>
        <v>0.34114652626247349</v>
      </c>
      <c r="E38" s="13">
        <f t="shared" si="2"/>
        <v>1.8231769960632889</v>
      </c>
      <c r="G38" s="30">
        <f t="shared" ref="G38" si="3">_xlfn.STDEV.S(G8:G35)</f>
        <v>0.20005550028095509</v>
      </c>
    </row>
    <row r="39" spans="2:7" x14ac:dyDescent="0.55000000000000004">
      <c r="B39" s="5" t="s">
        <v>34</v>
      </c>
      <c r="C39" s="9">
        <f>COUNT(C8:C35)</f>
        <v>28</v>
      </c>
      <c r="D39" s="9">
        <f t="shared" ref="D39:E39" si="4">COUNT(D8:D35)</f>
        <v>15</v>
      </c>
      <c r="E39" s="14">
        <f t="shared" si="4"/>
        <v>13</v>
      </c>
      <c r="G39" s="31">
        <f t="shared" ref="G39" si="5">COUNT(G8:G35)</f>
        <v>13</v>
      </c>
    </row>
    <row r="40" spans="2:7" ht="14.7" thickBot="1" x14ac:dyDescent="0.6">
      <c r="B40" s="5" t="s">
        <v>35</v>
      </c>
      <c r="C40" s="10">
        <f>C38/SQRT(C39)</f>
        <v>0.46360655963767161</v>
      </c>
      <c r="D40" s="10">
        <f t="shared" ref="D40:E40" si="6">D38/SQRT(D39)</f>
        <v>8.8083654322071395E-2</v>
      </c>
      <c r="E40" s="15">
        <f t="shared" si="6"/>
        <v>0.50565831873481504</v>
      </c>
      <c r="G40" s="32">
        <f t="shared" ref="G40" si="7">G38/SQRT(G39)</f>
        <v>5.5485412630891087E-2</v>
      </c>
    </row>
    <row r="41" spans="2:7" x14ac:dyDescent="0.55000000000000004">
      <c r="B41" s="11"/>
    </row>
    <row r="42" spans="2:7" x14ac:dyDescent="0.55000000000000004">
      <c r="B42" s="11"/>
    </row>
  </sheetData>
  <mergeCells count="3">
    <mergeCell ref="C1:E3"/>
    <mergeCell ref="D5:E5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Andréas HOEHNE</dc:creator>
  <cp:lastModifiedBy>David DiGregorio</cp:lastModifiedBy>
  <dcterms:created xsi:type="dcterms:W3CDTF">2020-07-04T20:02:44Z</dcterms:created>
  <dcterms:modified xsi:type="dcterms:W3CDTF">2020-09-06T19:38:45Z</dcterms:modified>
</cp:coreProperties>
</file>