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boezio\Desktop\Desktop\Stainier lab\Alk5 paper\eLife submission\Resubmission\"/>
    </mc:Choice>
  </mc:AlternateContent>
  <bookViews>
    <workbookView xWindow="0" yWindow="0" windowWidth="23016" windowHeight="8568" firstSheet="1" activeTab="3"/>
  </bookViews>
  <sheets>
    <sheet name="EC vs surr.cells pSmad3 24 hpf" sheetId="1" r:id="rId1"/>
    <sheet name="EC vs surr.cells psmad3 75 hpf" sheetId="3" r:id="rId2"/>
    <sheet name="EC OFT vs EC heart" sheetId="2" r:id="rId3"/>
    <sheet name="EC vs surr.cells pSmad15 24 hpf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<sst xmlns="http://schemas.openxmlformats.org/spreadsheetml/2006/main" count="99" uniqueCount="29">
  <si>
    <t>EC OFT</t>
  </si>
  <si>
    <t>Embryo n°</t>
  </si>
  <si>
    <t>Experiment n°</t>
  </si>
  <si>
    <t>Surrounding cells</t>
  </si>
  <si>
    <t>ECs</t>
  </si>
  <si>
    <t>Ratio EC vs surr cells</t>
  </si>
  <si>
    <t>EC heart</t>
  </si>
  <si>
    <t>Ratio EC OFT/EC heart</t>
  </si>
  <si>
    <t>The values for each embryo derive from an average of 5-8 cells per each category</t>
  </si>
  <si>
    <t>Number of values</t>
  </si>
  <si>
    <t>Minimum</t>
  </si>
  <si>
    <t>25% Percentile</t>
  </si>
  <si>
    <t>Median</t>
  </si>
  <si>
    <t>75% Percentile</t>
  </si>
  <si>
    <t>Maximum</t>
  </si>
  <si>
    <t>Mean</t>
  </si>
  <si>
    <t>Std. Deviation</t>
  </si>
  <si>
    <t>Std. Error of Mean</t>
  </si>
  <si>
    <t>Lower 95% CI of mean</t>
  </si>
  <si>
    <t>Upper 95% CI of mean</t>
  </si>
  <si>
    <t>D'Agostino &amp; Pearson omnibus normality test</t>
  </si>
  <si>
    <t>K2</t>
  </si>
  <si>
    <t>P value</t>
  </si>
  <si>
    <t>Passed normality test (alpha=0.05)?</t>
  </si>
  <si>
    <t>Yes</t>
  </si>
  <si>
    <t>P value summary</t>
  </si>
  <si>
    <t>ns</t>
  </si>
  <si>
    <t>N too small</t>
  </si>
  <si>
    <t xml:space="preserve">The value for each cell has been normalized to the DAPI signal with this formula: p-Smad3 mean grey value/ DAPI mean grey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</si>
</sst>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2" borderId="7" xfId="1" applyBorder="1"/>
    <xf numFmtId="0" fontId="1" fillId="2" borderId="8" xfId="1" applyBorder="1"/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6" xfId="0" applyBorder="1"/>
    <xf numFmtId="0" fontId="1" fillId="2" borderId="6" xfId="1" applyBorder="1"/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5" fillId="0" borderId="0" xfId="0" applyFont="1" applyBorder="1"/>
    <xf numFmtId="0" fontId="5" fillId="0" borderId="13" xfId="0" applyFont="1" applyBorder="1"/>
    <xf numFmtId="0" fontId="5" fillId="0" borderId="3" xfId="0" applyFont="1" applyBorder="1"/>
    <xf numFmtId="0" fontId="5" fillId="0" borderId="10" xfId="0" applyFont="1" applyBorder="1"/>
    <xf numFmtId="0" fontId="5" fillId="0" borderId="12" xfId="0" applyFont="1" applyBorder="1"/>
    <xf numFmtId="0" fontId="5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"/>
  <sheetViews>
    <sheetView workbookViewId="0">
      <selection activeCell="B27" sqref="B27"/>
    </sheetView>
  </sheetViews>
  <sheetFormatPr defaultRowHeight="14.4" x14ac:dyDescent="0.3"/>
  <cols>
    <col min="3" max="3" width="15.33203125" customWidth="1"/>
    <col min="4" max="4" width="14.44140625" customWidth="1"/>
    <col min="5" max="5" width="16.88671875" customWidth="1"/>
    <col min="6" max="6" width="22.5546875" customWidth="1"/>
    <col min="7" max="7" width="15.109375" customWidth="1"/>
    <col min="9" max="9" width="28.77734375" customWidth="1"/>
    <col min="10" max="10" width="11.88671875" customWidth="1"/>
  </cols>
  <sheetData>
    <row r="3" spans="2:10" ht="15" thickBot="1" x14ac:dyDescent="0.35"/>
    <row r="4" spans="2:10" ht="15" thickBot="1" x14ac:dyDescent="0.35">
      <c r="B4" s="6" t="s">
        <v>1</v>
      </c>
      <c r="C4" s="6" t="s">
        <v>4</v>
      </c>
      <c r="D4" s="6" t="s">
        <v>3</v>
      </c>
      <c r="E4" s="6" t="s">
        <v>5</v>
      </c>
      <c r="F4" s="6" t="s">
        <v>2</v>
      </c>
      <c r="I4" s="14" t="s">
        <v>9</v>
      </c>
      <c r="J4" s="28">
        <v>19</v>
      </c>
    </row>
    <row r="5" spans="2:10" x14ac:dyDescent="0.3">
      <c r="B5" s="2">
        <v>1</v>
      </c>
      <c r="C5" s="2">
        <v>0.30435426801463783</v>
      </c>
      <c r="D5" s="2">
        <v>0.15027521339798988</v>
      </c>
      <c r="E5" s="4">
        <f t="shared" ref="E5:E19" si="0">C5/D5</f>
        <v>2.0253124991982805</v>
      </c>
      <c r="F5" s="34">
        <v>1</v>
      </c>
      <c r="I5" s="15"/>
      <c r="J5" s="29"/>
    </row>
    <row r="6" spans="2:10" x14ac:dyDescent="0.3">
      <c r="B6" s="2">
        <v>2</v>
      </c>
      <c r="C6" s="2">
        <v>0.52657076069946418</v>
      </c>
      <c r="D6" s="2">
        <v>0.37282596734580126</v>
      </c>
      <c r="E6" s="4">
        <f t="shared" si="0"/>
        <v>1.4123768375046217</v>
      </c>
      <c r="F6" s="35"/>
      <c r="I6" s="15" t="s">
        <v>10</v>
      </c>
      <c r="J6" s="29">
        <v>1.357</v>
      </c>
    </row>
    <row r="7" spans="2:10" x14ac:dyDescent="0.3">
      <c r="B7" s="2">
        <v>3</v>
      </c>
      <c r="C7" s="2">
        <v>0.50411047082345761</v>
      </c>
      <c r="D7" s="2">
        <v>0.20924205643437213</v>
      </c>
      <c r="E7" s="4">
        <f t="shared" si="0"/>
        <v>2.4092215466328573</v>
      </c>
      <c r="F7" s="35"/>
      <c r="I7" s="15" t="s">
        <v>11</v>
      </c>
      <c r="J7" s="29">
        <v>1.6220000000000001</v>
      </c>
    </row>
    <row r="8" spans="2:10" x14ac:dyDescent="0.3">
      <c r="B8" s="2">
        <v>4</v>
      </c>
      <c r="C8" s="2">
        <v>0.51663812206581139</v>
      </c>
      <c r="D8" s="2">
        <v>0.31856732663702392</v>
      </c>
      <c r="E8" s="4">
        <f t="shared" si="0"/>
        <v>1.6217548972135163</v>
      </c>
      <c r="F8" s="35"/>
      <c r="I8" s="15" t="s">
        <v>12</v>
      </c>
      <c r="J8" s="29">
        <v>2.04</v>
      </c>
    </row>
    <row r="9" spans="2:10" x14ac:dyDescent="0.3">
      <c r="B9" s="2">
        <v>5</v>
      </c>
      <c r="C9" s="2">
        <v>0.64276534172223221</v>
      </c>
      <c r="D9" s="2">
        <v>0.30687338857999241</v>
      </c>
      <c r="E9" s="4">
        <f t="shared" si="0"/>
        <v>2.094562010399553</v>
      </c>
      <c r="F9" s="35"/>
      <c r="I9" s="15" t="s">
        <v>13</v>
      </c>
      <c r="J9" s="29">
        <v>2.2200000000000002</v>
      </c>
    </row>
    <row r="10" spans="2:10" ht="15" thickBot="1" x14ac:dyDescent="0.35">
      <c r="B10" s="2">
        <v>6</v>
      </c>
      <c r="C10" s="2">
        <v>0.48875761064301687</v>
      </c>
      <c r="D10" s="2">
        <v>0.2395997422507187</v>
      </c>
      <c r="E10" s="4">
        <f t="shared" si="0"/>
        <v>2.0398920551908515</v>
      </c>
      <c r="F10" s="36"/>
      <c r="I10" s="15" t="s">
        <v>14</v>
      </c>
      <c r="J10" s="29">
        <v>3.1709999999999998</v>
      </c>
    </row>
    <row r="11" spans="2:10" x14ac:dyDescent="0.3">
      <c r="B11" s="2">
        <v>7</v>
      </c>
      <c r="C11" s="2">
        <v>0.62481963372199878</v>
      </c>
      <c r="D11" s="2">
        <v>0.35319260857250262</v>
      </c>
      <c r="E11" s="4">
        <f t="shared" si="0"/>
        <v>1.769062031754657</v>
      </c>
      <c r="F11" s="34">
        <v>2</v>
      </c>
      <c r="I11" s="15"/>
      <c r="J11" s="29"/>
    </row>
    <row r="12" spans="2:10" x14ac:dyDescent="0.3">
      <c r="B12" s="2">
        <v>8</v>
      </c>
      <c r="C12" s="2">
        <v>0.36676731895111186</v>
      </c>
      <c r="D12" s="2">
        <v>0.2239629103119328</v>
      </c>
      <c r="E12" s="4">
        <f t="shared" si="0"/>
        <v>1.6376252587550448</v>
      </c>
      <c r="F12" s="35"/>
      <c r="I12" s="15" t="s">
        <v>15</v>
      </c>
      <c r="J12" s="29">
        <v>2.02</v>
      </c>
    </row>
    <row r="13" spans="2:10" x14ac:dyDescent="0.3">
      <c r="B13" s="2">
        <v>9</v>
      </c>
      <c r="C13" s="2">
        <v>0.38883285592675354</v>
      </c>
      <c r="D13" s="2">
        <v>0.24784106449070401</v>
      </c>
      <c r="E13" s="4">
        <f t="shared" si="0"/>
        <v>1.5688798655129157</v>
      </c>
      <c r="F13" s="35"/>
      <c r="I13" s="15" t="s">
        <v>16</v>
      </c>
      <c r="J13" s="29">
        <v>0.4652</v>
      </c>
    </row>
    <row r="14" spans="2:10" x14ac:dyDescent="0.3">
      <c r="B14" s="2">
        <v>10</v>
      </c>
      <c r="C14" s="2">
        <v>0.56133354008679193</v>
      </c>
      <c r="D14" s="2">
        <v>0.30381402071384239</v>
      </c>
      <c r="E14" s="4">
        <f t="shared" si="0"/>
        <v>1.8476222353658363</v>
      </c>
      <c r="F14" s="35"/>
      <c r="I14" s="15" t="s">
        <v>17</v>
      </c>
      <c r="J14" s="29">
        <v>0.1067</v>
      </c>
    </row>
    <row r="15" spans="2:10" x14ac:dyDescent="0.3">
      <c r="B15" s="2">
        <v>11</v>
      </c>
      <c r="C15" s="2">
        <v>0.32528371352759805</v>
      </c>
      <c r="D15" s="2">
        <v>0.23967385756400075</v>
      </c>
      <c r="E15" s="4">
        <f t="shared" si="0"/>
        <v>1.3571931325081488</v>
      </c>
      <c r="F15" s="35"/>
      <c r="I15" s="15"/>
      <c r="J15" s="29"/>
    </row>
    <row r="16" spans="2:10" x14ac:dyDescent="0.3">
      <c r="B16" s="2">
        <v>12</v>
      </c>
      <c r="C16" s="2">
        <v>0.38749684352728614</v>
      </c>
      <c r="D16" s="2">
        <v>0.14630768257566948</v>
      </c>
      <c r="E16" s="4">
        <f t="shared" si="0"/>
        <v>2.6485064673680072</v>
      </c>
      <c r="F16" s="35"/>
      <c r="I16" s="15" t="s">
        <v>18</v>
      </c>
      <c r="J16" s="29">
        <v>1.796</v>
      </c>
    </row>
    <row r="17" spans="2:10" x14ac:dyDescent="0.3">
      <c r="B17" s="2">
        <v>13</v>
      </c>
      <c r="C17" s="2">
        <v>0.47994694069552013</v>
      </c>
      <c r="D17" s="2">
        <v>0.21620711955411487</v>
      </c>
      <c r="E17" s="4">
        <f t="shared" si="0"/>
        <v>2.2198479942997129</v>
      </c>
      <c r="F17" s="35"/>
      <c r="I17" s="15" t="s">
        <v>19</v>
      </c>
      <c r="J17" s="29">
        <v>2.2450000000000001</v>
      </c>
    </row>
    <row r="18" spans="2:10" ht="15" thickBot="1" x14ac:dyDescent="0.35">
      <c r="B18" s="2">
        <v>14</v>
      </c>
      <c r="C18" s="2">
        <v>0.69554736880198242</v>
      </c>
      <c r="D18" s="2">
        <v>0.27057878442929523</v>
      </c>
      <c r="E18" s="4">
        <f t="shared" si="0"/>
        <v>2.570590928882436</v>
      </c>
      <c r="F18" s="36"/>
      <c r="H18" s="21"/>
      <c r="I18" s="15"/>
      <c r="J18" s="29"/>
    </row>
    <row r="19" spans="2:10" ht="15" thickBot="1" x14ac:dyDescent="0.35">
      <c r="B19" s="2">
        <v>15</v>
      </c>
      <c r="C19" s="2">
        <v>0.39997729476219801</v>
      </c>
      <c r="D19" s="2">
        <v>0.12612509074101155</v>
      </c>
      <c r="E19" s="4">
        <f t="shared" si="0"/>
        <v>3.1712745847178141</v>
      </c>
      <c r="F19" s="35">
        <v>3</v>
      </c>
      <c r="H19" s="21"/>
      <c r="I19" s="17" t="s">
        <v>20</v>
      </c>
      <c r="J19" s="30"/>
    </row>
    <row r="20" spans="2:10" x14ac:dyDescent="0.3">
      <c r="B20" s="2">
        <v>16</v>
      </c>
      <c r="C20" s="2">
        <v>0.32423500162898444</v>
      </c>
      <c r="D20" s="2">
        <v>0.1481914680175154</v>
      </c>
      <c r="E20" s="4">
        <f t="shared" ref="E20:E23" si="1">C20/D20</f>
        <v>2.1879464854930899</v>
      </c>
      <c r="F20" s="35"/>
      <c r="I20" s="15" t="s">
        <v>21</v>
      </c>
      <c r="J20" s="29">
        <v>2.5640000000000001</v>
      </c>
    </row>
    <row r="21" spans="2:10" x14ac:dyDescent="0.3">
      <c r="B21" s="2">
        <v>17</v>
      </c>
      <c r="C21" s="2">
        <v>0.34178724192218884</v>
      </c>
      <c r="D21" s="2">
        <v>0.15638489348026594</v>
      </c>
      <c r="E21" s="4">
        <f t="shared" si="1"/>
        <v>2.1855515217351775</v>
      </c>
      <c r="F21" s="35"/>
      <c r="H21" s="21"/>
      <c r="I21" s="15" t="s">
        <v>22</v>
      </c>
      <c r="J21" s="29">
        <v>0.27750000000000002</v>
      </c>
    </row>
    <row r="22" spans="2:10" x14ac:dyDescent="0.3">
      <c r="B22" s="2">
        <v>18</v>
      </c>
      <c r="C22" s="2">
        <v>0.40530793307217478</v>
      </c>
      <c r="D22" s="2">
        <v>0.19698758676028708</v>
      </c>
      <c r="E22" s="4">
        <f t="shared" si="1"/>
        <v>2.0575303232959108</v>
      </c>
      <c r="F22" s="35"/>
      <c r="H22" s="21"/>
      <c r="I22" s="15" t="s">
        <v>23</v>
      </c>
      <c r="J22" s="29" t="s">
        <v>24</v>
      </c>
    </row>
    <row r="23" spans="2:10" ht="15" thickBot="1" x14ac:dyDescent="0.35">
      <c r="B23" s="3">
        <v>19</v>
      </c>
      <c r="C23" s="3">
        <v>0.45871653646330729</v>
      </c>
      <c r="D23" s="3">
        <v>0.29317954286352443</v>
      </c>
      <c r="E23" s="5">
        <f t="shared" si="1"/>
        <v>1.5646266856921889</v>
      </c>
      <c r="F23" s="36"/>
      <c r="H23" s="21"/>
      <c r="I23" s="16" t="s">
        <v>25</v>
      </c>
      <c r="J23" s="31" t="s">
        <v>26</v>
      </c>
    </row>
    <row r="26" spans="2:10" x14ac:dyDescent="0.3">
      <c r="B26" t="s">
        <v>8</v>
      </c>
    </row>
    <row r="27" spans="2:10" x14ac:dyDescent="0.3">
      <c r="B27" t="s">
        <v>28</v>
      </c>
    </row>
  </sheetData>
  <mergeCells count="3">
    <mergeCell ref="F5:F10"/>
    <mergeCell ref="F11:F18"/>
    <mergeCell ref="F19:F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B26" sqref="B26"/>
    </sheetView>
  </sheetViews>
  <sheetFormatPr defaultRowHeight="14.4" x14ac:dyDescent="0.3"/>
  <cols>
    <col min="2" max="2" width="13.21875" customWidth="1"/>
    <col min="3" max="3" width="13.77734375" customWidth="1"/>
    <col min="4" max="4" width="15.77734375" customWidth="1"/>
    <col min="5" max="5" width="19.44140625" customWidth="1"/>
    <col min="6" max="6" width="20.21875" customWidth="1"/>
    <col min="7" max="7" width="14.6640625" customWidth="1"/>
    <col min="8" max="8" width="17.109375" customWidth="1"/>
    <col min="9" max="9" width="29.5546875" customWidth="1"/>
    <col min="10" max="10" width="10.21875" style="27" customWidth="1"/>
  </cols>
  <sheetData>
    <row r="2" spans="2:13" x14ac:dyDescent="0.3">
      <c r="K2" s="1"/>
      <c r="L2" s="1"/>
      <c r="M2" s="1"/>
    </row>
    <row r="3" spans="2:13" ht="15" thickBot="1" x14ac:dyDescent="0.35">
      <c r="K3" s="1"/>
      <c r="L3" s="1"/>
      <c r="M3" s="1"/>
    </row>
    <row r="4" spans="2:13" ht="15" thickBot="1" x14ac:dyDescent="0.35">
      <c r="B4" s="6" t="s">
        <v>1</v>
      </c>
      <c r="C4" s="6" t="s">
        <v>4</v>
      </c>
      <c r="D4" s="6" t="s">
        <v>3</v>
      </c>
      <c r="E4" s="6" t="s">
        <v>5</v>
      </c>
      <c r="F4" s="6" t="s">
        <v>2</v>
      </c>
      <c r="G4" s="32"/>
      <c r="I4" s="14" t="s">
        <v>9</v>
      </c>
      <c r="J4" s="23">
        <v>7</v>
      </c>
      <c r="K4" s="21"/>
      <c r="L4" s="1"/>
      <c r="M4" s="1"/>
    </row>
    <row r="5" spans="2:13" x14ac:dyDescent="0.3">
      <c r="B5" s="8">
        <v>1</v>
      </c>
      <c r="C5" s="8">
        <v>0.80816959999999993</v>
      </c>
      <c r="D5" s="8">
        <v>0.53826169999999995</v>
      </c>
      <c r="E5" s="9">
        <v>1.5014436286289736</v>
      </c>
      <c r="F5" s="34">
        <v>1</v>
      </c>
      <c r="G5" s="33"/>
      <c r="I5" s="15"/>
      <c r="J5" s="24"/>
      <c r="K5" s="21"/>
      <c r="L5" s="1"/>
      <c r="M5" s="1"/>
    </row>
    <row r="6" spans="2:13" x14ac:dyDescent="0.3">
      <c r="B6" s="2">
        <v>2</v>
      </c>
      <c r="C6" s="2">
        <v>0.87376690000000001</v>
      </c>
      <c r="D6" s="2">
        <v>0.45775969999999999</v>
      </c>
      <c r="E6" s="4">
        <v>1.9087894805942944</v>
      </c>
      <c r="F6" s="35"/>
      <c r="G6" s="33"/>
      <c r="I6" s="15" t="s">
        <v>10</v>
      </c>
      <c r="J6" s="24">
        <v>0.59819999999999995</v>
      </c>
      <c r="K6" s="21"/>
      <c r="L6" s="1"/>
      <c r="M6" s="1"/>
    </row>
    <row r="7" spans="2:13" ht="15" thickBot="1" x14ac:dyDescent="0.35">
      <c r="B7" s="2">
        <v>3</v>
      </c>
      <c r="C7" s="2">
        <v>0.79218559999999993</v>
      </c>
      <c r="D7" s="2">
        <v>0.46379009999999998</v>
      </c>
      <c r="E7" s="4">
        <v>1.7080692321806783</v>
      </c>
      <c r="F7" s="36"/>
      <c r="G7" s="33"/>
      <c r="I7" s="15" t="s">
        <v>11</v>
      </c>
      <c r="J7" s="24">
        <v>0.6956</v>
      </c>
      <c r="K7" s="21"/>
      <c r="L7" s="1"/>
      <c r="M7" s="1"/>
    </row>
    <row r="8" spans="2:13" x14ac:dyDescent="0.3">
      <c r="B8" s="2">
        <v>4</v>
      </c>
      <c r="C8" s="2">
        <v>0.91379060000000001</v>
      </c>
      <c r="D8" s="2">
        <v>0.78120289999999992</v>
      </c>
      <c r="E8" s="4">
        <v>1.1697224882293704</v>
      </c>
      <c r="F8" s="34">
        <v>2</v>
      </c>
      <c r="G8" s="33"/>
      <c r="I8" s="15" t="s">
        <v>12</v>
      </c>
      <c r="J8" s="24">
        <v>0.80820000000000003</v>
      </c>
      <c r="K8" s="21"/>
      <c r="L8" s="1"/>
      <c r="M8" s="1"/>
    </row>
    <row r="9" spans="2:13" x14ac:dyDescent="0.3">
      <c r="B9" s="2">
        <v>5</v>
      </c>
      <c r="C9" s="2">
        <v>0.69555210000000001</v>
      </c>
      <c r="D9" s="2">
        <v>0.51795049999999998</v>
      </c>
      <c r="E9" s="4">
        <v>1.3428929984622082</v>
      </c>
      <c r="F9" s="35"/>
      <c r="G9" s="33"/>
      <c r="I9" s="15" t="s">
        <v>13</v>
      </c>
      <c r="J9" s="24">
        <v>0.91379999999999995</v>
      </c>
      <c r="K9" s="21"/>
      <c r="L9" s="1"/>
      <c r="M9" s="1"/>
    </row>
    <row r="10" spans="2:13" ht="15" thickBot="1" x14ac:dyDescent="0.35">
      <c r="B10" s="2">
        <v>6</v>
      </c>
      <c r="C10" s="2">
        <v>0.598244</v>
      </c>
      <c r="D10" s="2">
        <v>0.72372119999999995</v>
      </c>
      <c r="E10" s="4">
        <v>0.82662218544931398</v>
      </c>
      <c r="F10" s="36"/>
      <c r="G10" s="33"/>
      <c r="I10" s="15" t="s">
        <v>14</v>
      </c>
      <c r="J10" s="24">
        <v>0.93430000000000002</v>
      </c>
      <c r="K10" s="21"/>
      <c r="L10" s="1"/>
      <c r="M10" s="1"/>
    </row>
    <row r="11" spans="2:13" x14ac:dyDescent="0.3">
      <c r="B11" s="2">
        <v>7</v>
      </c>
      <c r="C11" s="2">
        <v>0.93429239999999991</v>
      </c>
      <c r="D11" s="2">
        <v>0.38566240000000002</v>
      </c>
      <c r="E11" s="4">
        <v>2.4225654354689485</v>
      </c>
      <c r="F11" s="34">
        <v>3</v>
      </c>
      <c r="G11" s="33"/>
      <c r="I11" s="15"/>
      <c r="J11" s="24"/>
      <c r="K11" s="21"/>
      <c r="L11" s="1"/>
      <c r="M11" s="1"/>
    </row>
    <row r="12" spans="2:13" ht="15" thickBot="1" x14ac:dyDescent="0.35">
      <c r="B12" s="3">
        <v>8</v>
      </c>
      <c r="C12" s="3">
        <v>0.80228588571428561</v>
      </c>
      <c r="D12" s="3">
        <v>0.5526212142857142</v>
      </c>
      <c r="E12" s="5">
        <v>1.4517826405764631</v>
      </c>
      <c r="F12" s="36"/>
      <c r="G12" s="33"/>
      <c r="I12" s="15" t="s">
        <v>15</v>
      </c>
      <c r="J12" s="24">
        <v>0.80230000000000001</v>
      </c>
      <c r="K12" s="21"/>
      <c r="L12" s="1"/>
      <c r="M12" s="1"/>
    </row>
    <row r="13" spans="2:13" x14ac:dyDescent="0.3">
      <c r="I13" s="15" t="s">
        <v>16</v>
      </c>
      <c r="J13" s="24">
        <v>0.1212</v>
      </c>
      <c r="K13" s="21"/>
      <c r="L13" s="1"/>
      <c r="M13" s="1"/>
    </row>
    <row r="14" spans="2:13" x14ac:dyDescent="0.3">
      <c r="I14" s="15" t="s">
        <v>17</v>
      </c>
      <c r="J14" s="24">
        <v>4.5809999999999997E-2</v>
      </c>
      <c r="K14" s="21"/>
      <c r="L14" s="1"/>
      <c r="M14" s="1"/>
    </row>
    <row r="15" spans="2:13" x14ac:dyDescent="0.3">
      <c r="I15" s="15"/>
      <c r="J15" s="24"/>
      <c r="K15" s="21"/>
      <c r="L15" s="1"/>
      <c r="M15" s="1"/>
    </row>
    <row r="16" spans="2:13" x14ac:dyDescent="0.3">
      <c r="I16" s="15" t="s">
        <v>18</v>
      </c>
      <c r="J16" s="24">
        <v>0.69020000000000004</v>
      </c>
      <c r="K16" s="21"/>
      <c r="L16" s="1"/>
      <c r="M16" s="1"/>
    </row>
    <row r="17" spans="2:13" x14ac:dyDescent="0.3">
      <c r="I17" s="15" t="s">
        <v>19</v>
      </c>
      <c r="J17" s="24">
        <v>0.91439999999999999</v>
      </c>
      <c r="K17" s="21"/>
      <c r="L17" s="1"/>
      <c r="M17" s="1"/>
    </row>
    <row r="18" spans="2:13" ht="15" thickBot="1" x14ac:dyDescent="0.35">
      <c r="I18" s="15"/>
      <c r="J18" s="24"/>
      <c r="K18" s="21"/>
      <c r="L18" s="1"/>
      <c r="M18" s="1"/>
    </row>
    <row r="19" spans="2:13" ht="15" thickBot="1" x14ac:dyDescent="0.35">
      <c r="I19" s="17" t="s">
        <v>20</v>
      </c>
      <c r="J19" s="22"/>
      <c r="K19" s="21"/>
      <c r="L19" s="1"/>
      <c r="M19" s="1"/>
    </row>
    <row r="20" spans="2:13" x14ac:dyDescent="0.3">
      <c r="I20" s="15" t="s">
        <v>21</v>
      </c>
      <c r="J20" s="26" t="s">
        <v>27</v>
      </c>
      <c r="K20" s="21"/>
      <c r="L20" s="1"/>
      <c r="M20" s="1"/>
    </row>
    <row r="21" spans="2:13" x14ac:dyDescent="0.3">
      <c r="I21" s="15" t="s">
        <v>22</v>
      </c>
      <c r="J21" s="24"/>
      <c r="K21" s="21"/>
      <c r="L21" s="1"/>
      <c r="M21" s="1"/>
    </row>
    <row r="22" spans="2:13" x14ac:dyDescent="0.3">
      <c r="I22" s="15" t="s">
        <v>23</v>
      </c>
      <c r="J22" s="24"/>
      <c r="K22" s="21"/>
      <c r="L22" s="1"/>
      <c r="M22" s="1"/>
    </row>
    <row r="23" spans="2:13" ht="15" thickBot="1" x14ac:dyDescent="0.35">
      <c r="I23" s="16" t="s">
        <v>25</v>
      </c>
      <c r="J23" s="25"/>
      <c r="K23" s="21"/>
      <c r="L23" s="1"/>
      <c r="M23" s="1"/>
    </row>
    <row r="24" spans="2:13" x14ac:dyDescent="0.3">
      <c r="K24" s="1"/>
      <c r="L24" s="1"/>
      <c r="M24" s="1"/>
    </row>
    <row r="25" spans="2:13" x14ac:dyDescent="0.3">
      <c r="B25" t="s">
        <v>8</v>
      </c>
      <c r="K25" s="1"/>
      <c r="L25" s="1"/>
      <c r="M25" s="1"/>
    </row>
    <row r="26" spans="2:13" x14ac:dyDescent="0.3">
      <c r="B26" t="s">
        <v>28</v>
      </c>
      <c r="K26" s="1"/>
      <c r="L26" s="1"/>
      <c r="M26" s="1"/>
    </row>
    <row r="27" spans="2:13" x14ac:dyDescent="0.3">
      <c r="K27" s="1"/>
      <c r="L27" s="1"/>
      <c r="M27" s="1"/>
    </row>
  </sheetData>
  <mergeCells count="3">
    <mergeCell ref="F5:F7"/>
    <mergeCell ref="F8:F10"/>
    <mergeCell ref="F11:F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workbookViewId="0">
      <selection activeCell="B26" sqref="B26"/>
    </sheetView>
  </sheetViews>
  <sheetFormatPr defaultRowHeight="14.4" x14ac:dyDescent="0.3"/>
  <cols>
    <col min="2" max="2" width="13.109375" customWidth="1"/>
    <col min="3" max="3" width="14.33203125" customWidth="1"/>
    <col min="4" max="4" width="16" customWidth="1"/>
    <col min="5" max="5" width="22.88671875" customWidth="1"/>
    <col min="6" max="6" width="13.77734375" customWidth="1"/>
    <col min="8" max="8" width="24.88671875" customWidth="1"/>
    <col min="9" max="9" width="11.6640625" customWidth="1"/>
  </cols>
  <sheetData>
    <row r="3" spans="2:11" ht="15" thickBot="1" x14ac:dyDescent="0.35">
      <c r="J3" s="1"/>
      <c r="K3" s="1"/>
    </row>
    <row r="4" spans="2:11" ht="15" thickBot="1" x14ac:dyDescent="0.35">
      <c r="B4" s="6" t="s">
        <v>1</v>
      </c>
      <c r="C4" s="6" t="s">
        <v>0</v>
      </c>
      <c r="D4" s="6" t="s">
        <v>6</v>
      </c>
      <c r="E4" s="6" t="s">
        <v>7</v>
      </c>
      <c r="F4" s="7" t="s">
        <v>2</v>
      </c>
      <c r="H4" s="11" t="s">
        <v>9</v>
      </c>
      <c r="I4" s="18">
        <v>17</v>
      </c>
      <c r="J4" s="1"/>
      <c r="K4" s="1"/>
    </row>
    <row r="5" spans="2:11" x14ac:dyDescent="0.3">
      <c r="B5" s="2">
        <v>1</v>
      </c>
      <c r="C5" s="2">
        <v>0.46218240738206678</v>
      </c>
      <c r="D5" s="2">
        <v>0.33511021032466631</v>
      </c>
      <c r="E5" s="4">
        <f t="shared" ref="E5:E22" si="0">C5/D5</f>
        <v>1.3791952412738739</v>
      </c>
      <c r="F5" s="38">
        <v>1</v>
      </c>
      <c r="H5" s="12"/>
      <c r="I5" s="19"/>
      <c r="J5" s="1"/>
      <c r="K5" s="1"/>
    </row>
    <row r="6" spans="2:11" x14ac:dyDescent="0.3">
      <c r="B6" s="2">
        <v>2</v>
      </c>
      <c r="C6" s="2">
        <v>0.50411047082345761</v>
      </c>
      <c r="D6" s="2">
        <v>0.29078305522454162</v>
      </c>
      <c r="E6" s="4">
        <f t="shared" si="0"/>
        <v>1.7336308349679639</v>
      </c>
      <c r="F6" s="38"/>
      <c r="H6" s="12" t="s">
        <v>10</v>
      </c>
      <c r="I6" s="19">
        <v>1.264</v>
      </c>
      <c r="J6" s="1"/>
      <c r="K6" s="1"/>
    </row>
    <row r="7" spans="2:11" x14ac:dyDescent="0.3">
      <c r="B7" s="2">
        <v>3</v>
      </c>
      <c r="C7" s="2">
        <v>0.51663812206581139</v>
      </c>
      <c r="D7" s="2">
        <v>0.32243384169487233</v>
      </c>
      <c r="E7" s="4">
        <f t="shared" si="0"/>
        <v>1.6023073736618494</v>
      </c>
      <c r="F7" s="38"/>
      <c r="H7" s="12" t="s">
        <v>11</v>
      </c>
      <c r="I7" s="19">
        <v>1.3879999999999999</v>
      </c>
      <c r="J7" s="1"/>
      <c r="K7" s="1"/>
    </row>
    <row r="8" spans="2:11" x14ac:dyDescent="0.3">
      <c r="B8" s="2">
        <v>4</v>
      </c>
      <c r="C8" s="2">
        <v>0.64276534172223221</v>
      </c>
      <c r="D8" s="2">
        <v>0.37296615998635224</v>
      </c>
      <c r="E8" s="4">
        <f t="shared" si="0"/>
        <v>1.7233878316085101</v>
      </c>
      <c r="F8" s="38"/>
      <c r="H8" s="12" t="s">
        <v>12</v>
      </c>
      <c r="I8" s="19">
        <v>1.5669999999999999</v>
      </c>
      <c r="J8" s="1"/>
      <c r="K8" s="1"/>
    </row>
    <row r="9" spans="2:11" x14ac:dyDescent="0.3">
      <c r="B9" s="2">
        <v>5</v>
      </c>
      <c r="C9" s="2">
        <v>0.48875761064301687</v>
      </c>
      <c r="D9" s="2">
        <v>0.27401417140920881</v>
      </c>
      <c r="E9" s="4">
        <f t="shared" si="0"/>
        <v>1.7836946466287442</v>
      </c>
      <c r="F9" s="38"/>
      <c r="H9" s="12" t="s">
        <v>13</v>
      </c>
      <c r="I9" s="19">
        <v>1.821</v>
      </c>
      <c r="J9" s="1"/>
      <c r="K9" s="1"/>
    </row>
    <row r="10" spans="2:11" x14ac:dyDescent="0.3">
      <c r="B10" s="2">
        <v>6</v>
      </c>
      <c r="C10" s="2">
        <v>0.62481963372199878</v>
      </c>
      <c r="D10" s="2">
        <v>0.26308785956609199</v>
      </c>
      <c r="E10" s="4">
        <f t="shared" si="0"/>
        <v>2.3749466613644095</v>
      </c>
      <c r="F10" s="40"/>
      <c r="H10" s="12" t="s">
        <v>14</v>
      </c>
      <c r="I10" s="19">
        <v>2.375</v>
      </c>
      <c r="J10" s="1"/>
      <c r="K10" s="1"/>
    </row>
    <row r="11" spans="2:11" x14ac:dyDescent="0.3">
      <c r="B11" s="2">
        <v>7</v>
      </c>
      <c r="C11" s="2">
        <v>0.36676731895111186</v>
      </c>
      <c r="D11" s="2">
        <v>0.23408638572141108</v>
      </c>
      <c r="E11" s="4">
        <f t="shared" si="0"/>
        <v>1.5668032885415468</v>
      </c>
      <c r="F11" s="37">
        <v>2</v>
      </c>
      <c r="H11" s="12"/>
      <c r="I11" s="19"/>
      <c r="J11" s="1"/>
      <c r="K11" s="1"/>
    </row>
    <row r="12" spans="2:11" x14ac:dyDescent="0.3">
      <c r="B12" s="2">
        <v>8</v>
      </c>
      <c r="C12" s="2">
        <v>0.38883285592675354</v>
      </c>
      <c r="D12" s="2">
        <v>0.26657673004967425</v>
      </c>
      <c r="E12" s="4">
        <f t="shared" si="0"/>
        <v>1.4586151456441752</v>
      </c>
      <c r="F12" s="38"/>
      <c r="H12" s="12" t="s">
        <v>15</v>
      </c>
      <c r="I12" s="19">
        <v>1.651</v>
      </c>
      <c r="J12" s="1"/>
      <c r="K12" s="1"/>
    </row>
    <row r="13" spans="2:11" x14ac:dyDescent="0.3">
      <c r="B13" s="2">
        <v>9</v>
      </c>
      <c r="C13" s="2">
        <v>0.56133354008679193</v>
      </c>
      <c r="D13" s="2">
        <v>0.27035682012067624</v>
      </c>
      <c r="E13" s="4">
        <f t="shared" si="0"/>
        <v>2.0762692054013492</v>
      </c>
      <c r="F13" s="38"/>
      <c r="H13" s="12" t="s">
        <v>16</v>
      </c>
      <c r="I13" s="19">
        <v>0.33210000000000001</v>
      </c>
      <c r="J13" s="1"/>
      <c r="K13" s="1"/>
    </row>
    <row r="14" spans="2:11" x14ac:dyDescent="0.3">
      <c r="B14" s="2">
        <v>10</v>
      </c>
      <c r="C14" s="2">
        <v>0.32528371352759805</v>
      </c>
      <c r="D14" s="2">
        <v>0.25728070829450428</v>
      </c>
      <c r="E14" s="4">
        <f t="shared" si="0"/>
        <v>1.2643144357145195</v>
      </c>
      <c r="F14" s="38"/>
      <c r="H14" s="12" t="s">
        <v>17</v>
      </c>
      <c r="I14" s="19">
        <v>8.0560000000000007E-2</v>
      </c>
      <c r="J14" s="1"/>
      <c r="K14" s="1"/>
    </row>
    <row r="15" spans="2:11" x14ac:dyDescent="0.3">
      <c r="B15" s="2">
        <v>11</v>
      </c>
      <c r="C15" s="2">
        <v>0.38749684352728614</v>
      </c>
      <c r="D15" s="2">
        <v>0.27843920794748755</v>
      </c>
      <c r="E15" s="4">
        <f t="shared" si="0"/>
        <v>1.3916748520573525</v>
      </c>
      <c r="F15" s="38"/>
      <c r="H15" s="12"/>
      <c r="I15" s="19"/>
      <c r="J15" s="1"/>
      <c r="K15" s="1"/>
    </row>
    <row r="16" spans="2:11" x14ac:dyDescent="0.3">
      <c r="B16" s="2">
        <v>12</v>
      </c>
      <c r="C16" s="2">
        <v>0.69554736880198242</v>
      </c>
      <c r="D16" s="2">
        <v>0.30811122425113563</v>
      </c>
      <c r="E16" s="4">
        <f t="shared" si="0"/>
        <v>2.2574554708044485</v>
      </c>
      <c r="F16" s="38"/>
      <c r="H16" s="12" t="s">
        <v>18</v>
      </c>
      <c r="I16" s="19">
        <v>1.4810000000000001</v>
      </c>
      <c r="J16" s="1"/>
      <c r="K16" s="1"/>
    </row>
    <row r="17" spans="2:11" x14ac:dyDescent="0.3">
      <c r="B17" s="2">
        <v>13</v>
      </c>
      <c r="C17" s="2">
        <v>0.47994694069552013</v>
      </c>
      <c r="D17" s="2">
        <v>0.25832276958362005</v>
      </c>
      <c r="E17" s="4">
        <f t="shared" si="0"/>
        <v>1.8579350998331547</v>
      </c>
      <c r="F17" s="40"/>
      <c r="H17" s="12" t="s">
        <v>19</v>
      </c>
      <c r="I17" s="19">
        <v>1.8220000000000001</v>
      </c>
      <c r="J17" s="1"/>
      <c r="K17" s="1"/>
    </row>
    <row r="18" spans="2:11" ht="15" thickBot="1" x14ac:dyDescent="0.35">
      <c r="B18" s="2">
        <v>14</v>
      </c>
      <c r="C18" s="2">
        <v>0.39997729476219801</v>
      </c>
      <c r="D18" s="2">
        <v>0.27814285714684495</v>
      </c>
      <c r="E18" s="4">
        <f t="shared" si="0"/>
        <v>1.4380282810966842</v>
      </c>
      <c r="F18" s="37">
        <v>3</v>
      </c>
      <c r="H18" s="12"/>
      <c r="I18" s="19"/>
      <c r="J18" s="1"/>
      <c r="K18" s="1"/>
    </row>
    <row r="19" spans="2:11" ht="15" thickBot="1" x14ac:dyDescent="0.35">
      <c r="B19" s="2">
        <v>15</v>
      </c>
      <c r="C19" s="2">
        <v>0.32423500162898444</v>
      </c>
      <c r="D19" s="2">
        <v>0.21439192473500257</v>
      </c>
      <c r="E19" s="4">
        <f t="shared" si="0"/>
        <v>1.5123470813079949</v>
      </c>
      <c r="F19" s="38"/>
      <c r="H19" s="41" t="s">
        <v>20</v>
      </c>
      <c r="I19" s="42"/>
      <c r="J19" s="1"/>
      <c r="K19" s="1"/>
    </row>
    <row r="20" spans="2:11" x14ac:dyDescent="0.3">
      <c r="B20" s="2">
        <v>16</v>
      </c>
      <c r="C20" s="2">
        <v>0.34178724192218884</v>
      </c>
      <c r="D20" s="2">
        <v>0.24692200215041749</v>
      </c>
      <c r="E20" s="4">
        <f t="shared" si="0"/>
        <v>1.3841911168125969</v>
      </c>
      <c r="F20" s="38"/>
      <c r="H20" s="12" t="s">
        <v>21</v>
      </c>
      <c r="I20" s="19">
        <v>3.2149999999999999</v>
      </c>
      <c r="J20" s="1"/>
      <c r="K20" s="1"/>
    </row>
    <row r="21" spans="2:11" x14ac:dyDescent="0.3">
      <c r="B21" s="2">
        <v>17</v>
      </c>
      <c r="C21" s="2">
        <v>0.40530793307217478</v>
      </c>
      <c r="D21" s="2">
        <v>0.31973137395739298</v>
      </c>
      <c r="E21" s="4">
        <f t="shared" si="0"/>
        <v>1.2676514289341703</v>
      </c>
      <c r="F21" s="38"/>
      <c r="H21" s="12" t="s">
        <v>22</v>
      </c>
      <c r="I21" s="19">
        <v>0.20039999999999999</v>
      </c>
      <c r="J21" s="1"/>
      <c r="K21" s="1"/>
    </row>
    <row r="22" spans="2:11" ht="15" thickBot="1" x14ac:dyDescent="0.35">
      <c r="B22" s="3">
        <v>18</v>
      </c>
      <c r="C22" s="3">
        <v>0.45871653646330729</v>
      </c>
      <c r="D22" s="3">
        <v>0.45425066464928621</v>
      </c>
      <c r="E22" s="5">
        <f t="shared" si="0"/>
        <v>1.0098312939563205</v>
      </c>
      <c r="F22" s="39"/>
      <c r="H22" s="12" t="s">
        <v>23</v>
      </c>
      <c r="I22" s="19" t="s">
        <v>24</v>
      </c>
      <c r="J22" s="1"/>
      <c r="K22" s="1"/>
    </row>
    <row r="23" spans="2:11" ht="15" thickBot="1" x14ac:dyDescent="0.35">
      <c r="H23" s="13" t="s">
        <v>25</v>
      </c>
      <c r="I23" s="20" t="s">
        <v>26</v>
      </c>
      <c r="J23" s="1"/>
      <c r="K23" s="1"/>
    </row>
    <row r="24" spans="2:11" x14ac:dyDescent="0.3">
      <c r="J24" s="1"/>
      <c r="K24" s="1"/>
    </row>
    <row r="25" spans="2:11" x14ac:dyDescent="0.3">
      <c r="B25" t="s">
        <v>8</v>
      </c>
      <c r="J25" s="1"/>
      <c r="K25" s="1"/>
    </row>
    <row r="26" spans="2:11" x14ac:dyDescent="0.3">
      <c r="B26" t="s">
        <v>28</v>
      </c>
      <c r="J26" s="1"/>
      <c r="K26" s="1"/>
    </row>
  </sheetData>
  <mergeCells count="4">
    <mergeCell ref="F18:F22"/>
    <mergeCell ref="F5:F10"/>
    <mergeCell ref="F11:F17"/>
    <mergeCell ref="H19:I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8"/>
  <sheetViews>
    <sheetView tabSelected="1" workbookViewId="0">
      <selection activeCell="I17" sqref="I17"/>
    </sheetView>
  </sheetViews>
  <sheetFormatPr defaultRowHeight="14.4" x14ac:dyDescent="0.3"/>
  <cols>
    <col min="1" max="1" width="7.109375" customWidth="1"/>
    <col min="2" max="2" width="10.6640625" customWidth="1"/>
    <col min="3" max="3" width="10.44140625" customWidth="1"/>
    <col min="4" max="4" width="16" customWidth="1"/>
    <col min="5" max="5" width="20.33203125" customWidth="1"/>
    <col min="6" max="6" width="17.109375" customWidth="1"/>
    <col min="9" max="9" width="14.77734375" customWidth="1"/>
    <col min="10" max="10" width="27.77734375" customWidth="1"/>
    <col min="11" max="11" width="13.44140625" customWidth="1"/>
  </cols>
  <sheetData>
    <row r="2" spans="2:18" ht="15" thickBot="1" x14ac:dyDescent="0.35"/>
    <row r="3" spans="2:18" ht="15" thickBot="1" x14ac:dyDescent="0.35">
      <c r="B3" s="6" t="s">
        <v>1</v>
      </c>
      <c r="C3" s="6" t="s">
        <v>4</v>
      </c>
      <c r="D3" s="6" t="s">
        <v>3</v>
      </c>
      <c r="E3" s="6" t="s">
        <v>5</v>
      </c>
      <c r="F3" s="6" t="s">
        <v>2</v>
      </c>
      <c r="J3" s="11" t="s">
        <v>9</v>
      </c>
      <c r="K3" s="18">
        <v>11</v>
      </c>
    </row>
    <row r="4" spans="2:18" x14ac:dyDescent="0.3">
      <c r="B4" s="2">
        <v>1</v>
      </c>
      <c r="C4" s="2">
        <v>0.29309903224036199</v>
      </c>
      <c r="D4" s="2">
        <v>0.212663199725067</v>
      </c>
      <c r="E4" s="4">
        <v>1.3782310837948606</v>
      </c>
      <c r="F4" s="34">
        <v>1</v>
      </c>
      <c r="J4" s="12"/>
      <c r="K4" s="19"/>
    </row>
    <row r="5" spans="2:18" x14ac:dyDescent="0.3">
      <c r="B5" s="2">
        <v>2</v>
      </c>
      <c r="C5" s="2">
        <v>0.29369765707168499</v>
      </c>
      <c r="D5" s="2">
        <v>0.236788393999559</v>
      </c>
      <c r="E5" s="4">
        <v>1.2403380592725841</v>
      </c>
      <c r="F5" s="35"/>
      <c r="J5" s="12" t="s">
        <v>10</v>
      </c>
      <c r="K5" s="19">
        <v>0.93559999999999999</v>
      </c>
    </row>
    <row r="6" spans="2:18" x14ac:dyDescent="0.3">
      <c r="B6" s="2">
        <v>3</v>
      </c>
      <c r="C6" s="2">
        <v>0.40176489777777302</v>
      </c>
      <c r="D6" s="2">
        <v>0.323893334616419</v>
      </c>
      <c r="E6" s="4">
        <v>1.2404234815562842</v>
      </c>
      <c r="F6" s="35"/>
      <c r="J6" s="12" t="s">
        <v>11</v>
      </c>
      <c r="K6" s="19">
        <v>1.1519999999999999</v>
      </c>
    </row>
    <row r="7" spans="2:18" ht="15" thickBot="1" x14ac:dyDescent="0.35">
      <c r="B7" s="2">
        <v>4</v>
      </c>
      <c r="C7" s="2">
        <v>0.21845924055770499</v>
      </c>
      <c r="D7" s="2">
        <v>0.214482453452604</v>
      </c>
      <c r="E7" s="4">
        <v>1.0185413167421631</v>
      </c>
      <c r="F7" s="36"/>
      <c r="J7" s="12" t="s">
        <v>12</v>
      </c>
      <c r="K7" s="19">
        <v>1.258</v>
      </c>
    </row>
    <row r="8" spans="2:18" x14ac:dyDescent="0.3">
      <c r="B8" s="2">
        <v>5</v>
      </c>
      <c r="C8" s="2">
        <v>0.32519253508875601</v>
      </c>
      <c r="D8" s="2">
        <v>0.189120307662446</v>
      </c>
      <c r="E8" s="4">
        <v>1.7195008780822227</v>
      </c>
      <c r="F8" s="34">
        <v>2</v>
      </c>
      <c r="J8" s="12" t="s">
        <v>13</v>
      </c>
      <c r="K8" s="19">
        <v>1.452</v>
      </c>
    </row>
    <row r="9" spans="2:18" x14ac:dyDescent="0.3">
      <c r="B9" s="2">
        <v>6</v>
      </c>
      <c r="C9" s="2">
        <v>0.34491104016884699</v>
      </c>
      <c r="D9" s="2">
        <v>0.36864370038129302</v>
      </c>
      <c r="E9" s="4">
        <v>0.93562168514503563</v>
      </c>
      <c r="F9" s="35"/>
      <c r="J9" s="12" t="s">
        <v>14</v>
      </c>
      <c r="K9" s="19">
        <v>1.72</v>
      </c>
      <c r="R9" s="10"/>
    </row>
    <row r="10" spans="2:18" ht="15" thickBot="1" x14ac:dyDescent="0.35">
      <c r="B10" s="2">
        <v>7</v>
      </c>
      <c r="C10" s="2">
        <v>0.33692792952337097</v>
      </c>
      <c r="D10" s="2">
        <v>0.232090336866969</v>
      </c>
      <c r="E10" s="4">
        <v>1.4517102869151051</v>
      </c>
      <c r="F10" s="36"/>
      <c r="J10" s="12"/>
      <c r="K10" s="19"/>
      <c r="R10" s="10"/>
    </row>
    <row r="11" spans="2:18" x14ac:dyDescent="0.3">
      <c r="B11" s="2">
        <v>8</v>
      </c>
      <c r="C11" s="2">
        <v>0.19373439824383201</v>
      </c>
      <c r="D11" s="2">
        <v>0.16815350447932501</v>
      </c>
      <c r="E11" s="4">
        <v>1.1521282226244192</v>
      </c>
      <c r="F11" s="34">
        <v>3</v>
      </c>
      <c r="J11" s="12" t="s">
        <v>15</v>
      </c>
      <c r="K11" s="19">
        <v>1.2969999999999999</v>
      </c>
      <c r="R11" s="10"/>
    </row>
    <row r="12" spans="2:18" x14ac:dyDescent="0.3">
      <c r="B12" s="2">
        <v>9</v>
      </c>
      <c r="C12" s="2">
        <v>0.33703941970679702</v>
      </c>
      <c r="D12" s="2">
        <v>0.22209183640883101</v>
      </c>
      <c r="E12" s="4">
        <v>1.5175678005848365</v>
      </c>
      <c r="F12" s="35"/>
      <c r="J12" s="12" t="s">
        <v>16</v>
      </c>
      <c r="K12" s="19">
        <v>0.22320000000000001</v>
      </c>
      <c r="R12" s="10"/>
    </row>
    <row r="13" spans="2:18" x14ac:dyDescent="0.3">
      <c r="B13" s="2">
        <v>10</v>
      </c>
      <c r="C13" s="2">
        <v>0.42135635876127098</v>
      </c>
      <c r="D13" s="2">
        <v>0.31096263176074601</v>
      </c>
      <c r="E13" s="4">
        <v>1.3550064082473474</v>
      </c>
      <c r="F13" s="35"/>
      <c r="J13" s="12" t="s">
        <v>17</v>
      </c>
      <c r="K13" s="19">
        <v>6.7290000000000003E-2</v>
      </c>
      <c r="R13" s="10"/>
    </row>
    <row r="14" spans="2:18" ht="15" thickBot="1" x14ac:dyDescent="0.35">
      <c r="B14" s="3">
        <v>11</v>
      </c>
      <c r="C14" s="3">
        <v>0.22617978361852201</v>
      </c>
      <c r="D14" s="3">
        <v>0.17974646791805601</v>
      </c>
      <c r="E14" s="5">
        <v>1.2583267211772657</v>
      </c>
      <c r="F14" s="36"/>
      <c r="J14" s="12"/>
      <c r="K14" s="19"/>
      <c r="R14" s="10"/>
    </row>
    <row r="15" spans="2:18" x14ac:dyDescent="0.3">
      <c r="J15" s="12" t="s">
        <v>18</v>
      </c>
      <c r="K15" s="19">
        <v>1.147</v>
      </c>
      <c r="R15" s="10"/>
    </row>
    <row r="16" spans="2:18" x14ac:dyDescent="0.3">
      <c r="J16" s="12" t="s">
        <v>19</v>
      </c>
      <c r="K16" s="19">
        <v>1.4470000000000001</v>
      </c>
      <c r="R16" s="10"/>
    </row>
    <row r="17" spans="2:18" ht="15" thickBot="1" x14ac:dyDescent="0.35">
      <c r="J17" s="12"/>
      <c r="K17" s="19"/>
      <c r="R17" s="10"/>
    </row>
    <row r="18" spans="2:18" ht="15" thickBot="1" x14ac:dyDescent="0.35">
      <c r="J18" s="41" t="s">
        <v>20</v>
      </c>
      <c r="K18" s="42"/>
      <c r="R18" s="10"/>
    </row>
    <row r="19" spans="2:18" x14ac:dyDescent="0.3">
      <c r="J19" s="12" t="s">
        <v>21</v>
      </c>
      <c r="K19" s="19">
        <v>0.2087</v>
      </c>
      <c r="R19" s="10"/>
    </row>
    <row r="20" spans="2:18" x14ac:dyDescent="0.3">
      <c r="J20" s="12" t="s">
        <v>22</v>
      </c>
      <c r="K20" s="19">
        <v>0.90090000000000003</v>
      </c>
      <c r="R20" s="10"/>
    </row>
    <row r="21" spans="2:18" x14ac:dyDescent="0.3">
      <c r="J21" s="12" t="s">
        <v>23</v>
      </c>
      <c r="K21" s="19" t="s">
        <v>24</v>
      </c>
      <c r="R21" s="10"/>
    </row>
    <row r="22" spans="2:18" ht="15" thickBot="1" x14ac:dyDescent="0.35">
      <c r="J22" s="13" t="s">
        <v>25</v>
      </c>
      <c r="K22" s="20" t="s">
        <v>26</v>
      </c>
      <c r="R22" s="10"/>
    </row>
    <row r="23" spans="2:18" x14ac:dyDescent="0.3">
      <c r="R23" s="10"/>
    </row>
    <row r="24" spans="2:18" x14ac:dyDescent="0.3">
      <c r="R24" s="10"/>
    </row>
    <row r="25" spans="2:18" x14ac:dyDescent="0.3">
      <c r="R25" s="10"/>
    </row>
    <row r="26" spans="2:18" x14ac:dyDescent="0.3">
      <c r="B26" t="s">
        <v>8</v>
      </c>
      <c r="R26" s="10"/>
    </row>
    <row r="27" spans="2:18" x14ac:dyDescent="0.3">
      <c r="B27" t="s">
        <v>28</v>
      </c>
      <c r="R27" s="10"/>
    </row>
    <row r="28" spans="2:18" x14ac:dyDescent="0.3">
      <c r="R28" s="10"/>
    </row>
  </sheetData>
  <mergeCells count="4">
    <mergeCell ref="J18:K18"/>
    <mergeCell ref="F4:F7"/>
    <mergeCell ref="F8:F10"/>
    <mergeCell ref="F11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EC vs surr.cells pSmad3 24 hpf</vt:lpstr>
      <vt:lpstr>EC vs surr.cells psmad3 75 hpf</vt:lpstr>
      <vt:lpstr>EC OFT vs EC heart</vt:lpstr>
      <vt:lpstr>EC vs surr.cells pSmad15 24 hpf</vt:lpstr>
    </vt:vector>
  </TitlesOfParts>
  <Company>MPI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Boezio, Giulia</dc:creator>
  <cp:lastModifiedBy>Boezio, Giulia</cp:lastModifiedBy>
  <dcterms:created xsi:type="dcterms:W3CDTF">2020-08-04T13:20:05Z</dcterms:created>
  <dcterms:modified xsi:type="dcterms:W3CDTF">2020-08-23T07:48:32Z</dcterms:modified>
</cp:coreProperties>
</file>