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and statistics" sheetId="1" r:id="rId3"/>
    <sheet state="visible" name="Raw data" sheetId="2" r:id="rId4"/>
  </sheets>
  <definedNames/>
  <calcPr/>
</workbook>
</file>

<file path=xl/sharedStrings.xml><?xml version="1.0" encoding="utf-8"?>
<sst xmlns="http://schemas.openxmlformats.org/spreadsheetml/2006/main" count="1069" uniqueCount="82">
  <si>
    <t>NB: L and R indicate growth to the left or right, respectively, whereas x indicates disqualification by the experimentor prior to scoring, in most cases due to plants growing too fast. N indicates growth into neither tube. A color-coding scheme is used for counting convenience, where if in each trio column the colors match then the phototropic response was observed. Subtotals are calculated at the bottom of each condition for each replication date.</t>
  </si>
  <si>
    <t>Moving Light Fan Opposite</t>
  </si>
  <si>
    <t>Phototrop</t>
  </si>
  <si>
    <t>Result</t>
  </si>
  <si>
    <t>Moving Light Fan Adjacent</t>
  </si>
  <si>
    <t xml:space="preserve">Markel results summary </t>
  </si>
  <si>
    <t>F + L</t>
  </si>
  <si>
    <t>F + L ctrl</t>
  </si>
  <si>
    <t>F vs L</t>
  </si>
  <si>
    <t>F vs L ctrl</t>
  </si>
  <si>
    <t>R</t>
  </si>
  <si>
    <t>L</t>
  </si>
  <si>
    <t>Condition</t>
  </si>
  <si>
    <t xml:space="preserve">F + L </t>
  </si>
  <si>
    <t>N</t>
  </si>
  <si>
    <t>X</t>
  </si>
  <si>
    <t>F + L control</t>
  </si>
  <si>
    <t>F vs L control</t>
  </si>
  <si>
    <t>Moving Light</t>
  </si>
  <si>
    <t>Moving Light Fan Opposite combined with Moving Light Fan Adjacent - towards fan</t>
  </si>
  <si>
    <t>Pooled Phototropism</t>
  </si>
  <si>
    <t>Towards Light</t>
  </si>
  <si>
    <t>Away Light</t>
  </si>
  <si>
    <t>3:2</t>
  </si>
  <si>
    <t>6:0</t>
  </si>
  <si>
    <t>Percent Towards</t>
  </si>
  <si>
    <t>x</t>
  </si>
  <si>
    <t>Percent Away</t>
  </si>
  <si>
    <t>Comparison made with Fisher's exact test (only included for cross-column comparisons explicit, if empty the comparison is within-column)</t>
  </si>
  <si>
    <t>F + L to F + L Control</t>
  </si>
  <si>
    <t>F vs L to F vs L control</t>
  </si>
  <si>
    <t>Moving Light Fan Opposite to Moving Light Fan Adjacent</t>
  </si>
  <si>
    <t>two-tailed p value</t>
  </si>
  <si>
    <t>11:5</t>
  </si>
  <si>
    <t>12:7</t>
  </si>
  <si>
    <t>9:7</t>
  </si>
  <si>
    <t>Two-tailed p value (Fisher's exact test) for comparison against random choice (NB - Fisher's exact test requires integer numbers, so two p values are given when the sample size is an odd number, one for rounding up and one for rounding down - these act as bounds for the true p value. In practice, the difference is always very small. IN the manuscript, I report the mean of these two values as a best estimate.)</t>
  </si>
  <si>
    <t>0.2018, 0.2047</t>
  </si>
  <si>
    <t>0.5857, 0.5913</t>
  </si>
  <si>
    <t>0.1698, 0.1729</t>
  </si>
  <si>
    <t>0.0223, 0.0227</t>
  </si>
  <si>
    <t>1:5</t>
  </si>
  <si>
    <t>6:4</t>
  </si>
  <si>
    <t>0.3726, 0.3801</t>
  </si>
  <si>
    <r>
      <t xml:space="preserve">Gagliano </t>
    </r>
    <r>
      <rPr>
        <i/>
      </rPr>
      <t>et al</t>
    </r>
    <r>
      <t>. Results summary</t>
    </r>
  </si>
  <si>
    <t>F + L Experiment 1</t>
  </si>
  <si>
    <t>F + L Experiment 1 Control</t>
  </si>
  <si>
    <t>F + L Total (Experiment 1 + 2-light condition)</t>
  </si>
  <si>
    <t>F + L control Total (Experiment 1 + 2)</t>
  </si>
  <si>
    <t>stationary light</t>
  </si>
  <si>
    <t>stationary fan</t>
  </si>
  <si>
    <t>6:7</t>
  </si>
  <si>
    <t>9:2</t>
  </si>
  <si>
    <t>2:8</t>
  </si>
  <si>
    <t>9:4</t>
  </si>
  <si>
    <t>Comparison made with Fisher's exact test</t>
  </si>
  <si>
    <t>F + L Experiment 1 to F + L Control Experiment 1</t>
  </si>
  <si>
    <t>F + L Total to F + L Total Control</t>
  </si>
  <si>
    <t>0.0027 (as reported)</t>
  </si>
  <si>
    <t>0.0017 (as reported)</t>
  </si>
  <si>
    <t>Two-tailed p value (Fisher's exact test) for comparison against random choice (NB - Fisher's exact test requires integer numbers, so two p values are given when the sample size is an odd number, one for rounding up and one for rounding down.)</t>
  </si>
  <si>
    <t>0.7036, 0.6951</t>
  </si>
  <si>
    <t xml:space="preserve">0.4283, 0.4401 </t>
  </si>
  <si>
    <t>0.0325, 0.0294</t>
  </si>
  <si>
    <t>2:3</t>
  </si>
  <si>
    <t>3:4</t>
  </si>
  <si>
    <t>7:6</t>
  </si>
  <si>
    <t>8:3</t>
  </si>
  <si>
    <t>total</t>
  </si>
  <si>
    <t>5:6</t>
  </si>
  <si>
    <t>10:1</t>
  </si>
  <si>
    <t>Sept 3 Light vs F</t>
  </si>
  <si>
    <t xml:space="preserve"> Sept 3 F + L</t>
  </si>
  <si>
    <t>Sept 3 F + L ctrl</t>
  </si>
  <si>
    <t>selected</t>
  </si>
  <si>
    <t>1:3</t>
  </si>
  <si>
    <t>Sept 3 Moving light</t>
  </si>
  <si>
    <t>unselected</t>
  </si>
  <si>
    <t>3:3</t>
  </si>
  <si>
    <t>4:3</t>
  </si>
  <si>
    <t>5:9</t>
  </si>
  <si>
    <t>14:5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</si>
</sst>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 d"/>
    <numFmt numFmtId="165" formatCode="mmmm d"/>
  </numFmts>
  <fonts count="8">
    <font>
      <sz val="10.0"/>
      <color rgb="FF000000"/>
      <name val="Arial"/>
    </font>
    <font/>
    <font>
      <b/>
      <sz val="11.0"/>
      <color rgb="FF000000"/>
      <name val="Arial"/>
    </font>
    <font>
      <name val="Arial"/>
    </font>
    <font>
      <b/>
      <name val="Arial"/>
    </font>
    <font>
      <sz val="11.0"/>
      <color rgb="FF000000"/>
      <name val="Arial"/>
    </font>
    <font>
      <sz val="11.0"/>
      <color rgb="FF000000"/>
      <name val="Helvetica"/>
    </font>
    <font>
      <b/>
    </font>
  </fonts>
  <fills count="3">
    <fill>
      <patternFill patternType="none"/>
    </fill>
    <fill>
      <patternFill patternType="lightGray"/>
    </fill>
    <fill>
      <patternFill patternType="solid">
        <fgColor rgb="FFFFFFFF"/>
        <bgColor rgb="FFFFFFFF"/>
      </patternFill>
    </fill>
  </fills>
  <borders count="2">
    <border/>
    <border>
      <right/>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1" numFmtId="0" xfId="0" applyAlignment="1" applyFont="1">
      <alignment readingOrder="0"/>
    </xf>
    <xf borderId="1" fillId="0" fontId="2" numFmtId="0" xfId="0" applyAlignment="1" applyBorder="1" applyFont="1">
      <alignment shrinkToFit="0" vertical="bottom" wrapText="1"/>
    </xf>
    <xf borderId="0" fillId="0" fontId="3" numFmtId="0" xfId="0" applyAlignment="1" applyFont="1">
      <alignment vertical="bottom"/>
    </xf>
    <xf borderId="0" fillId="0" fontId="3" numFmtId="0" xfId="0" applyAlignment="1" applyFont="1">
      <alignment vertical="bottom"/>
    </xf>
    <xf borderId="0" fillId="0" fontId="4" numFmtId="0" xfId="0" applyAlignment="1" applyFont="1">
      <alignment readingOrder="0" vertical="bottom"/>
    </xf>
    <xf borderId="0" fillId="0" fontId="2" numFmtId="0" xfId="0" applyAlignment="1" applyFont="1">
      <alignment shrinkToFit="0" vertical="bottom" wrapText="1"/>
    </xf>
    <xf borderId="0" fillId="0" fontId="2" numFmtId="0" xfId="0" applyAlignment="1" applyFont="1">
      <alignment readingOrder="0" shrinkToFit="0" vertical="bottom" wrapText="1"/>
    </xf>
    <xf borderId="0" fillId="0" fontId="5" numFmtId="0" xfId="0" applyAlignment="1" applyFont="1">
      <alignment horizontal="right" shrinkToFit="0" vertical="bottom" wrapText="1"/>
    </xf>
    <xf borderId="0" fillId="0" fontId="1" numFmtId="164" xfId="0" applyAlignment="1" applyFont="1" applyNumberFormat="1">
      <alignment readingOrder="0"/>
    </xf>
    <xf borderId="0" fillId="0" fontId="3" numFmtId="0" xfId="0" applyAlignment="1" applyFont="1">
      <alignment readingOrder="0" vertical="bottom"/>
    </xf>
    <xf borderId="0" fillId="0" fontId="5" numFmtId="0" xfId="0" applyAlignment="1" applyFont="1">
      <alignment readingOrder="0" shrinkToFit="0" vertical="bottom" wrapText="1"/>
    </xf>
    <xf borderId="0" fillId="0" fontId="5" numFmtId="0" xfId="0" applyAlignment="1" applyFont="1">
      <alignment shrinkToFit="0" vertical="bottom" wrapText="1"/>
    </xf>
    <xf borderId="0" fillId="2" fontId="6" numFmtId="0" xfId="0" applyAlignment="1" applyFill="1" applyFont="1">
      <alignment vertical="bottom"/>
    </xf>
    <xf borderId="0" fillId="2" fontId="6" numFmtId="0" xfId="0" applyAlignment="1" applyFont="1">
      <alignment shrinkToFit="0" vertical="bottom" wrapText="1"/>
    </xf>
    <xf borderId="0" fillId="2" fontId="6" numFmtId="0" xfId="0" applyAlignment="1" applyFont="1">
      <alignment readingOrder="0" shrinkToFit="0" vertical="bottom" wrapText="1"/>
    </xf>
    <xf borderId="0" fillId="2" fontId="6" numFmtId="0" xfId="0" applyAlignment="1" applyFont="1">
      <alignment horizontal="right" readingOrder="0"/>
    </xf>
    <xf borderId="0" fillId="2" fontId="2" numFmtId="0" xfId="0" applyAlignment="1" applyFont="1">
      <alignment readingOrder="0" shrinkToFit="0" vertical="bottom" wrapText="1"/>
    </xf>
    <xf borderId="0" fillId="0" fontId="3" numFmtId="0" xfId="0" applyAlignment="1" applyFont="1">
      <alignment shrinkToFit="0" vertical="bottom" wrapText="1"/>
    </xf>
    <xf borderId="0" fillId="2" fontId="3" numFmtId="0" xfId="0" applyAlignment="1" applyFont="1">
      <alignment shrinkToFit="0" vertical="bottom" wrapText="1"/>
    </xf>
    <xf borderId="0" fillId="0" fontId="4" numFmtId="0" xfId="0" applyAlignment="1" applyFont="1">
      <alignment readingOrder="0" shrinkToFit="0" vertical="bottom" wrapText="1"/>
    </xf>
    <xf borderId="0" fillId="0" fontId="2" numFmtId="0" xfId="0" applyAlignment="1" applyFont="1">
      <alignment readingOrder="0" shrinkToFit="0" vertical="bottom" wrapText="1"/>
    </xf>
    <xf borderId="0" fillId="0" fontId="2" numFmtId="0" xfId="0" applyAlignment="1" applyFont="1">
      <alignment shrinkToFit="0" vertical="bottom" wrapText="1"/>
    </xf>
    <xf borderId="0" fillId="0" fontId="5" numFmtId="0" xfId="0" applyAlignment="1" applyFont="1">
      <alignment horizontal="right" shrinkToFit="0" vertical="bottom" wrapText="1"/>
    </xf>
    <xf borderId="0" fillId="0" fontId="3" numFmtId="164" xfId="0" applyAlignment="1" applyFont="1" applyNumberFormat="1">
      <alignment horizontal="right" vertical="bottom"/>
    </xf>
    <xf borderId="0" fillId="0" fontId="1" numFmtId="165" xfId="0" applyAlignment="1" applyFont="1" applyNumberFormat="1">
      <alignment readingOrder="0"/>
    </xf>
    <xf borderId="0" fillId="2" fontId="5" numFmtId="0" xfId="0" applyAlignment="1" applyFont="1">
      <alignment horizontal="right" shrinkToFit="0" vertical="bottom" wrapText="1"/>
    </xf>
    <xf borderId="0" fillId="0" fontId="3" numFmtId="0" xfId="0" applyAlignment="1" applyFont="1">
      <alignment horizontal="right" vertical="bottom"/>
    </xf>
    <xf borderId="0" fillId="0" fontId="3" numFmtId="0" xfId="0" applyAlignment="1" applyFont="1">
      <alignment readingOrder="0" shrinkToFit="0" vertical="bottom" wrapText="1"/>
    </xf>
    <xf borderId="0" fillId="0" fontId="3" numFmtId="0" xfId="0" applyAlignment="1" applyFont="1">
      <alignment shrinkToFit="0" vertical="bottom" wrapText="1"/>
    </xf>
    <xf borderId="1" fillId="0" fontId="5" numFmtId="0" xfId="0" applyAlignment="1" applyBorder="1" applyFont="1">
      <alignment readingOrder="0" shrinkToFit="0" vertical="bottom" wrapText="1"/>
    </xf>
    <xf borderId="0" fillId="2" fontId="5" numFmtId="0" xfId="0" applyAlignment="1" applyFont="1">
      <alignment horizontal="right" readingOrder="0" shrinkToFit="0" vertical="bottom" wrapText="1"/>
    </xf>
    <xf borderId="0" fillId="0" fontId="5" numFmtId="0" xfId="0" applyAlignment="1" applyFont="1">
      <alignment horizontal="right" readingOrder="0" shrinkToFit="0" vertical="bottom" wrapText="1"/>
    </xf>
    <xf borderId="1" fillId="0" fontId="5" numFmtId="0" xfId="0" applyAlignment="1" applyBorder="1" applyFont="1">
      <alignment shrinkToFit="0" vertical="bottom" wrapText="1"/>
    </xf>
    <xf borderId="1" fillId="2" fontId="6" numFmtId="0" xfId="0" applyAlignment="1" applyBorder="1" applyFont="1">
      <alignment shrinkToFit="0" vertical="bottom" wrapText="0"/>
    </xf>
    <xf borderId="0" fillId="0" fontId="1" numFmtId="20" xfId="0" applyAlignment="1" applyFont="1" applyNumberFormat="1">
      <alignment readingOrder="0"/>
    </xf>
    <xf borderId="0" fillId="0" fontId="7" numFmtId="0" xfId="0" applyAlignment="1" applyFont="1">
      <alignment readingOrder="0"/>
    </xf>
    <xf borderId="0" fillId="0" fontId="7" numFmtId="0" xfId="0" applyFont="1"/>
  </cellXfs>
  <cellStyles count="1">
    <cellStyle xfId="0" name="Normal" builtinId="0"/>
  </cellStyles>
  <dxfs count="2">
    <dxf>
      <font/>
      <fill>
        <patternFill patternType="solid">
          <fgColor rgb="FFFCE8B2"/>
          <bgColor rgb="FFFCE8B2"/>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2.29"/>
    <col customWidth="1" min="2" max="2" width="19.86"/>
    <col customWidth="1" min="4" max="4" width="19.57"/>
    <col customWidth="1" min="5" max="5" width="19.43"/>
    <col customWidth="1" min="7" max="7" width="22.86"/>
  </cols>
  <sheetData>
    <row r="1">
      <c r="A1" s="3" t="s">
        <v>5</v>
      </c>
      <c r="B1" s="4"/>
      <c r="C1" s="4"/>
      <c r="D1" s="4"/>
      <c r="E1" s="4"/>
      <c r="F1" s="4"/>
      <c r="G1" s="4"/>
      <c r="H1" s="4"/>
      <c r="I1" s="4"/>
      <c r="J1" s="4"/>
    </row>
    <row r="2">
      <c r="A2" s="6" t="s">
        <v>12</v>
      </c>
      <c r="B2" s="7" t="s">
        <v>13</v>
      </c>
      <c r="C2" s="8" t="s">
        <v>16</v>
      </c>
      <c r="D2" s="7" t="s">
        <v>8</v>
      </c>
      <c r="E2" s="8" t="s">
        <v>17</v>
      </c>
      <c r="F2" s="8" t="s">
        <v>18</v>
      </c>
      <c r="G2" s="8" t="s">
        <v>19</v>
      </c>
      <c r="H2" s="7" t="s">
        <v>20</v>
      </c>
      <c r="I2" s="8" t="s">
        <v>1</v>
      </c>
      <c r="J2" s="8" t="s">
        <v>4</v>
      </c>
    </row>
    <row r="3">
      <c r="A3" s="4" t="s">
        <v>21</v>
      </c>
      <c r="B3" s="9">
        <v>38.0</v>
      </c>
      <c r="C3" s="9">
        <v>43.0</v>
      </c>
      <c r="D3" s="9">
        <v>20.0</v>
      </c>
      <c r="E3" s="9">
        <v>23.0</v>
      </c>
      <c r="F3" s="9">
        <v>16.0</v>
      </c>
      <c r="G3" s="9">
        <f>19 + 15</f>
        <v>34</v>
      </c>
      <c r="H3" s="9">
        <f>43+23+16</f>
        <v>82</v>
      </c>
      <c r="I3" s="9">
        <v>11.0</v>
      </c>
      <c r="J3" s="9">
        <v>15.0</v>
      </c>
    </row>
    <row r="4">
      <c r="A4" s="4" t="s">
        <v>22</v>
      </c>
      <c r="B4" s="9">
        <v>23.0</v>
      </c>
      <c r="C4" s="9">
        <v>17.0</v>
      </c>
      <c r="D4" s="9">
        <v>22.0</v>
      </c>
      <c r="E4" s="9">
        <v>17.0</v>
      </c>
      <c r="F4" s="9">
        <v>11.0</v>
      </c>
      <c r="G4" s="9">
        <f> 11 + 8</f>
        <v>19</v>
      </c>
      <c r="H4" s="9">
        <f>17+17+11</f>
        <v>45</v>
      </c>
      <c r="I4" s="9">
        <v>19.0</v>
      </c>
      <c r="J4" s="9">
        <v>8.0</v>
      </c>
    </row>
    <row r="5">
      <c r="A5" s="4" t="s">
        <v>25</v>
      </c>
      <c r="B5" s="9">
        <f t="shared" ref="B5:J5" si="1">INT(100*B3/(B3+B4))</f>
        <v>62</v>
      </c>
      <c r="C5" s="9">
        <f t="shared" si="1"/>
        <v>71</v>
      </c>
      <c r="D5" s="9">
        <f t="shared" si="1"/>
        <v>47</v>
      </c>
      <c r="E5" s="9">
        <f t="shared" si="1"/>
        <v>57</v>
      </c>
      <c r="F5" s="9">
        <f t="shared" si="1"/>
        <v>59</v>
      </c>
      <c r="G5" s="9">
        <f t="shared" si="1"/>
        <v>64</v>
      </c>
      <c r="H5" s="9">
        <f t="shared" si="1"/>
        <v>64</v>
      </c>
      <c r="I5" s="9">
        <f t="shared" si="1"/>
        <v>36</v>
      </c>
      <c r="J5" s="9">
        <f t="shared" si="1"/>
        <v>65</v>
      </c>
    </row>
    <row r="6">
      <c r="A6" s="4" t="s">
        <v>27</v>
      </c>
      <c r="B6" s="9">
        <f t="shared" ref="B6:E6" si="2">(100-B5)</f>
        <v>38</v>
      </c>
      <c r="C6" s="9">
        <f t="shared" si="2"/>
        <v>29</v>
      </c>
      <c r="D6" s="9">
        <f t="shared" si="2"/>
        <v>53</v>
      </c>
      <c r="E6" s="9">
        <f t="shared" si="2"/>
        <v>43</v>
      </c>
      <c r="F6" s="9">
        <f t="shared" ref="F6:H6" si="3">-(100-F5)</f>
        <v>-41</v>
      </c>
      <c r="G6" s="9">
        <f t="shared" si="3"/>
        <v>-36</v>
      </c>
      <c r="H6" s="9">
        <f t="shared" si="3"/>
        <v>-36</v>
      </c>
      <c r="I6" s="9">
        <f t="shared" ref="I6:J6" si="4">(100-I5)</f>
        <v>64</v>
      </c>
      <c r="J6" s="9">
        <f t="shared" si="4"/>
        <v>35</v>
      </c>
    </row>
    <row r="7">
      <c r="A7" s="12" t="s">
        <v>28</v>
      </c>
      <c r="B7" s="12" t="s">
        <v>29</v>
      </c>
      <c r="C7" s="13"/>
      <c r="D7" s="12" t="s">
        <v>30</v>
      </c>
      <c r="E7" s="13"/>
      <c r="F7" s="13"/>
      <c r="G7" s="13"/>
      <c r="H7" s="13"/>
      <c r="I7" s="12" t="s">
        <v>31</v>
      </c>
      <c r="J7" s="4"/>
    </row>
    <row r="8">
      <c r="A8" s="13" t="s">
        <v>32</v>
      </c>
      <c r="B8" s="9">
        <v>0.335</v>
      </c>
      <c r="C8" s="14"/>
      <c r="D8" s="15">
        <v>0.3869</v>
      </c>
      <c r="E8" s="9"/>
      <c r="F8" s="15"/>
      <c r="G8" s="14"/>
      <c r="H8" s="14"/>
      <c r="I8" s="16">
        <v>0.0542</v>
      </c>
      <c r="J8" s="4"/>
    </row>
    <row r="9">
      <c r="A9" s="12" t="s">
        <v>36</v>
      </c>
      <c r="B9" s="11" t="s">
        <v>37</v>
      </c>
      <c r="C9" s="11">
        <v>0.0243</v>
      </c>
      <c r="D9" s="11">
        <v>1.0</v>
      </c>
      <c r="E9" s="11">
        <v>0.6541</v>
      </c>
      <c r="F9" s="12" t="s">
        <v>38</v>
      </c>
      <c r="G9" s="11" t="s">
        <v>39</v>
      </c>
      <c r="H9" s="17" t="s">
        <v>40</v>
      </c>
      <c r="I9" s="11">
        <v>0.4348</v>
      </c>
      <c r="J9" s="11" t="s">
        <v>43</v>
      </c>
    </row>
    <row r="10">
      <c r="A10" s="13"/>
      <c r="B10" s="4"/>
      <c r="C10" s="4"/>
      <c r="D10" s="4"/>
      <c r="E10" s="4"/>
      <c r="F10" s="4"/>
      <c r="G10" s="4"/>
      <c r="H10" s="14"/>
      <c r="I10" s="9"/>
      <c r="J10" s="4"/>
    </row>
    <row r="11">
      <c r="A11" s="4"/>
      <c r="B11" s="4"/>
      <c r="C11" s="4"/>
      <c r="D11" s="4"/>
      <c r="E11" s="4"/>
      <c r="F11" s="4"/>
      <c r="G11" s="4"/>
      <c r="H11" s="4"/>
      <c r="I11" s="4"/>
      <c r="J11" s="4"/>
    </row>
    <row r="12">
      <c r="A12" s="18" t="s">
        <v>44</v>
      </c>
      <c r="B12" s="19"/>
      <c r="C12" s="19"/>
      <c r="D12" s="19"/>
      <c r="E12" s="19"/>
      <c r="F12" s="19"/>
      <c r="G12" s="19"/>
      <c r="H12" s="20"/>
      <c r="I12" s="19"/>
      <c r="J12" s="4"/>
    </row>
    <row r="13">
      <c r="A13" s="21" t="s">
        <v>12</v>
      </c>
      <c r="B13" s="22" t="s">
        <v>45</v>
      </c>
      <c r="C13" s="22" t="s">
        <v>46</v>
      </c>
      <c r="D13" s="22" t="s">
        <v>47</v>
      </c>
      <c r="E13" s="22" t="s">
        <v>48</v>
      </c>
      <c r="F13" s="23" t="s">
        <v>8</v>
      </c>
      <c r="G13" s="22" t="s">
        <v>17</v>
      </c>
      <c r="H13" s="23" t="s">
        <v>49</v>
      </c>
      <c r="I13" s="23" t="s">
        <v>50</v>
      </c>
      <c r="J13" s="4"/>
    </row>
    <row r="14">
      <c r="A14" s="19" t="s">
        <v>21</v>
      </c>
      <c r="B14" s="24">
        <v>5.0</v>
      </c>
      <c r="C14" s="24">
        <v>10.0</v>
      </c>
      <c r="D14" s="24">
        <v>7.0</v>
      </c>
      <c r="E14" s="24">
        <v>20.0</v>
      </c>
      <c r="F14" s="24">
        <v>4.0</v>
      </c>
      <c r="G14" s="24">
        <v>9.0</v>
      </c>
      <c r="H14" s="24">
        <v>10.0</v>
      </c>
      <c r="I14" s="24">
        <v>13.0</v>
      </c>
      <c r="J14" s="4"/>
    </row>
    <row r="15">
      <c r="A15" s="19" t="s">
        <v>22</v>
      </c>
      <c r="B15" s="24">
        <v>8.0</v>
      </c>
      <c r="C15" s="24">
        <v>0.0</v>
      </c>
      <c r="D15" s="24">
        <v>11.0</v>
      </c>
      <c r="E15" s="24">
        <v>0.0</v>
      </c>
      <c r="F15" s="24">
        <v>9.0</v>
      </c>
      <c r="G15" s="24">
        <v>0.0</v>
      </c>
      <c r="H15" s="24">
        <v>0.0</v>
      </c>
      <c r="I15" s="24">
        <v>17.0</v>
      </c>
      <c r="J15" s="4"/>
    </row>
    <row r="16">
      <c r="A16" s="19" t="s">
        <v>25</v>
      </c>
      <c r="B16" s="27">
        <f t="shared" ref="B16:I16" si="5">INT(100*B14/(B14+B15))</f>
        <v>38</v>
      </c>
      <c r="C16" s="27">
        <f t="shared" si="5"/>
        <v>100</v>
      </c>
      <c r="D16" s="24">
        <f t="shared" si="5"/>
        <v>38</v>
      </c>
      <c r="E16" s="24">
        <f t="shared" si="5"/>
        <v>100</v>
      </c>
      <c r="F16" s="24">
        <f t="shared" si="5"/>
        <v>30</v>
      </c>
      <c r="G16" s="24">
        <f t="shared" si="5"/>
        <v>100</v>
      </c>
      <c r="H16" s="24">
        <f t="shared" si="5"/>
        <v>100</v>
      </c>
      <c r="I16" s="24">
        <f t="shared" si="5"/>
        <v>43</v>
      </c>
      <c r="J16" s="4"/>
    </row>
    <row r="17">
      <c r="A17" s="19" t="s">
        <v>27</v>
      </c>
      <c r="B17" s="24">
        <f t="shared" ref="B17:C17" si="6">100-B16</f>
        <v>62</v>
      </c>
      <c r="C17" s="24">
        <f t="shared" si="6"/>
        <v>0</v>
      </c>
      <c r="D17" s="24">
        <f t="shared" ref="D17:I17" si="7">(100-D16)</f>
        <v>62</v>
      </c>
      <c r="E17" s="24">
        <f t="shared" si="7"/>
        <v>0</v>
      </c>
      <c r="F17" s="24">
        <f t="shared" si="7"/>
        <v>70</v>
      </c>
      <c r="G17" s="24">
        <f t="shared" si="7"/>
        <v>0</v>
      </c>
      <c r="H17" s="24">
        <f t="shared" si="7"/>
        <v>0</v>
      </c>
      <c r="I17" s="24">
        <f t="shared" si="7"/>
        <v>57</v>
      </c>
      <c r="J17" s="4"/>
    </row>
    <row r="18">
      <c r="A18" s="13" t="s">
        <v>55</v>
      </c>
      <c r="B18" s="29" t="s">
        <v>56</v>
      </c>
      <c r="C18" s="29"/>
      <c r="D18" s="29" t="s">
        <v>57</v>
      </c>
      <c r="E18" s="30"/>
      <c r="F18" s="29" t="s">
        <v>30</v>
      </c>
      <c r="G18" s="30"/>
      <c r="H18" s="30"/>
      <c r="I18" s="30"/>
      <c r="J18" s="4"/>
    </row>
    <row r="19">
      <c r="A19" s="13" t="s">
        <v>32</v>
      </c>
      <c r="B19" s="31" t="s">
        <v>58</v>
      </c>
      <c r="C19" s="30"/>
      <c r="D19" s="12">
        <v>1.0E-4</v>
      </c>
      <c r="E19" s="30"/>
      <c r="F19" s="12" t="s">
        <v>59</v>
      </c>
      <c r="G19" s="30"/>
      <c r="H19" s="30"/>
      <c r="I19" s="13"/>
      <c r="J19" s="4"/>
    </row>
    <row r="20">
      <c r="A20" s="29" t="s">
        <v>60</v>
      </c>
      <c r="B20" s="32" t="s">
        <v>61</v>
      </c>
      <c r="C20" s="29">
        <v>0.0325</v>
      </c>
      <c r="D20" s="16">
        <v>0.738</v>
      </c>
      <c r="E20" s="29">
        <v>4.0E-4</v>
      </c>
      <c r="F20" s="33" t="s">
        <v>62</v>
      </c>
      <c r="G20" s="29" t="s">
        <v>63</v>
      </c>
      <c r="H20" s="29">
        <v>0.0325</v>
      </c>
      <c r="I20" s="33">
        <v>0.7961</v>
      </c>
      <c r="J20" s="4"/>
    </row>
    <row r="21">
      <c r="A21" s="29"/>
      <c r="B21" s="9"/>
      <c r="C21" s="30"/>
      <c r="D21" s="13"/>
      <c r="E21" s="30"/>
      <c r="F21" s="30"/>
      <c r="G21" s="30"/>
      <c r="H21" s="30"/>
      <c r="I21" s="30"/>
      <c r="J21" s="4"/>
    </row>
    <row r="22">
      <c r="A22" s="30"/>
      <c r="B22" s="30"/>
      <c r="C22" s="30"/>
      <c r="D22" s="34"/>
      <c r="E22" s="30"/>
      <c r="F22" s="30"/>
      <c r="G22" s="30"/>
      <c r="H22" s="30"/>
      <c r="I22" s="30"/>
      <c r="J22" s="4"/>
    </row>
    <row r="23">
      <c r="A23" s="4"/>
      <c r="B23" s="4"/>
      <c r="C23" s="4"/>
      <c r="D23" s="35"/>
      <c r="E23" s="4"/>
      <c r="F23" s="4"/>
      <c r="G23" s="4"/>
      <c r="H23" s="4"/>
      <c r="I23" s="4"/>
      <c r="J23" s="4"/>
    </row>
    <row r="24">
      <c r="A24" s="4"/>
      <c r="B24" s="4"/>
      <c r="C24" s="4"/>
      <c r="D24" s="9"/>
      <c r="E24" s="4"/>
      <c r="F24" s="4"/>
      <c r="G24" s="4"/>
      <c r="H24" s="4"/>
      <c r="I24" s="4"/>
      <c r="J24"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5.86"/>
  </cols>
  <sheetData>
    <row r="1">
      <c r="A1" s="1" t="s">
        <v>0</v>
      </c>
      <c r="B1" s="2"/>
      <c r="C1" s="2"/>
      <c r="E1" s="2"/>
      <c r="F1" s="2"/>
      <c r="G1" s="2"/>
      <c r="I1" s="2"/>
      <c r="J1" s="2"/>
      <c r="K1" s="2"/>
      <c r="M1" s="2"/>
      <c r="N1" s="2"/>
      <c r="O1" s="2"/>
      <c r="Q1" s="2"/>
      <c r="R1" s="2"/>
      <c r="S1" s="2"/>
      <c r="T1" s="2"/>
      <c r="U1" s="2"/>
      <c r="V1" s="2"/>
      <c r="W1" s="2"/>
      <c r="X1" s="2"/>
      <c r="Y1" s="2"/>
      <c r="Z1" s="2"/>
      <c r="AA1" s="2"/>
    </row>
    <row r="2">
      <c r="A2" s="2" t="s">
        <v>1</v>
      </c>
      <c r="B2" s="2" t="s">
        <v>2</v>
      </c>
      <c r="C2" s="2" t="s">
        <v>3</v>
      </c>
      <c r="E2" s="2" t="s">
        <v>4</v>
      </c>
      <c r="F2" s="2" t="s">
        <v>2</v>
      </c>
      <c r="G2" s="2" t="s">
        <v>3</v>
      </c>
      <c r="I2" s="2" t="s">
        <v>6</v>
      </c>
      <c r="J2" s="2" t="s">
        <v>2</v>
      </c>
      <c r="K2" s="2" t="s">
        <v>3</v>
      </c>
      <c r="M2" s="2" t="s">
        <v>7</v>
      </c>
      <c r="N2" s="2" t="s">
        <v>2</v>
      </c>
      <c r="O2" s="2" t="s">
        <v>3</v>
      </c>
      <c r="Q2" s="2" t="s">
        <v>8</v>
      </c>
      <c r="R2" s="2" t="s">
        <v>2</v>
      </c>
      <c r="S2" s="2" t="s">
        <v>3</v>
      </c>
      <c r="T2" s="2"/>
      <c r="U2" s="2" t="s">
        <v>9</v>
      </c>
      <c r="V2" s="2" t="s">
        <v>2</v>
      </c>
      <c r="W2" s="2" t="s">
        <v>3</v>
      </c>
      <c r="X2" s="2"/>
      <c r="Y2" s="2"/>
      <c r="Z2" s="2"/>
      <c r="AA2" s="2"/>
    </row>
    <row r="3">
      <c r="A3" s="2">
        <v>209.0</v>
      </c>
      <c r="B3" s="2" t="s">
        <v>10</v>
      </c>
      <c r="C3" s="2" t="s">
        <v>10</v>
      </c>
      <c r="E3" s="2">
        <v>229.0</v>
      </c>
      <c r="F3" s="2" t="s">
        <v>10</v>
      </c>
      <c r="G3" s="2" t="s">
        <v>10</v>
      </c>
      <c r="I3" s="2">
        <v>312.0</v>
      </c>
      <c r="J3" s="5" t="s">
        <v>11</v>
      </c>
      <c r="K3" s="2" t="s">
        <v>11</v>
      </c>
      <c r="L3" s="5"/>
      <c r="M3" s="2">
        <v>308.0</v>
      </c>
      <c r="N3" s="5" t="s">
        <v>11</v>
      </c>
      <c r="O3" s="2" t="s">
        <v>10</v>
      </c>
      <c r="Q3" s="2">
        <v>300.0</v>
      </c>
      <c r="R3" s="5" t="s">
        <v>11</v>
      </c>
      <c r="S3" s="2" t="s">
        <v>11</v>
      </c>
      <c r="U3" s="2">
        <v>203.0</v>
      </c>
      <c r="V3" s="5" t="s">
        <v>11</v>
      </c>
      <c r="W3" s="2" t="s">
        <v>10</v>
      </c>
      <c r="X3" s="2"/>
      <c r="Y3" s="2"/>
      <c r="Z3" s="2"/>
      <c r="AA3" s="2"/>
    </row>
    <row r="4">
      <c r="A4" s="2">
        <v>210.0</v>
      </c>
      <c r="B4" s="2" t="s">
        <v>11</v>
      </c>
      <c r="C4" s="2" t="s">
        <v>11</v>
      </c>
      <c r="E4" s="2">
        <v>309.0</v>
      </c>
      <c r="F4" s="2" t="s">
        <v>11</v>
      </c>
      <c r="G4" s="2" t="s">
        <v>14</v>
      </c>
      <c r="I4" s="2">
        <v>277.0</v>
      </c>
      <c r="J4" s="5" t="s">
        <v>11</v>
      </c>
      <c r="K4" s="2" t="s">
        <v>11</v>
      </c>
      <c r="L4" s="5"/>
      <c r="M4" s="2">
        <v>314.0</v>
      </c>
      <c r="N4" s="5" t="s">
        <v>11</v>
      </c>
      <c r="O4" s="2" t="s">
        <v>11</v>
      </c>
      <c r="Q4" s="2">
        <v>287.0</v>
      </c>
      <c r="R4" s="5" t="s">
        <v>11</v>
      </c>
      <c r="S4" s="2" t="s">
        <v>11</v>
      </c>
      <c r="U4" s="2">
        <v>242.0</v>
      </c>
      <c r="V4" s="5" t="s">
        <v>11</v>
      </c>
      <c r="W4" s="2" t="s">
        <v>11</v>
      </c>
      <c r="X4" s="2"/>
      <c r="Y4" s="2"/>
      <c r="Z4" s="2"/>
      <c r="AA4" s="2"/>
    </row>
    <row r="5">
      <c r="A5" s="2">
        <v>238.0</v>
      </c>
      <c r="B5" s="2" t="s">
        <v>10</v>
      </c>
      <c r="C5" s="2" t="s">
        <v>15</v>
      </c>
      <c r="E5" s="2">
        <v>322.0</v>
      </c>
      <c r="F5" s="2" t="s">
        <v>10</v>
      </c>
      <c r="G5" s="2" t="s">
        <v>10</v>
      </c>
      <c r="I5" s="2">
        <v>296.0</v>
      </c>
      <c r="J5" s="5" t="s">
        <v>11</v>
      </c>
      <c r="K5" s="2" t="s">
        <v>11</v>
      </c>
      <c r="L5" s="5"/>
      <c r="M5" s="2">
        <v>284.0</v>
      </c>
      <c r="N5" s="5" t="s">
        <v>11</v>
      </c>
      <c r="O5" s="2" t="s">
        <v>14</v>
      </c>
      <c r="Q5" s="2">
        <v>245.0</v>
      </c>
      <c r="R5" s="5" t="s">
        <v>11</v>
      </c>
      <c r="S5" s="2" t="s">
        <v>11</v>
      </c>
      <c r="U5" s="2">
        <v>324.0</v>
      </c>
      <c r="V5" s="5" t="s">
        <v>11</v>
      </c>
      <c r="W5" s="2" t="s">
        <v>14</v>
      </c>
      <c r="X5" s="2"/>
      <c r="Y5" s="2"/>
      <c r="Z5" s="2"/>
      <c r="AA5" s="2"/>
    </row>
    <row r="6">
      <c r="A6" s="2">
        <v>263.0</v>
      </c>
      <c r="B6" s="2" t="s">
        <v>11</v>
      </c>
      <c r="C6" s="2" t="s">
        <v>10</v>
      </c>
      <c r="E6" s="2">
        <v>205.0</v>
      </c>
      <c r="F6" s="2" t="s">
        <v>11</v>
      </c>
      <c r="G6" s="2" t="s">
        <v>11</v>
      </c>
      <c r="I6" s="2">
        <v>281.0</v>
      </c>
      <c r="J6" s="5" t="s">
        <v>11</v>
      </c>
      <c r="K6" s="2" t="s">
        <v>11</v>
      </c>
      <c r="L6" s="5"/>
      <c r="M6" s="2">
        <v>220.0</v>
      </c>
      <c r="N6" s="5" t="s">
        <v>11</v>
      </c>
      <c r="O6" s="2" t="s">
        <v>14</v>
      </c>
      <c r="Q6" s="2">
        <v>278.0</v>
      </c>
      <c r="R6" s="5" t="s">
        <v>11</v>
      </c>
      <c r="S6" s="2" t="s">
        <v>11</v>
      </c>
      <c r="U6" s="2">
        <v>310.0</v>
      </c>
      <c r="V6" s="5" t="s">
        <v>11</v>
      </c>
      <c r="W6" s="2" t="s">
        <v>11</v>
      </c>
      <c r="X6" s="2"/>
      <c r="Y6" s="2"/>
      <c r="Z6" s="2"/>
      <c r="AA6" s="2"/>
    </row>
    <row r="7">
      <c r="A7" s="2">
        <v>268.0</v>
      </c>
      <c r="B7" s="2" t="s">
        <v>10</v>
      </c>
      <c r="C7" s="2" t="s">
        <v>11</v>
      </c>
      <c r="E7" s="2">
        <v>264.0</v>
      </c>
      <c r="F7" s="2" t="s">
        <v>10</v>
      </c>
      <c r="G7" s="2" t="s">
        <v>10</v>
      </c>
      <c r="I7" s="2">
        <v>215.0</v>
      </c>
      <c r="J7" s="5" t="s">
        <v>11</v>
      </c>
      <c r="K7" s="2" t="s">
        <v>11</v>
      </c>
      <c r="L7" s="5"/>
      <c r="M7" s="2">
        <v>222.0</v>
      </c>
      <c r="N7" s="5" t="s">
        <v>11</v>
      </c>
      <c r="O7" s="2" t="s">
        <v>11</v>
      </c>
      <c r="Q7" s="2">
        <v>204.0</v>
      </c>
      <c r="R7" s="5" t="s">
        <v>11</v>
      </c>
      <c r="S7" s="2" t="s">
        <v>11</v>
      </c>
      <c r="U7" s="2">
        <v>321.0</v>
      </c>
      <c r="V7" s="5" t="s">
        <v>11</v>
      </c>
      <c r="W7" s="2" t="s">
        <v>11</v>
      </c>
      <c r="X7" s="2"/>
      <c r="Y7" s="2"/>
      <c r="Z7" s="2"/>
      <c r="AA7" s="2"/>
    </row>
    <row r="8">
      <c r="A8" s="2">
        <v>290.0</v>
      </c>
      <c r="B8" s="2" t="s">
        <v>11</v>
      </c>
      <c r="C8" s="2" t="s">
        <v>14</v>
      </c>
      <c r="E8" s="2">
        <v>303.0</v>
      </c>
      <c r="F8" s="2" t="s">
        <v>11</v>
      </c>
      <c r="G8" s="2" t="s">
        <v>14</v>
      </c>
      <c r="I8" s="2">
        <v>330.0</v>
      </c>
      <c r="J8" s="5" t="s">
        <v>10</v>
      </c>
      <c r="K8" s="2" t="s">
        <v>14</v>
      </c>
      <c r="L8" s="5"/>
      <c r="M8" s="2">
        <v>212.0</v>
      </c>
      <c r="N8" s="5" t="s">
        <v>10</v>
      </c>
      <c r="O8" s="2" t="s">
        <v>10</v>
      </c>
      <c r="Q8" s="2">
        <v>219.0</v>
      </c>
      <c r="R8" s="5" t="s">
        <v>10</v>
      </c>
      <c r="S8" s="2" t="s">
        <v>10</v>
      </c>
      <c r="U8" s="2">
        <v>293.0</v>
      </c>
      <c r="V8" s="5" t="s">
        <v>10</v>
      </c>
      <c r="W8" s="2" t="s">
        <v>10</v>
      </c>
      <c r="X8" s="2"/>
      <c r="Y8" s="2"/>
      <c r="Z8" s="2"/>
      <c r="AA8" s="2"/>
    </row>
    <row r="9">
      <c r="A9" s="2">
        <v>270.0</v>
      </c>
      <c r="B9" s="2" t="s">
        <v>10</v>
      </c>
      <c r="C9" s="2" t="s">
        <v>14</v>
      </c>
      <c r="E9" s="2">
        <v>269.0</v>
      </c>
      <c r="F9" s="2" t="s">
        <v>10</v>
      </c>
      <c r="G9" s="2" t="s">
        <v>14</v>
      </c>
      <c r="I9" s="2">
        <v>216.0</v>
      </c>
      <c r="J9" s="5" t="s">
        <v>10</v>
      </c>
      <c r="K9" s="2" t="s">
        <v>14</v>
      </c>
      <c r="L9" s="5"/>
      <c r="M9" s="2">
        <v>328.0</v>
      </c>
      <c r="N9" s="5" t="s">
        <v>10</v>
      </c>
      <c r="O9" s="2" t="s">
        <v>10</v>
      </c>
      <c r="Q9" s="2">
        <v>200.0</v>
      </c>
      <c r="R9" s="5" t="s">
        <v>10</v>
      </c>
      <c r="S9" s="2" t="s">
        <v>15</v>
      </c>
      <c r="U9" s="2">
        <v>315.0</v>
      </c>
      <c r="V9" s="5" t="s">
        <v>10</v>
      </c>
      <c r="W9" s="2" t="s">
        <v>14</v>
      </c>
      <c r="X9" s="2"/>
      <c r="Y9" s="2"/>
      <c r="Z9" s="2"/>
      <c r="AA9" s="2"/>
    </row>
    <row r="10">
      <c r="A10" s="2">
        <v>260.0</v>
      </c>
      <c r="B10" s="2" t="s">
        <v>11</v>
      </c>
      <c r="C10" s="2" t="s">
        <v>14</v>
      </c>
      <c r="E10" s="2">
        <v>233.0</v>
      </c>
      <c r="F10" s="2" t="s">
        <v>11</v>
      </c>
      <c r="G10" s="2" t="s">
        <v>14</v>
      </c>
      <c r="I10" s="2">
        <v>299.0</v>
      </c>
      <c r="J10" s="5" t="s">
        <v>10</v>
      </c>
      <c r="K10" s="2" t="s">
        <v>10</v>
      </c>
      <c r="L10" s="5"/>
      <c r="M10" s="2">
        <v>261.0</v>
      </c>
      <c r="N10" s="5" t="s">
        <v>10</v>
      </c>
      <c r="O10" s="2" t="s">
        <v>10</v>
      </c>
      <c r="Q10" s="2">
        <v>226.0</v>
      </c>
      <c r="R10" s="5" t="s">
        <v>10</v>
      </c>
      <c r="S10" s="2" t="s">
        <v>10</v>
      </c>
      <c r="U10" s="2">
        <v>302.0</v>
      </c>
      <c r="V10" s="5" t="s">
        <v>10</v>
      </c>
      <c r="W10" s="2" t="s">
        <v>14</v>
      </c>
      <c r="X10" s="2"/>
      <c r="Y10" s="2"/>
      <c r="Z10" s="2"/>
      <c r="AA10" s="2"/>
    </row>
    <row r="11">
      <c r="A11" s="2">
        <v>218.0</v>
      </c>
      <c r="B11" s="2" t="s">
        <v>10</v>
      </c>
      <c r="C11" s="2" t="s">
        <v>14</v>
      </c>
      <c r="E11" s="2">
        <v>275.0</v>
      </c>
      <c r="F11" s="2" t="s">
        <v>10</v>
      </c>
      <c r="G11" s="2" t="s">
        <v>10</v>
      </c>
      <c r="I11" s="2">
        <v>305.0</v>
      </c>
      <c r="J11" s="5" t="s">
        <v>10</v>
      </c>
      <c r="K11" s="2" t="s">
        <v>14</v>
      </c>
      <c r="L11" s="5"/>
      <c r="M11" s="2">
        <v>273.0</v>
      </c>
      <c r="N11" s="5" t="s">
        <v>10</v>
      </c>
      <c r="O11" s="2" t="s">
        <v>10</v>
      </c>
      <c r="Q11" s="2">
        <v>232.0</v>
      </c>
      <c r="R11" s="5" t="s">
        <v>10</v>
      </c>
      <c r="S11" s="2" t="s">
        <v>14</v>
      </c>
      <c r="U11" s="2">
        <v>241.0</v>
      </c>
      <c r="V11" s="5" t="s">
        <v>10</v>
      </c>
      <c r="W11" s="2" t="s">
        <v>14</v>
      </c>
      <c r="X11" s="2"/>
      <c r="Y11" s="2"/>
      <c r="Z11" s="2"/>
      <c r="AA11" s="2"/>
    </row>
    <row r="12">
      <c r="A12" s="2">
        <v>224.0</v>
      </c>
      <c r="B12" s="2" t="s">
        <v>11</v>
      </c>
      <c r="C12" s="2" t="s">
        <v>11</v>
      </c>
      <c r="E12" s="2">
        <v>286.0</v>
      </c>
      <c r="F12" s="2" t="s">
        <v>11</v>
      </c>
      <c r="G12" s="2" t="s">
        <v>11</v>
      </c>
      <c r="I12" s="2">
        <v>206.0</v>
      </c>
      <c r="J12" s="5" t="s">
        <v>10</v>
      </c>
      <c r="K12" s="2" t="s">
        <v>11</v>
      </c>
      <c r="L12" s="5"/>
      <c r="M12" s="2">
        <v>239.0</v>
      </c>
      <c r="N12" s="5" t="s">
        <v>10</v>
      </c>
      <c r="O12" s="2" t="s">
        <v>11</v>
      </c>
      <c r="Q12" s="2">
        <v>316.0</v>
      </c>
      <c r="R12" s="5" t="s">
        <v>10</v>
      </c>
      <c r="S12" s="2" t="s">
        <v>10</v>
      </c>
      <c r="U12" s="2">
        <v>257.0</v>
      </c>
      <c r="V12" s="5" t="s">
        <v>10</v>
      </c>
      <c r="W12" s="2" t="s">
        <v>11</v>
      </c>
      <c r="X12" s="2"/>
      <c r="Y12" s="2"/>
      <c r="Z12" s="2"/>
      <c r="AA12" s="2"/>
    </row>
    <row r="13">
      <c r="C13" s="2" t="s">
        <v>23</v>
      </c>
      <c r="G13" s="2" t="s">
        <v>24</v>
      </c>
      <c r="I13" s="2">
        <v>253.0</v>
      </c>
      <c r="J13" s="5" t="s">
        <v>11</v>
      </c>
      <c r="K13" s="2" t="s">
        <v>10</v>
      </c>
      <c r="L13" s="5"/>
      <c r="M13" s="2">
        <v>248.0</v>
      </c>
      <c r="N13" s="5" t="s">
        <v>11</v>
      </c>
      <c r="O13" s="2" t="s">
        <v>11</v>
      </c>
      <c r="Q13" s="2">
        <v>247.0</v>
      </c>
      <c r="R13" s="5" t="s">
        <v>11</v>
      </c>
      <c r="S13" s="2" t="s">
        <v>14</v>
      </c>
      <c r="U13" s="2">
        <v>297.0</v>
      </c>
      <c r="V13" s="5" t="s">
        <v>11</v>
      </c>
      <c r="W13" s="2" t="s">
        <v>10</v>
      </c>
      <c r="X13" s="2"/>
      <c r="Y13" s="2"/>
      <c r="Z13" s="2"/>
      <c r="AA13" s="2"/>
    </row>
    <row r="14">
      <c r="A14" s="10">
        <v>42964.0</v>
      </c>
      <c r="E14" s="10">
        <v>42964.0</v>
      </c>
      <c r="I14" s="2">
        <v>256.0</v>
      </c>
      <c r="J14" s="5" t="s">
        <v>11</v>
      </c>
      <c r="K14" s="2" t="s">
        <v>11</v>
      </c>
      <c r="L14" s="5"/>
      <c r="M14" s="2">
        <v>320.0</v>
      </c>
      <c r="N14" s="5" t="s">
        <v>11</v>
      </c>
      <c r="O14" s="2" t="s">
        <v>10</v>
      </c>
      <c r="Q14" s="2">
        <v>252.0</v>
      </c>
      <c r="R14" s="5" t="s">
        <v>11</v>
      </c>
      <c r="S14" s="2" t="s">
        <v>10</v>
      </c>
      <c r="U14" s="2">
        <v>231.0</v>
      </c>
      <c r="V14" s="5" t="s">
        <v>11</v>
      </c>
      <c r="W14" s="2" t="s">
        <v>11</v>
      </c>
      <c r="X14" s="2"/>
      <c r="Y14" s="2"/>
      <c r="Z14" s="2"/>
      <c r="AA14" s="2"/>
    </row>
    <row r="15">
      <c r="A15" s="2">
        <v>125.0</v>
      </c>
      <c r="B15" s="2" t="s">
        <v>11</v>
      </c>
      <c r="C15" s="2" t="s">
        <v>26</v>
      </c>
      <c r="E15" s="2">
        <v>101.0</v>
      </c>
      <c r="F15" s="2" t="s">
        <v>11</v>
      </c>
      <c r="G15" s="2" t="s">
        <v>10</v>
      </c>
      <c r="I15" s="2">
        <v>258.0</v>
      </c>
      <c r="J15" s="5" t="s">
        <v>11</v>
      </c>
      <c r="K15" s="2" t="s">
        <v>14</v>
      </c>
      <c r="L15" s="5"/>
      <c r="M15" s="2">
        <v>306.0</v>
      </c>
      <c r="N15" s="5" t="s">
        <v>11</v>
      </c>
      <c r="O15" s="2" t="s">
        <v>14</v>
      </c>
      <c r="Q15" s="2">
        <v>291.0</v>
      </c>
      <c r="R15" s="5" t="s">
        <v>11</v>
      </c>
      <c r="S15" s="2" t="s">
        <v>14</v>
      </c>
      <c r="U15" s="2">
        <v>267.0</v>
      </c>
      <c r="V15" s="5" t="s">
        <v>11</v>
      </c>
      <c r="W15" s="2" t="s">
        <v>10</v>
      </c>
      <c r="X15" s="2"/>
      <c r="Y15" s="2"/>
      <c r="Z15" s="2"/>
      <c r="AA15" s="2"/>
    </row>
    <row r="16">
      <c r="A16" s="2">
        <v>83.0</v>
      </c>
      <c r="B16" s="2" t="s">
        <v>11</v>
      </c>
      <c r="C16" s="2" t="s">
        <v>26</v>
      </c>
      <c r="E16" s="2">
        <v>123.0</v>
      </c>
      <c r="F16" s="2" t="s">
        <v>11</v>
      </c>
      <c r="G16" s="2" t="s">
        <v>26</v>
      </c>
      <c r="I16" s="2">
        <v>244.0</v>
      </c>
      <c r="J16" s="5" t="s">
        <v>11</v>
      </c>
      <c r="K16" s="2" t="s">
        <v>10</v>
      </c>
      <c r="L16" s="5"/>
      <c r="M16" s="2">
        <v>326.0</v>
      </c>
      <c r="N16" s="5" t="s">
        <v>11</v>
      </c>
      <c r="O16" s="2" t="s">
        <v>10</v>
      </c>
      <c r="Q16" s="2">
        <v>201.0</v>
      </c>
      <c r="R16" s="5" t="s">
        <v>11</v>
      </c>
      <c r="S16" s="2" t="s">
        <v>10</v>
      </c>
      <c r="U16" s="2">
        <v>240.0</v>
      </c>
      <c r="V16" s="5" t="s">
        <v>11</v>
      </c>
      <c r="W16" s="2" t="s">
        <v>11</v>
      </c>
      <c r="X16" s="2"/>
      <c r="Y16" s="2"/>
      <c r="Z16" s="2"/>
      <c r="AA16" s="2"/>
    </row>
    <row r="17">
      <c r="A17" s="2">
        <v>133.0</v>
      </c>
      <c r="B17" s="2" t="s">
        <v>11</v>
      </c>
      <c r="C17" s="2" t="s">
        <v>26</v>
      </c>
      <c r="E17" s="2">
        <v>126.0</v>
      </c>
      <c r="F17" s="2" t="s">
        <v>11</v>
      </c>
      <c r="G17" s="2" t="s">
        <v>14</v>
      </c>
      <c r="I17" s="2">
        <v>280.0</v>
      </c>
      <c r="J17" s="5" t="s">
        <v>11</v>
      </c>
      <c r="K17" s="2" t="s">
        <v>11</v>
      </c>
      <c r="L17" s="5"/>
      <c r="M17" s="2">
        <v>230.0</v>
      </c>
      <c r="N17" s="5" t="s">
        <v>11</v>
      </c>
      <c r="O17" s="2" t="s">
        <v>11</v>
      </c>
      <c r="Q17" s="2">
        <v>237.0</v>
      </c>
      <c r="R17" s="5" t="s">
        <v>11</v>
      </c>
      <c r="S17" s="2" t="s">
        <v>11</v>
      </c>
      <c r="U17" s="2">
        <v>251.0</v>
      </c>
      <c r="V17" s="5" t="s">
        <v>11</v>
      </c>
      <c r="W17" s="2" t="s">
        <v>11</v>
      </c>
      <c r="X17" s="2"/>
      <c r="Y17" s="2"/>
      <c r="Z17" s="2"/>
      <c r="AA17" s="2"/>
    </row>
    <row r="18">
      <c r="A18" s="2">
        <v>51.0</v>
      </c>
      <c r="B18" s="2" t="s">
        <v>11</v>
      </c>
      <c r="C18" s="2" t="s">
        <v>10</v>
      </c>
      <c r="E18" s="2">
        <v>113.0</v>
      </c>
      <c r="F18" s="2" t="s">
        <v>11</v>
      </c>
      <c r="G18" s="2" t="s">
        <v>10</v>
      </c>
      <c r="I18" s="2">
        <v>323.0</v>
      </c>
      <c r="J18" s="5" t="s">
        <v>10</v>
      </c>
      <c r="K18" s="2" t="s">
        <v>10</v>
      </c>
      <c r="L18" s="5"/>
      <c r="M18" s="2">
        <v>236.0</v>
      </c>
      <c r="N18" s="5" t="s">
        <v>10</v>
      </c>
      <c r="O18" s="2" t="s">
        <v>10</v>
      </c>
      <c r="Q18" s="2">
        <v>225.0</v>
      </c>
      <c r="R18" s="5" t="s">
        <v>10</v>
      </c>
      <c r="S18" s="2" t="s">
        <v>11</v>
      </c>
      <c r="U18" s="2">
        <v>227.0</v>
      </c>
      <c r="V18" s="5" t="s">
        <v>10</v>
      </c>
      <c r="W18" s="2" t="s">
        <v>10</v>
      </c>
      <c r="X18" s="2"/>
      <c r="Y18" s="2"/>
      <c r="Z18" s="2"/>
      <c r="AA18" s="2"/>
    </row>
    <row r="19">
      <c r="A19" s="2">
        <v>68.0</v>
      </c>
      <c r="B19" s="2" t="s">
        <v>11</v>
      </c>
      <c r="C19" s="2" t="s">
        <v>14</v>
      </c>
      <c r="E19" s="2">
        <v>90.0</v>
      </c>
      <c r="F19" s="2" t="s">
        <v>11</v>
      </c>
      <c r="G19" s="2" t="s">
        <v>10</v>
      </c>
      <c r="I19" s="2">
        <v>246.0</v>
      </c>
      <c r="J19" s="5" t="s">
        <v>10</v>
      </c>
      <c r="K19" s="2" t="s">
        <v>10</v>
      </c>
      <c r="L19" s="5"/>
      <c r="M19" s="2">
        <v>329.0</v>
      </c>
      <c r="N19" s="5" t="s">
        <v>10</v>
      </c>
      <c r="O19" s="2" t="s">
        <v>11</v>
      </c>
      <c r="Q19" s="2">
        <v>313.0</v>
      </c>
      <c r="R19" s="5" t="s">
        <v>10</v>
      </c>
      <c r="S19" s="2" t="s">
        <v>14</v>
      </c>
      <c r="U19" s="2">
        <v>295.0</v>
      </c>
      <c r="V19" s="5" t="s">
        <v>10</v>
      </c>
      <c r="W19" s="2" t="s">
        <v>10</v>
      </c>
      <c r="X19" s="2"/>
      <c r="Y19" s="2"/>
      <c r="Z19" s="2"/>
      <c r="AA19" s="2"/>
    </row>
    <row r="20">
      <c r="A20" s="2">
        <v>62.0</v>
      </c>
      <c r="B20" s="2" t="s">
        <v>11</v>
      </c>
      <c r="C20" s="2" t="s">
        <v>10</v>
      </c>
      <c r="E20" s="2">
        <v>105.0</v>
      </c>
      <c r="F20" s="2" t="s">
        <v>11</v>
      </c>
      <c r="G20" s="2" t="s">
        <v>11</v>
      </c>
      <c r="I20" s="2">
        <v>272.0</v>
      </c>
      <c r="J20" s="5" t="s">
        <v>10</v>
      </c>
      <c r="K20" s="2" t="s">
        <v>14</v>
      </c>
      <c r="L20" s="5"/>
      <c r="M20" s="2">
        <v>283.0</v>
      </c>
      <c r="N20" s="5" t="s">
        <v>10</v>
      </c>
      <c r="O20" s="2" t="s">
        <v>10</v>
      </c>
      <c r="Q20" s="2">
        <v>285.0</v>
      </c>
      <c r="R20" s="5" t="s">
        <v>10</v>
      </c>
      <c r="S20" s="2" t="s">
        <v>11</v>
      </c>
      <c r="U20" s="2">
        <v>282.0</v>
      </c>
      <c r="V20" s="5" t="s">
        <v>10</v>
      </c>
      <c r="W20" s="2" t="s">
        <v>11</v>
      </c>
      <c r="X20" s="2"/>
      <c r="Y20" s="2"/>
      <c r="Z20" s="2"/>
      <c r="AA20" s="2"/>
    </row>
    <row r="21">
      <c r="A21" s="2">
        <v>100.0</v>
      </c>
      <c r="B21" s="2" t="s">
        <v>11</v>
      </c>
      <c r="C21" s="2" t="s">
        <v>26</v>
      </c>
      <c r="E21" s="2">
        <v>55.0</v>
      </c>
      <c r="F21" s="2" t="s">
        <v>11</v>
      </c>
      <c r="G21" s="2" t="s">
        <v>14</v>
      </c>
      <c r="I21" s="2">
        <v>217.0</v>
      </c>
      <c r="J21" s="5" t="s">
        <v>10</v>
      </c>
      <c r="K21" s="2" t="s">
        <v>11</v>
      </c>
      <c r="L21" s="5"/>
      <c r="M21" s="2">
        <v>235.0</v>
      </c>
      <c r="N21" s="5" t="s">
        <v>10</v>
      </c>
      <c r="O21" s="2" t="s">
        <v>10</v>
      </c>
      <c r="Q21" s="2">
        <v>208.0</v>
      </c>
      <c r="R21" s="5" t="s">
        <v>10</v>
      </c>
      <c r="S21" s="2" t="s">
        <v>11</v>
      </c>
      <c r="U21" s="2">
        <v>202.0</v>
      </c>
      <c r="V21" s="5" t="s">
        <v>10</v>
      </c>
      <c r="W21" s="2" t="s">
        <v>11</v>
      </c>
      <c r="X21" s="2"/>
      <c r="Y21" s="2"/>
      <c r="Z21" s="2"/>
      <c r="AA21" s="2"/>
    </row>
    <row r="22">
      <c r="A22" s="2">
        <v>76.0</v>
      </c>
      <c r="B22" s="2" t="s">
        <v>11</v>
      </c>
      <c r="C22" s="2" t="s">
        <v>14</v>
      </c>
      <c r="E22" s="2">
        <v>70.0</v>
      </c>
      <c r="F22" s="2" t="s">
        <v>11</v>
      </c>
      <c r="G22" s="2" t="s">
        <v>10</v>
      </c>
      <c r="I22" s="2">
        <v>223.0</v>
      </c>
      <c r="J22" s="5" t="s">
        <v>10</v>
      </c>
      <c r="K22" s="2" t="s">
        <v>10</v>
      </c>
      <c r="L22" s="5"/>
      <c r="M22" s="2">
        <v>254.0</v>
      </c>
      <c r="N22" s="5" t="s">
        <v>10</v>
      </c>
      <c r="O22" s="2" t="s">
        <v>11</v>
      </c>
      <c r="Q22" s="2">
        <v>288.0</v>
      </c>
      <c r="R22" s="5" t="s">
        <v>10</v>
      </c>
      <c r="S22" s="2" t="s">
        <v>14</v>
      </c>
      <c r="U22" s="2">
        <v>255.0</v>
      </c>
      <c r="V22" s="5" t="s">
        <v>10</v>
      </c>
      <c r="W22" s="2" t="s">
        <v>14</v>
      </c>
      <c r="X22" s="2"/>
      <c r="Y22" s="2"/>
      <c r="Z22" s="2"/>
      <c r="AA22" s="2"/>
    </row>
    <row r="23">
      <c r="A23" s="2">
        <v>40.0</v>
      </c>
      <c r="B23" s="2" t="s">
        <v>11</v>
      </c>
      <c r="C23" s="2" t="s">
        <v>10</v>
      </c>
      <c r="E23" s="2">
        <v>108.0</v>
      </c>
      <c r="F23" s="2" t="s">
        <v>11</v>
      </c>
      <c r="G23" s="2" t="s">
        <v>26</v>
      </c>
      <c r="I23" s="2">
        <v>292.0</v>
      </c>
      <c r="J23" s="5" t="s">
        <v>11</v>
      </c>
      <c r="K23" s="2" t="s">
        <v>10</v>
      </c>
      <c r="L23" s="5"/>
      <c r="M23" s="2">
        <v>213.0</v>
      </c>
      <c r="N23" s="5" t="s">
        <v>11</v>
      </c>
      <c r="O23" s="2" t="s">
        <v>11</v>
      </c>
      <c r="Q23" s="2">
        <v>265.0</v>
      </c>
      <c r="R23" s="11" t="s">
        <v>11</v>
      </c>
      <c r="S23" s="2" t="s">
        <v>11</v>
      </c>
      <c r="U23" s="2">
        <v>221.0</v>
      </c>
      <c r="V23" s="5" t="s">
        <v>11</v>
      </c>
      <c r="W23" s="2" t="s">
        <v>14</v>
      </c>
      <c r="X23" s="2"/>
      <c r="Y23" s="2"/>
      <c r="Z23" s="2"/>
      <c r="AA23" s="2"/>
    </row>
    <row r="24">
      <c r="A24" s="2">
        <v>38.0</v>
      </c>
      <c r="B24" s="2" t="s">
        <v>11</v>
      </c>
      <c r="C24" s="2" t="s">
        <v>26</v>
      </c>
      <c r="E24" s="2">
        <v>35.0</v>
      </c>
      <c r="F24" s="2" t="s">
        <v>11</v>
      </c>
      <c r="G24" s="2" t="s">
        <v>26</v>
      </c>
      <c r="I24" s="2">
        <v>327.0</v>
      </c>
      <c r="J24" s="5" t="s">
        <v>10</v>
      </c>
      <c r="K24" s="2" t="s">
        <v>14</v>
      </c>
      <c r="L24" s="5"/>
      <c r="M24" s="2">
        <v>317.0</v>
      </c>
      <c r="N24" s="5" t="s">
        <v>10</v>
      </c>
      <c r="O24" s="2" t="s">
        <v>14</v>
      </c>
      <c r="Q24" s="2">
        <v>266.0</v>
      </c>
      <c r="R24" s="11" t="s">
        <v>10</v>
      </c>
      <c r="S24" s="2" t="s">
        <v>11</v>
      </c>
      <c r="U24" s="2">
        <v>294.0</v>
      </c>
      <c r="V24" s="5" t="s">
        <v>10</v>
      </c>
      <c r="W24" s="2" t="s">
        <v>14</v>
      </c>
      <c r="X24" s="2"/>
      <c r="Y24" s="2"/>
      <c r="Z24" s="2"/>
      <c r="AA24" s="2"/>
    </row>
    <row r="25">
      <c r="A25" s="2">
        <v>127.0</v>
      </c>
      <c r="B25" s="2" t="s">
        <v>10</v>
      </c>
      <c r="C25" s="2" t="s">
        <v>26</v>
      </c>
      <c r="E25" s="2">
        <v>82.0</v>
      </c>
      <c r="F25" s="2" t="s">
        <v>10</v>
      </c>
      <c r="G25" s="2" t="s">
        <v>10</v>
      </c>
      <c r="I25" s="2">
        <v>307.0</v>
      </c>
      <c r="J25" s="5" t="s">
        <v>10</v>
      </c>
      <c r="K25" s="2" t="s">
        <v>15</v>
      </c>
      <c r="L25" s="5"/>
      <c r="M25" s="2">
        <v>325.0</v>
      </c>
      <c r="N25" s="5" t="s">
        <v>10</v>
      </c>
      <c r="O25" s="2" t="s">
        <v>14</v>
      </c>
      <c r="Q25" s="2">
        <v>207.0</v>
      </c>
      <c r="R25" s="11" t="s">
        <v>11</v>
      </c>
      <c r="S25" s="2" t="s">
        <v>11</v>
      </c>
      <c r="U25" s="2">
        <v>262.0</v>
      </c>
      <c r="V25" s="5" t="s">
        <v>10</v>
      </c>
      <c r="W25" s="2" t="s">
        <v>11</v>
      </c>
      <c r="X25" s="2"/>
      <c r="Y25" s="2"/>
      <c r="Z25" s="2"/>
      <c r="AA25" s="2"/>
    </row>
    <row r="26">
      <c r="A26" s="2">
        <v>59.0</v>
      </c>
      <c r="B26" s="2" t="s">
        <v>10</v>
      </c>
      <c r="C26" s="2" t="s">
        <v>26</v>
      </c>
      <c r="E26" s="2">
        <v>154.0</v>
      </c>
      <c r="F26" s="2" t="s">
        <v>10</v>
      </c>
      <c r="G26" s="2" t="s">
        <v>10</v>
      </c>
      <c r="I26" s="2">
        <v>311.0</v>
      </c>
      <c r="J26" s="5" t="s">
        <v>10</v>
      </c>
      <c r="K26" s="2" t="s">
        <v>14</v>
      </c>
      <c r="L26" s="5"/>
      <c r="M26" s="2">
        <v>318.0</v>
      </c>
      <c r="N26" s="5" t="s">
        <v>10</v>
      </c>
      <c r="O26" s="2" t="s">
        <v>11</v>
      </c>
      <c r="Q26" s="2">
        <v>249.0</v>
      </c>
      <c r="R26" s="11" t="s">
        <v>10</v>
      </c>
      <c r="S26" s="2" t="s">
        <v>11</v>
      </c>
      <c r="U26" s="2">
        <v>298.0</v>
      </c>
      <c r="V26" s="11" t="s">
        <v>11</v>
      </c>
      <c r="W26" s="2" t="s">
        <v>14</v>
      </c>
      <c r="X26" s="2"/>
      <c r="Y26" s="2"/>
      <c r="Z26" s="2"/>
      <c r="AA26" s="2"/>
    </row>
    <row r="27">
      <c r="A27" s="2">
        <v>52.0</v>
      </c>
      <c r="B27" s="2" t="s">
        <v>10</v>
      </c>
      <c r="C27" s="2" t="s">
        <v>10</v>
      </c>
      <c r="E27" s="2">
        <v>31.0</v>
      </c>
      <c r="F27" s="2" t="s">
        <v>10</v>
      </c>
      <c r="G27" s="2" t="s">
        <v>26</v>
      </c>
      <c r="I27" s="2">
        <v>211.0</v>
      </c>
      <c r="J27" s="5" t="s">
        <v>11</v>
      </c>
      <c r="K27" s="2" t="s">
        <v>14</v>
      </c>
      <c r="L27" s="5"/>
      <c r="M27" s="2">
        <v>279.0</v>
      </c>
      <c r="N27" s="5" t="s">
        <v>11</v>
      </c>
      <c r="O27" s="2" t="s">
        <v>14</v>
      </c>
      <c r="Q27" s="2">
        <v>271.0</v>
      </c>
      <c r="R27" s="11" t="s">
        <v>11</v>
      </c>
      <c r="S27" s="2" t="s">
        <v>11</v>
      </c>
      <c r="U27" s="2">
        <v>259.0</v>
      </c>
      <c r="V27" s="11" t="s">
        <v>10</v>
      </c>
      <c r="W27" s="2" t="s">
        <v>14</v>
      </c>
      <c r="X27" s="2"/>
      <c r="Y27" s="2"/>
      <c r="Z27" s="2"/>
      <c r="AA27" s="2"/>
    </row>
    <row r="28">
      <c r="A28" s="2">
        <v>135.0</v>
      </c>
      <c r="B28" s="2" t="s">
        <v>10</v>
      </c>
      <c r="C28" s="2" t="s">
        <v>14</v>
      </c>
      <c r="E28" s="2">
        <v>45.0</v>
      </c>
      <c r="F28" s="2" t="s">
        <v>10</v>
      </c>
      <c r="G28" s="2" t="s">
        <v>26</v>
      </c>
      <c r="K28" s="2" t="s">
        <v>33</v>
      </c>
      <c r="O28" s="2" t="s">
        <v>34</v>
      </c>
      <c r="Q28" s="2"/>
      <c r="S28" s="2" t="s">
        <v>34</v>
      </c>
      <c r="W28" s="2" t="s">
        <v>35</v>
      </c>
      <c r="X28" s="2"/>
      <c r="Y28" s="2"/>
      <c r="Z28" s="2"/>
      <c r="AA28" s="2"/>
    </row>
    <row r="29">
      <c r="A29" s="2">
        <v>94.0</v>
      </c>
      <c r="B29" s="2" t="s">
        <v>10</v>
      </c>
      <c r="C29" s="2" t="s">
        <v>26</v>
      </c>
      <c r="E29" s="2">
        <v>151.0</v>
      </c>
      <c r="F29" s="2" t="s">
        <v>10</v>
      </c>
      <c r="G29" s="2" t="s">
        <v>26</v>
      </c>
      <c r="I29" s="10">
        <v>42964.0</v>
      </c>
      <c r="M29" s="10">
        <v>42964.0</v>
      </c>
      <c r="Q29" s="10">
        <v>42964.0</v>
      </c>
      <c r="U29" s="10">
        <v>42964.0</v>
      </c>
    </row>
    <row r="30">
      <c r="A30" s="2">
        <v>132.0</v>
      </c>
      <c r="B30" s="2" t="s">
        <v>10</v>
      </c>
      <c r="C30" s="2" t="s">
        <v>26</v>
      </c>
      <c r="E30" s="2">
        <v>84.0</v>
      </c>
      <c r="F30" s="2" t="s">
        <v>10</v>
      </c>
      <c r="G30" s="2" t="s">
        <v>26</v>
      </c>
      <c r="I30" s="2">
        <v>107.0</v>
      </c>
      <c r="J30" s="2" t="s">
        <v>11</v>
      </c>
      <c r="K30" s="2" t="s">
        <v>14</v>
      </c>
      <c r="M30" s="2">
        <v>104.0</v>
      </c>
      <c r="N30" s="2" t="s">
        <v>11</v>
      </c>
      <c r="O30" s="2" t="s">
        <v>26</v>
      </c>
      <c r="Q30" s="2">
        <v>81.0</v>
      </c>
      <c r="R30" s="2" t="s">
        <v>11</v>
      </c>
      <c r="S30" s="2" t="s">
        <v>10</v>
      </c>
      <c r="U30" s="2">
        <v>158.0</v>
      </c>
      <c r="V30" s="2" t="s">
        <v>11</v>
      </c>
      <c r="W30" s="2" t="s">
        <v>11</v>
      </c>
      <c r="X30" s="2"/>
      <c r="Y30" s="2"/>
      <c r="Z30" s="2"/>
      <c r="AA30" s="2"/>
    </row>
    <row r="31">
      <c r="A31" s="2">
        <v>92.0</v>
      </c>
      <c r="B31" s="2" t="s">
        <v>10</v>
      </c>
      <c r="C31" s="2" t="s">
        <v>11</v>
      </c>
      <c r="E31" s="2">
        <v>157.0</v>
      </c>
      <c r="F31" s="2" t="s">
        <v>10</v>
      </c>
      <c r="G31" s="2" t="s">
        <v>10</v>
      </c>
      <c r="I31" s="2">
        <v>71.0</v>
      </c>
      <c r="J31" s="2" t="s">
        <v>11</v>
      </c>
      <c r="K31" s="2" t="s">
        <v>14</v>
      </c>
      <c r="M31" s="2">
        <v>87.0</v>
      </c>
      <c r="N31" s="2" t="s">
        <v>11</v>
      </c>
      <c r="O31" s="2" t="s">
        <v>10</v>
      </c>
      <c r="Q31" s="2">
        <v>102.0</v>
      </c>
      <c r="R31" s="2" t="s">
        <v>11</v>
      </c>
      <c r="S31" s="2" t="s">
        <v>14</v>
      </c>
      <c r="U31" s="2">
        <v>44.0</v>
      </c>
      <c r="V31" s="2" t="s">
        <v>11</v>
      </c>
      <c r="W31" s="2" t="s">
        <v>26</v>
      </c>
      <c r="X31" s="2"/>
      <c r="Y31" s="2"/>
      <c r="Z31" s="2"/>
      <c r="AA31" s="2"/>
    </row>
    <row r="32">
      <c r="A32" s="2">
        <v>111.0</v>
      </c>
      <c r="B32" s="2" t="s">
        <v>10</v>
      </c>
      <c r="C32" s="2" t="s">
        <v>26</v>
      </c>
      <c r="E32" s="2">
        <v>79.0</v>
      </c>
      <c r="F32" s="2" t="s">
        <v>10</v>
      </c>
      <c r="G32" s="2" t="s">
        <v>10</v>
      </c>
      <c r="I32" s="2">
        <v>122.0</v>
      </c>
      <c r="J32" s="2" t="s">
        <v>11</v>
      </c>
      <c r="K32" s="2" t="s">
        <v>26</v>
      </c>
      <c r="M32" s="2">
        <v>138.0</v>
      </c>
      <c r="N32" s="2" t="s">
        <v>11</v>
      </c>
      <c r="O32" s="2" t="s">
        <v>11</v>
      </c>
      <c r="Q32" s="2">
        <v>109.0</v>
      </c>
      <c r="R32" s="2" t="s">
        <v>11</v>
      </c>
      <c r="S32" s="2" t="s">
        <v>26</v>
      </c>
      <c r="U32" s="2">
        <v>156.0</v>
      </c>
      <c r="V32" s="2" t="s">
        <v>11</v>
      </c>
      <c r="W32" s="2" t="s">
        <v>26</v>
      </c>
      <c r="X32" s="2"/>
      <c r="Y32" s="2"/>
      <c r="Z32" s="2"/>
      <c r="AA32" s="2"/>
    </row>
    <row r="33">
      <c r="A33" s="2">
        <v>119.0</v>
      </c>
      <c r="B33" s="2" t="s">
        <v>10</v>
      </c>
      <c r="C33" s="2" t="s">
        <v>26</v>
      </c>
      <c r="E33" s="2">
        <v>95.0</v>
      </c>
      <c r="F33" s="2" t="s">
        <v>10</v>
      </c>
      <c r="G33" s="2" t="s">
        <v>26</v>
      </c>
      <c r="I33" s="2">
        <v>64.0</v>
      </c>
      <c r="J33" s="2" t="s">
        <v>11</v>
      </c>
      <c r="K33" s="2" t="s">
        <v>10</v>
      </c>
      <c r="M33" s="2">
        <v>67.0</v>
      </c>
      <c r="N33" s="2" t="s">
        <v>11</v>
      </c>
      <c r="O33" s="2" t="s">
        <v>26</v>
      </c>
      <c r="Q33" s="2">
        <v>41.0</v>
      </c>
      <c r="R33" s="2" t="s">
        <v>11</v>
      </c>
      <c r="S33" s="2" t="s">
        <v>10</v>
      </c>
      <c r="U33" s="2">
        <v>56.0</v>
      </c>
      <c r="V33" s="2" t="s">
        <v>11</v>
      </c>
      <c r="W33" s="2" t="s">
        <v>10</v>
      </c>
      <c r="X33" s="2"/>
      <c r="Y33" s="2"/>
      <c r="Z33" s="2"/>
      <c r="AA33" s="2"/>
    </row>
    <row r="34">
      <c r="A34" s="2">
        <v>72.0</v>
      </c>
      <c r="B34" s="2" t="s">
        <v>10</v>
      </c>
      <c r="C34" s="2" t="s">
        <v>11</v>
      </c>
      <c r="E34" s="2">
        <v>36.0</v>
      </c>
      <c r="F34" s="2" t="s">
        <v>10</v>
      </c>
      <c r="G34" s="2" t="s">
        <v>10</v>
      </c>
      <c r="I34" s="2">
        <v>155.0</v>
      </c>
      <c r="J34" s="2" t="s">
        <v>11</v>
      </c>
      <c r="K34" s="2" t="s">
        <v>11</v>
      </c>
      <c r="M34" s="2">
        <v>80.0</v>
      </c>
      <c r="N34" s="2" t="s">
        <v>11</v>
      </c>
      <c r="O34" s="2" t="s">
        <v>10</v>
      </c>
      <c r="Q34" s="2">
        <v>34.0</v>
      </c>
      <c r="R34" s="2" t="s">
        <v>11</v>
      </c>
      <c r="S34" s="2" t="s">
        <v>14</v>
      </c>
      <c r="U34" s="2">
        <v>96.0</v>
      </c>
      <c r="V34" s="2" t="s">
        <v>11</v>
      </c>
      <c r="W34" s="2" t="s">
        <v>10</v>
      </c>
      <c r="X34" s="2"/>
      <c r="Y34" s="2"/>
      <c r="Z34" s="2"/>
      <c r="AA34" s="2"/>
    </row>
    <row r="35">
      <c r="C35" s="2" t="s">
        <v>41</v>
      </c>
      <c r="G35" s="2" t="s">
        <v>42</v>
      </c>
      <c r="I35" s="2">
        <v>43.0</v>
      </c>
      <c r="J35" s="2" t="s">
        <v>10</v>
      </c>
      <c r="K35" s="2" t="s">
        <v>10</v>
      </c>
      <c r="M35" s="2">
        <v>85.0</v>
      </c>
      <c r="N35" s="2" t="s">
        <v>10</v>
      </c>
      <c r="O35" s="2" t="s">
        <v>14</v>
      </c>
      <c r="Q35" s="2">
        <v>130.0</v>
      </c>
      <c r="R35" s="2" t="s">
        <v>10</v>
      </c>
      <c r="S35" s="2" t="s">
        <v>11</v>
      </c>
      <c r="U35" s="2">
        <v>128.0</v>
      </c>
      <c r="V35" s="2" t="s">
        <v>10</v>
      </c>
      <c r="W35" s="2" t="s">
        <v>26</v>
      </c>
      <c r="X35" s="2"/>
      <c r="Y35" s="2"/>
      <c r="Z35" s="2"/>
      <c r="AA35" s="2"/>
    </row>
    <row r="36">
      <c r="A36" s="10"/>
      <c r="E36" s="10"/>
      <c r="I36" s="2">
        <v>32.0</v>
      </c>
      <c r="J36" s="2" t="s">
        <v>10</v>
      </c>
      <c r="K36" s="2" t="s">
        <v>26</v>
      </c>
      <c r="M36" s="2">
        <v>110.0</v>
      </c>
      <c r="N36" s="2" t="s">
        <v>10</v>
      </c>
      <c r="O36" s="2" t="s">
        <v>10</v>
      </c>
      <c r="Q36" s="2">
        <v>140.0</v>
      </c>
      <c r="R36" s="2" t="s">
        <v>10</v>
      </c>
      <c r="S36" s="2" t="s">
        <v>11</v>
      </c>
      <c r="U36" s="2">
        <v>91.0</v>
      </c>
      <c r="V36" s="2" t="s">
        <v>10</v>
      </c>
      <c r="W36" s="2" t="s">
        <v>26</v>
      </c>
      <c r="X36" s="2"/>
      <c r="Y36" s="2"/>
      <c r="Z36" s="2"/>
      <c r="AA36" s="2"/>
    </row>
    <row r="37">
      <c r="A37" s="2"/>
      <c r="E37" s="2"/>
      <c r="I37" s="2">
        <v>53.0</v>
      </c>
      <c r="J37" s="2" t="s">
        <v>10</v>
      </c>
      <c r="K37" s="2" t="s">
        <v>11</v>
      </c>
      <c r="M37" s="2">
        <v>39.0</v>
      </c>
      <c r="N37" s="2" t="s">
        <v>10</v>
      </c>
      <c r="O37" s="2" t="s">
        <v>10</v>
      </c>
      <c r="Q37" s="2">
        <v>97.0</v>
      </c>
      <c r="R37" s="2" t="s">
        <v>10</v>
      </c>
      <c r="S37" s="2" t="s">
        <v>10</v>
      </c>
      <c r="U37" s="2">
        <v>42.0</v>
      </c>
      <c r="V37" s="2" t="s">
        <v>10</v>
      </c>
      <c r="W37" s="2" t="s">
        <v>10</v>
      </c>
      <c r="X37" s="2"/>
      <c r="Y37" s="2"/>
      <c r="Z37" s="2"/>
      <c r="AA37" s="2"/>
    </row>
    <row r="38">
      <c r="A38" s="2"/>
      <c r="E38" s="2"/>
      <c r="I38" s="2">
        <v>46.0</v>
      </c>
      <c r="J38" s="2" t="s">
        <v>10</v>
      </c>
      <c r="K38" s="2" t="s">
        <v>10</v>
      </c>
      <c r="M38" s="2">
        <v>93.0</v>
      </c>
      <c r="N38" s="2" t="s">
        <v>10</v>
      </c>
      <c r="O38" s="2" t="s">
        <v>14</v>
      </c>
      <c r="Q38" s="2">
        <v>65.0</v>
      </c>
      <c r="R38" s="2" t="s">
        <v>10</v>
      </c>
      <c r="S38" s="2" t="s">
        <v>26</v>
      </c>
      <c r="U38" s="2">
        <v>54.0</v>
      </c>
      <c r="V38" s="2" t="s">
        <v>10</v>
      </c>
      <c r="W38" s="2" t="s">
        <v>26</v>
      </c>
      <c r="X38" s="2"/>
      <c r="Y38" s="2"/>
      <c r="Z38" s="2"/>
      <c r="AA38" s="2"/>
    </row>
    <row r="39">
      <c r="A39" s="2"/>
      <c r="E39" s="2"/>
      <c r="I39" s="2">
        <v>99.0</v>
      </c>
      <c r="J39" s="2" t="s">
        <v>10</v>
      </c>
      <c r="K39" s="2" t="s">
        <v>26</v>
      </c>
      <c r="M39" s="2">
        <v>103.0</v>
      </c>
      <c r="N39" s="2" t="s">
        <v>10</v>
      </c>
      <c r="O39" s="2" t="s">
        <v>14</v>
      </c>
      <c r="Q39" s="2">
        <v>89.0</v>
      </c>
      <c r="R39" s="2" t="s">
        <v>10</v>
      </c>
      <c r="S39" s="2" t="s">
        <v>14</v>
      </c>
      <c r="U39" s="2">
        <v>49.0</v>
      </c>
      <c r="V39" s="2" t="s">
        <v>10</v>
      </c>
      <c r="W39" s="2" t="s">
        <v>10</v>
      </c>
      <c r="X39" s="2"/>
      <c r="Y39" s="2"/>
      <c r="Z39" s="2"/>
      <c r="AA39" s="2"/>
    </row>
    <row r="40">
      <c r="A40" s="2"/>
      <c r="E40" s="2"/>
      <c r="I40" s="2">
        <v>77.0</v>
      </c>
      <c r="J40" s="2" t="s">
        <v>11</v>
      </c>
      <c r="K40" s="2" t="s">
        <v>10</v>
      </c>
      <c r="M40" s="2">
        <v>112.0</v>
      </c>
      <c r="N40" s="2" t="s">
        <v>11</v>
      </c>
      <c r="O40" s="2" t="s">
        <v>26</v>
      </c>
      <c r="Q40" s="2">
        <v>129.0</v>
      </c>
      <c r="R40" s="2" t="s">
        <v>11</v>
      </c>
      <c r="S40" s="2" t="s">
        <v>10</v>
      </c>
      <c r="U40" s="2">
        <v>8.0</v>
      </c>
      <c r="V40" s="2" t="s">
        <v>11</v>
      </c>
      <c r="W40" s="2" t="s">
        <v>11</v>
      </c>
      <c r="X40" s="2"/>
      <c r="Y40" s="2"/>
      <c r="Z40" s="2"/>
      <c r="AA40" s="2"/>
    </row>
    <row r="41">
      <c r="A41" s="2"/>
      <c r="E41" s="2"/>
      <c r="I41" s="2">
        <v>136.0</v>
      </c>
      <c r="J41" s="2" t="s">
        <v>11</v>
      </c>
      <c r="K41" s="2" t="s">
        <v>26</v>
      </c>
      <c r="M41" s="2">
        <v>37.0</v>
      </c>
      <c r="N41" s="2" t="s">
        <v>11</v>
      </c>
      <c r="O41" s="2" t="s">
        <v>11</v>
      </c>
      <c r="Q41" s="2">
        <v>121.0</v>
      </c>
      <c r="R41" s="2" t="s">
        <v>11</v>
      </c>
      <c r="S41" s="2" t="s">
        <v>10</v>
      </c>
      <c r="U41" s="2">
        <v>118.0</v>
      </c>
      <c r="V41" s="2" t="s">
        <v>11</v>
      </c>
      <c r="W41" s="2" t="s">
        <v>10</v>
      </c>
      <c r="X41" s="2"/>
      <c r="Y41" s="2"/>
      <c r="Z41" s="2"/>
      <c r="AA41" s="2"/>
    </row>
    <row r="42">
      <c r="A42" s="2"/>
      <c r="E42" s="2"/>
      <c r="I42" s="2">
        <v>57.0</v>
      </c>
      <c r="J42" s="2" t="s">
        <v>11</v>
      </c>
      <c r="K42" s="2" t="s">
        <v>10</v>
      </c>
      <c r="M42" s="2">
        <v>48.0</v>
      </c>
      <c r="N42" s="2" t="s">
        <v>11</v>
      </c>
      <c r="O42" s="2" t="s">
        <v>11</v>
      </c>
      <c r="Q42" s="2">
        <v>120.0</v>
      </c>
      <c r="R42" s="2" t="s">
        <v>11</v>
      </c>
      <c r="S42" s="2" t="s">
        <v>10</v>
      </c>
      <c r="U42" s="2">
        <v>152.0</v>
      </c>
      <c r="V42" s="2" t="s">
        <v>11</v>
      </c>
      <c r="W42" s="2" t="s">
        <v>14</v>
      </c>
      <c r="X42" s="2"/>
      <c r="Y42" s="2"/>
      <c r="Z42" s="2"/>
      <c r="AA42" s="2"/>
    </row>
    <row r="43">
      <c r="A43" s="2"/>
      <c r="E43" s="2"/>
      <c r="I43" s="2">
        <v>88.0</v>
      </c>
      <c r="J43" s="2" t="s">
        <v>11</v>
      </c>
      <c r="K43" s="2" t="s">
        <v>11</v>
      </c>
      <c r="M43" s="2">
        <v>30.0</v>
      </c>
      <c r="N43" s="2" t="s">
        <v>11</v>
      </c>
      <c r="O43" s="2" t="s">
        <v>11</v>
      </c>
      <c r="Q43" s="2">
        <v>60.0</v>
      </c>
      <c r="R43" s="2" t="s">
        <v>11</v>
      </c>
      <c r="S43" s="2" t="s">
        <v>14</v>
      </c>
      <c r="U43" s="2">
        <v>78.0</v>
      </c>
      <c r="V43" s="2" t="s">
        <v>11</v>
      </c>
      <c r="W43" s="2" t="s">
        <v>26</v>
      </c>
      <c r="X43" s="2"/>
      <c r="Y43" s="2"/>
      <c r="Z43" s="2"/>
      <c r="AA43" s="2"/>
    </row>
    <row r="44">
      <c r="A44" s="2"/>
      <c r="E44" s="2"/>
      <c r="I44" s="2">
        <v>106.0</v>
      </c>
      <c r="J44" s="2" t="s">
        <v>11</v>
      </c>
      <c r="K44" s="2" t="s">
        <v>10</v>
      </c>
      <c r="M44" s="2">
        <v>117.0</v>
      </c>
      <c r="N44" s="2" t="s">
        <v>11</v>
      </c>
      <c r="O44" s="2" t="s">
        <v>26</v>
      </c>
      <c r="Q44" s="2">
        <v>69.0</v>
      </c>
      <c r="R44" s="2" t="s">
        <v>11</v>
      </c>
      <c r="S44" s="2" t="s">
        <v>10</v>
      </c>
      <c r="U44" s="2">
        <v>50.0</v>
      </c>
      <c r="V44" s="2" t="s">
        <v>11</v>
      </c>
      <c r="W44" s="2" t="s">
        <v>11</v>
      </c>
      <c r="X44" s="2"/>
      <c r="Y44" s="2"/>
      <c r="Z44" s="2"/>
      <c r="AA44" s="2"/>
    </row>
    <row r="45">
      <c r="A45" s="2"/>
      <c r="E45" s="2"/>
      <c r="I45" s="2">
        <v>139.0</v>
      </c>
      <c r="J45" s="2" t="s">
        <v>10</v>
      </c>
      <c r="K45" s="2" t="s">
        <v>10</v>
      </c>
      <c r="M45" s="2">
        <v>61.0</v>
      </c>
      <c r="N45" s="2" t="s">
        <v>10</v>
      </c>
      <c r="O45" s="2" t="s">
        <v>10</v>
      </c>
      <c r="Q45" s="2">
        <v>134.0</v>
      </c>
      <c r="R45" s="2" t="s">
        <v>10</v>
      </c>
      <c r="S45" s="2" t="s">
        <v>10</v>
      </c>
      <c r="U45" s="2">
        <v>137.0</v>
      </c>
      <c r="V45" s="2" t="s">
        <v>10</v>
      </c>
      <c r="W45" s="2" t="s">
        <v>10</v>
      </c>
      <c r="X45" s="2"/>
      <c r="Y45" s="2"/>
      <c r="Z45" s="2"/>
      <c r="AA45" s="2"/>
    </row>
    <row r="46">
      <c r="A46" s="2"/>
      <c r="E46" s="2"/>
      <c r="I46" s="2">
        <v>86.0</v>
      </c>
      <c r="J46" s="2" t="s">
        <v>10</v>
      </c>
      <c r="K46" s="2" t="s">
        <v>10</v>
      </c>
      <c r="M46" s="2">
        <v>47.0</v>
      </c>
      <c r="N46" s="2" t="s">
        <v>10</v>
      </c>
      <c r="O46" s="2" t="s">
        <v>14</v>
      </c>
      <c r="Q46" s="2">
        <v>33.0</v>
      </c>
      <c r="R46" s="2" t="s">
        <v>10</v>
      </c>
      <c r="S46" s="2" t="s">
        <v>26</v>
      </c>
      <c r="U46" s="2">
        <v>66.0</v>
      </c>
      <c r="V46" s="2" t="s">
        <v>10</v>
      </c>
      <c r="W46" s="2" t="s">
        <v>10</v>
      </c>
      <c r="X46" s="2"/>
      <c r="Y46" s="2"/>
      <c r="Z46" s="2"/>
      <c r="AA46" s="2"/>
    </row>
    <row r="47">
      <c r="I47" s="2">
        <v>159.0</v>
      </c>
      <c r="J47" s="2" t="s">
        <v>10</v>
      </c>
      <c r="K47" s="2" t="s">
        <v>11</v>
      </c>
      <c r="M47" s="2">
        <v>58.0</v>
      </c>
      <c r="N47" s="2" t="s">
        <v>10</v>
      </c>
      <c r="O47" s="2" t="s">
        <v>10</v>
      </c>
      <c r="Q47" s="2">
        <v>116.0</v>
      </c>
      <c r="R47" s="2" t="s">
        <v>10</v>
      </c>
      <c r="S47" s="2" t="s">
        <v>26</v>
      </c>
      <c r="U47" s="2">
        <v>153.0</v>
      </c>
      <c r="V47" s="2" t="s">
        <v>10</v>
      </c>
      <c r="W47" s="2" t="s">
        <v>11</v>
      </c>
      <c r="X47" s="2"/>
      <c r="Y47" s="2"/>
      <c r="Z47" s="2"/>
      <c r="AA47" s="2"/>
    </row>
    <row r="48">
      <c r="I48" s="2">
        <v>74.0</v>
      </c>
      <c r="J48" s="2" t="s">
        <v>10</v>
      </c>
      <c r="K48" s="2" t="s">
        <v>26</v>
      </c>
      <c r="M48" s="2">
        <v>75.0</v>
      </c>
      <c r="N48" s="2" t="s">
        <v>10</v>
      </c>
      <c r="O48" s="2" t="s">
        <v>10</v>
      </c>
      <c r="Q48" s="2">
        <v>63.0</v>
      </c>
      <c r="R48" s="2" t="s">
        <v>10</v>
      </c>
      <c r="S48" s="2" t="s">
        <v>26</v>
      </c>
      <c r="U48" s="2">
        <v>131.0</v>
      </c>
      <c r="V48" s="2" t="s">
        <v>10</v>
      </c>
      <c r="W48" s="2" t="s">
        <v>10</v>
      </c>
      <c r="X48" s="2"/>
      <c r="Y48" s="2"/>
      <c r="Z48" s="2"/>
      <c r="AA48" s="2"/>
    </row>
    <row r="49">
      <c r="I49" s="2">
        <v>72.0</v>
      </c>
      <c r="J49" s="2" t="s">
        <v>10</v>
      </c>
      <c r="K49" s="2" t="s">
        <v>11</v>
      </c>
      <c r="M49" s="2">
        <v>114.0</v>
      </c>
      <c r="N49" s="2" t="s">
        <v>10</v>
      </c>
      <c r="O49" s="2" t="s">
        <v>26</v>
      </c>
      <c r="Q49" s="2">
        <v>115.0</v>
      </c>
      <c r="R49" s="2" t="s">
        <v>10</v>
      </c>
      <c r="S49" s="2" t="s">
        <v>11</v>
      </c>
      <c r="U49" s="2">
        <v>124.0</v>
      </c>
      <c r="V49" s="2" t="s">
        <v>10</v>
      </c>
      <c r="W49" s="2" t="s">
        <v>10</v>
      </c>
      <c r="X49" s="2"/>
      <c r="Y49" s="2"/>
      <c r="Z49" s="2"/>
      <c r="AA49" s="2"/>
    </row>
    <row r="50">
      <c r="K50" s="2" t="s">
        <v>51</v>
      </c>
      <c r="N50" s="4"/>
      <c r="O50" s="2" t="s">
        <v>52</v>
      </c>
      <c r="S50" s="2" t="s">
        <v>53</v>
      </c>
      <c r="W50" s="2" t="s">
        <v>54</v>
      </c>
      <c r="X50" s="2"/>
      <c r="Y50" s="2" t="s">
        <v>18</v>
      </c>
      <c r="Z50" s="2"/>
      <c r="AA50" s="2"/>
    </row>
    <row r="51">
      <c r="A51" s="25">
        <v>42974.0</v>
      </c>
      <c r="B51" s="4"/>
      <c r="C51" s="4"/>
      <c r="D51" s="4"/>
      <c r="E51" s="25">
        <v>42974.0</v>
      </c>
      <c r="F51" s="4"/>
      <c r="G51" s="4"/>
      <c r="I51" s="10">
        <v>42974.0</v>
      </c>
      <c r="J51" s="2"/>
      <c r="M51" s="10">
        <v>42974.0</v>
      </c>
      <c r="N51" s="4"/>
      <c r="Q51" s="10">
        <v>42974.0</v>
      </c>
      <c r="U51" s="10">
        <v>42974.0</v>
      </c>
      <c r="Y51" s="26">
        <v>42974.0</v>
      </c>
      <c r="Z51" s="2" t="s">
        <v>2</v>
      </c>
      <c r="AA51" s="2" t="s">
        <v>3</v>
      </c>
    </row>
    <row r="52">
      <c r="A52" s="28">
        <v>129.0</v>
      </c>
      <c r="B52" s="11" t="s">
        <v>11</v>
      </c>
      <c r="C52" s="11" t="s">
        <v>26</v>
      </c>
      <c r="D52" s="4"/>
      <c r="E52" s="28">
        <v>90.0</v>
      </c>
      <c r="F52" s="11" t="s">
        <v>10</v>
      </c>
      <c r="G52" s="11" t="s">
        <v>14</v>
      </c>
      <c r="I52" s="2">
        <v>118.0</v>
      </c>
      <c r="J52" s="5" t="s">
        <v>11</v>
      </c>
      <c r="K52" s="2" t="s">
        <v>10</v>
      </c>
      <c r="M52" s="2">
        <v>36.0</v>
      </c>
      <c r="N52" s="2" t="s">
        <v>11</v>
      </c>
      <c r="O52" s="2" t="s">
        <v>14</v>
      </c>
      <c r="Q52" s="2">
        <v>72.0</v>
      </c>
      <c r="R52" s="2" t="s">
        <v>10</v>
      </c>
      <c r="S52" s="2" t="s">
        <v>26</v>
      </c>
      <c r="U52" s="2">
        <v>108.0</v>
      </c>
      <c r="V52" s="2" t="s">
        <v>10</v>
      </c>
      <c r="W52" s="2" t="s">
        <v>10</v>
      </c>
      <c r="Y52" s="2">
        <v>37.0</v>
      </c>
      <c r="Z52" s="2" t="s">
        <v>10</v>
      </c>
      <c r="AA52" s="2" t="s">
        <v>14</v>
      </c>
    </row>
    <row r="53">
      <c r="A53" s="28">
        <v>63.0</v>
      </c>
      <c r="B53" s="11" t="s">
        <v>11</v>
      </c>
      <c r="C53" s="11" t="s">
        <v>14</v>
      </c>
      <c r="D53" s="4"/>
      <c r="E53" s="28">
        <v>105.0</v>
      </c>
      <c r="F53" s="11" t="s">
        <v>10</v>
      </c>
      <c r="G53" s="11" t="s">
        <v>14</v>
      </c>
      <c r="I53" s="2">
        <v>77.0</v>
      </c>
      <c r="J53" s="5" t="s">
        <v>11</v>
      </c>
      <c r="K53" s="2" t="s">
        <v>11</v>
      </c>
      <c r="M53" s="2">
        <v>71.0</v>
      </c>
      <c r="N53" s="2" t="s">
        <v>11</v>
      </c>
      <c r="O53" s="2" t="s">
        <v>11</v>
      </c>
      <c r="Q53" s="2">
        <v>144.0</v>
      </c>
      <c r="R53" s="2" t="s">
        <v>10</v>
      </c>
      <c r="S53" s="2" t="s">
        <v>10</v>
      </c>
      <c r="U53" s="2">
        <v>127.0</v>
      </c>
      <c r="V53" s="2" t="s">
        <v>10</v>
      </c>
      <c r="W53" s="2" t="s">
        <v>10</v>
      </c>
      <c r="Y53" s="2">
        <v>89.0</v>
      </c>
      <c r="Z53" s="2" t="s">
        <v>10</v>
      </c>
      <c r="AA53" s="2" t="s">
        <v>10</v>
      </c>
    </row>
    <row r="54">
      <c r="A54" s="28">
        <v>140.0</v>
      </c>
      <c r="B54" s="11" t="s">
        <v>11</v>
      </c>
      <c r="C54" s="11" t="s">
        <v>10</v>
      </c>
      <c r="D54" s="4"/>
      <c r="E54" s="28">
        <v>85.0</v>
      </c>
      <c r="F54" s="11" t="s">
        <v>10</v>
      </c>
      <c r="G54" s="11" t="s">
        <v>10</v>
      </c>
      <c r="I54" s="2">
        <v>46.0</v>
      </c>
      <c r="J54" s="5" t="s">
        <v>11</v>
      </c>
      <c r="K54" s="2" t="s">
        <v>10</v>
      </c>
      <c r="M54" s="2">
        <v>72.0</v>
      </c>
      <c r="N54" s="2" t="s">
        <v>11</v>
      </c>
      <c r="O54" s="2" t="s">
        <v>26</v>
      </c>
      <c r="Q54" s="2">
        <v>109.0</v>
      </c>
      <c r="R54" s="2" t="s">
        <v>10</v>
      </c>
      <c r="S54" s="2" t="s">
        <v>14</v>
      </c>
      <c r="U54" s="2">
        <v>35.0</v>
      </c>
      <c r="V54" s="2" t="s">
        <v>10</v>
      </c>
      <c r="W54" s="2" t="s">
        <v>26</v>
      </c>
      <c r="Y54" s="2">
        <v>97.0</v>
      </c>
      <c r="Z54" s="2" t="s">
        <v>10</v>
      </c>
      <c r="AA54" s="2" t="s">
        <v>10</v>
      </c>
    </row>
    <row r="55">
      <c r="A55" s="28">
        <v>99.0</v>
      </c>
      <c r="B55" s="11" t="s">
        <v>11</v>
      </c>
      <c r="C55" s="11" t="s">
        <v>10</v>
      </c>
      <c r="D55" s="4"/>
      <c r="E55" s="28">
        <v>61.0</v>
      </c>
      <c r="F55" s="11" t="s">
        <v>10</v>
      </c>
      <c r="G55" s="11" t="s">
        <v>11</v>
      </c>
      <c r="I55" s="2">
        <v>47.0</v>
      </c>
      <c r="J55" s="5" t="s">
        <v>11</v>
      </c>
      <c r="K55" s="2" t="s">
        <v>10</v>
      </c>
      <c r="M55" s="2">
        <v>76.0</v>
      </c>
      <c r="N55" s="2" t="s">
        <v>11</v>
      </c>
      <c r="O55" s="2" t="s">
        <v>10</v>
      </c>
      <c r="Q55" s="2">
        <v>136.0</v>
      </c>
      <c r="R55" s="2" t="s">
        <v>10</v>
      </c>
      <c r="S55" s="2" t="s">
        <v>10</v>
      </c>
      <c r="U55" s="2">
        <v>158.0</v>
      </c>
      <c r="V55" s="2" t="s">
        <v>10</v>
      </c>
      <c r="W55" s="2" t="s">
        <v>10</v>
      </c>
      <c r="Y55" s="2">
        <v>39.0</v>
      </c>
      <c r="Z55" s="2" t="s">
        <v>10</v>
      </c>
      <c r="AA55" s="2" t="s">
        <v>10</v>
      </c>
    </row>
    <row r="56">
      <c r="A56" s="28">
        <v>116.0</v>
      </c>
      <c r="B56" s="11" t="s">
        <v>11</v>
      </c>
      <c r="C56" s="11" t="s">
        <v>11</v>
      </c>
      <c r="D56" s="4"/>
      <c r="E56" s="28">
        <v>57.0</v>
      </c>
      <c r="F56" s="11" t="s">
        <v>10</v>
      </c>
      <c r="G56" s="11" t="s">
        <v>11</v>
      </c>
      <c r="I56" s="2">
        <v>8.0</v>
      </c>
      <c r="J56" s="4" t="s">
        <v>11</v>
      </c>
      <c r="K56" s="2" t="s">
        <v>11</v>
      </c>
      <c r="M56" s="2">
        <v>66.0</v>
      </c>
      <c r="N56" s="2" t="s">
        <v>11</v>
      </c>
      <c r="O56" s="2" t="s">
        <v>11</v>
      </c>
      <c r="Q56" s="2">
        <v>54.0</v>
      </c>
      <c r="R56" s="2" t="s">
        <v>10</v>
      </c>
      <c r="S56" s="2" t="s">
        <v>26</v>
      </c>
      <c r="U56" s="2">
        <v>65.0</v>
      </c>
      <c r="V56" s="2" t="s">
        <v>10</v>
      </c>
      <c r="W56" s="2" t="s">
        <v>11</v>
      </c>
      <c r="Y56" s="2">
        <v>50.0</v>
      </c>
      <c r="Z56" s="2" t="s">
        <v>10</v>
      </c>
      <c r="AA56" s="2" t="s">
        <v>10</v>
      </c>
    </row>
    <row r="57">
      <c r="A57" s="28">
        <v>131.0</v>
      </c>
      <c r="B57" s="11" t="s">
        <v>11</v>
      </c>
      <c r="C57" s="11" t="s">
        <v>14</v>
      </c>
      <c r="D57" s="4"/>
      <c r="E57" s="28">
        <v>53.0</v>
      </c>
      <c r="F57" s="11" t="s">
        <v>10</v>
      </c>
      <c r="G57" s="11" t="s">
        <v>10</v>
      </c>
      <c r="I57" s="2">
        <v>52.0</v>
      </c>
      <c r="J57" s="4" t="s">
        <v>10</v>
      </c>
      <c r="K57" s="2" t="s">
        <v>14</v>
      </c>
      <c r="M57" s="2">
        <v>48.0</v>
      </c>
      <c r="N57" s="2" t="s">
        <v>10</v>
      </c>
      <c r="O57" s="2" t="s">
        <v>14</v>
      </c>
      <c r="Q57" s="2">
        <v>152.0</v>
      </c>
      <c r="R57" s="2" t="s">
        <v>11</v>
      </c>
      <c r="S57" s="2" t="s">
        <v>11</v>
      </c>
      <c r="U57" s="2">
        <v>67.0</v>
      </c>
      <c r="V57" s="2" t="s">
        <v>11</v>
      </c>
      <c r="W57" s="2" t="s">
        <v>14</v>
      </c>
      <c r="Y57" s="2">
        <v>60.0</v>
      </c>
      <c r="Z57" s="2" t="s">
        <v>10</v>
      </c>
      <c r="AA57" s="2" t="s">
        <v>14</v>
      </c>
    </row>
    <row r="58">
      <c r="A58" s="28">
        <v>51.0</v>
      </c>
      <c r="B58" s="11" t="s">
        <v>11</v>
      </c>
      <c r="C58" s="11" t="s">
        <v>11</v>
      </c>
      <c r="D58" s="4"/>
      <c r="E58" s="28">
        <v>86.0</v>
      </c>
      <c r="F58" s="11" t="s">
        <v>10</v>
      </c>
      <c r="G58" s="11" t="s">
        <v>11</v>
      </c>
      <c r="I58" s="2">
        <v>55.0</v>
      </c>
      <c r="J58" s="4" t="s">
        <v>10</v>
      </c>
      <c r="K58" s="2" t="s">
        <v>14</v>
      </c>
      <c r="M58" s="2">
        <v>34.0</v>
      </c>
      <c r="N58" s="2" t="s">
        <v>10</v>
      </c>
      <c r="O58" s="2" t="s">
        <v>10</v>
      </c>
      <c r="Q58" s="2">
        <v>78.0</v>
      </c>
      <c r="R58" s="2" t="s">
        <v>11</v>
      </c>
      <c r="S58" s="2" t="s">
        <v>10</v>
      </c>
      <c r="U58" s="2">
        <v>147.0</v>
      </c>
      <c r="V58" s="2" t="s">
        <v>11</v>
      </c>
      <c r="W58" s="2" t="s">
        <v>10</v>
      </c>
      <c r="Y58" s="2">
        <v>113.0</v>
      </c>
      <c r="Z58" s="2" t="s">
        <v>10</v>
      </c>
      <c r="AA58" s="2" t="s">
        <v>14</v>
      </c>
    </row>
    <row r="59">
      <c r="A59" s="28">
        <v>154.0</v>
      </c>
      <c r="B59" s="11" t="s">
        <v>11</v>
      </c>
      <c r="C59" s="11" t="s">
        <v>10</v>
      </c>
      <c r="D59" s="4"/>
      <c r="E59" s="28">
        <v>106.0</v>
      </c>
      <c r="F59" s="11" t="s">
        <v>10</v>
      </c>
      <c r="G59" s="11" t="s">
        <v>10</v>
      </c>
      <c r="I59" s="2">
        <v>41.0</v>
      </c>
      <c r="J59" s="4" t="s">
        <v>10</v>
      </c>
      <c r="K59" s="2" t="s">
        <v>26</v>
      </c>
      <c r="M59" s="2">
        <v>42.0</v>
      </c>
      <c r="N59" s="2" t="s">
        <v>10</v>
      </c>
      <c r="O59" s="2" t="s">
        <v>10</v>
      </c>
      <c r="Q59" s="2">
        <v>104.0</v>
      </c>
      <c r="R59" s="2" t="s">
        <v>11</v>
      </c>
      <c r="S59" s="2" t="s">
        <v>10</v>
      </c>
      <c r="U59" s="2">
        <v>145.0</v>
      </c>
      <c r="V59" s="2" t="s">
        <v>11</v>
      </c>
      <c r="W59" s="2" t="s">
        <v>10</v>
      </c>
      <c r="Y59" s="2">
        <v>120.0</v>
      </c>
      <c r="Z59" s="2" t="s">
        <v>10</v>
      </c>
      <c r="AA59" s="2" t="s">
        <v>10</v>
      </c>
    </row>
    <row r="60">
      <c r="A60" s="28">
        <v>121.0</v>
      </c>
      <c r="B60" s="11" t="s">
        <v>11</v>
      </c>
      <c r="C60" s="11" t="s">
        <v>14</v>
      </c>
      <c r="D60" s="4"/>
      <c r="E60" s="28">
        <v>110.0</v>
      </c>
      <c r="F60" s="11" t="s">
        <v>10</v>
      </c>
      <c r="G60" s="11" t="s">
        <v>14</v>
      </c>
      <c r="I60" s="2">
        <v>43.0</v>
      </c>
      <c r="J60" s="4" t="s">
        <v>10</v>
      </c>
      <c r="K60" s="2" t="s">
        <v>11</v>
      </c>
      <c r="M60" s="2">
        <v>58.0</v>
      </c>
      <c r="N60" s="2" t="s">
        <v>10</v>
      </c>
      <c r="O60" s="2" t="s">
        <v>26</v>
      </c>
      <c r="Q60" s="2">
        <v>119.0</v>
      </c>
      <c r="R60" s="2" t="s">
        <v>11</v>
      </c>
      <c r="S60" s="2" t="s">
        <v>14</v>
      </c>
      <c r="U60" s="2">
        <v>146.0</v>
      </c>
      <c r="V60" s="2" t="s">
        <v>11</v>
      </c>
      <c r="W60" s="2" t="s">
        <v>11</v>
      </c>
      <c r="Y60" s="2">
        <v>137.0</v>
      </c>
      <c r="Z60" s="2" t="s">
        <v>10</v>
      </c>
      <c r="AA60" s="2" t="s">
        <v>10</v>
      </c>
    </row>
    <row r="61">
      <c r="A61" s="28">
        <v>130.0</v>
      </c>
      <c r="B61" s="11" t="s">
        <v>11</v>
      </c>
      <c r="C61" s="11" t="s">
        <v>14</v>
      </c>
      <c r="D61" s="4"/>
      <c r="E61" s="28">
        <v>56.0</v>
      </c>
      <c r="F61" s="11" t="s">
        <v>10</v>
      </c>
      <c r="G61" s="11" t="s">
        <v>11</v>
      </c>
      <c r="I61" s="2">
        <v>139.0</v>
      </c>
      <c r="J61" s="4" t="s">
        <v>10</v>
      </c>
      <c r="K61" s="2" t="s">
        <v>10</v>
      </c>
      <c r="M61" s="2">
        <v>126.0</v>
      </c>
      <c r="N61" s="2" t="s">
        <v>10</v>
      </c>
      <c r="O61" s="2" t="s">
        <v>10</v>
      </c>
      <c r="Q61" s="2">
        <v>149.0</v>
      </c>
      <c r="R61" s="2" t="s">
        <v>11</v>
      </c>
      <c r="S61" s="2" t="s">
        <v>10</v>
      </c>
      <c r="U61" s="2">
        <v>117.0</v>
      </c>
      <c r="V61" s="2" t="s">
        <v>11</v>
      </c>
      <c r="W61" s="2" t="s">
        <v>14</v>
      </c>
      <c r="Y61" s="2">
        <v>44.0</v>
      </c>
      <c r="Z61" s="2" t="s">
        <v>10</v>
      </c>
      <c r="AA61" s="2" t="s">
        <v>10</v>
      </c>
    </row>
    <row r="62">
      <c r="C62" s="2" t="s">
        <v>64</v>
      </c>
      <c r="G62" s="2" t="s">
        <v>65</v>
      </c>
      <c r="I62" s="2">
        <v>124.0</v>
      </c>
      <c r="J62" s="4" t="s">
        <v>11</v>
      </c>
      <c r="K62" s="2" t="s">
        <v>14</v>
      </c>
      <c r="M62" s="2">
        <v>155.0</v>
      </c>
      <c r="N62" s="2" t="s">
        <v>11</v>
      </c>
      <c r="O62" s="2" t="s">
        <v>14</v>
      </c>
      <c r="Q62" s="2">
        <v>157.0</v>
      </c>
      <c r="R62" s="2" t="s">
        <v>10</v>
      </c>
      <c r="S62" s="2" t="s">
        <v>11</v>
      </c>
      <c r="U62" s="2">
        <v>84.0</v>
      </c>
      <c r="V62" s="2" t="s">
        <v>10</v>
      </c>
      <c r="W62" s="2" t="s">
        <v>11</v>
      </c>
      <c r="Y62" s="2">
        <v>102.0</v>
      </c>
      <c r="Z62" s="2" t="s">
        <v>11</v>
      </c>
      <c r="AA62" s="2" t="s">
        <v>26</v>
      </c>
    </row>
    <row r="63">
      <c r="I63" s="2">
        <v>138.0</v>
      </c>
      <c r="J63" s="4" t="s">
        <v>11</v>
      </c>
      <c r="K63" s="2" t="s">
        <v>14</v>
      </c>
      <c r="M63" s="2">
        <v>33.0</v>
      </c>
      <c r="N63" s="2" t="s">
        <v>11</v>
      </c>
      <c r="O63" s="2" t="s">
        <v>14</v>
      </c>
      <c r="Q63" s="2">
        <v>114.0</v>
      </c>
      <c r="R63" s="2" t="s">
        <v>10</v>
      </c>
      <c r="S63" s="2" t="s">
        <v>11</v>
      </c>
      <c r="U63" s="2">
        <v>148.0</v>
      </c>
      <c r="V63" s="2" t="s">
        <v>10</v>
      </c>
      <c r="W63" s="2" t="s">
        <v>14</v>
      </c>
      <c r="Y63" s="2">
        <v>101.0</v>
      </c>
      <c r="Z63" s="2" t="s">
        <v>11</v>
      </c>
      <c r="AA63" s="2" t="s">
        <v>14</v>
      </c>
    </row>
    <row r="64">
      <c r="I64" s="2">
        <v>153.0</v>
      </c>
      <c r="J64" s="4" t="s">
        <v>11</v>
      </c>
      <c r="K64" s="2" t="s">
        <v>10</v>
      </c>
      <c r="M64" s="2">
        <v>134.0</v>
      </c>
      <c r="N64" s="2" t="s">
        <v>11</v>
      </c>
      <c r="O64" s="2" t="s">
        <v>11</v>
      </c>
      <c r="Q64" s="2">
        <v>133.0</v>
      </c>
      <c r="R64" s="2" t="s">
        <v>10</v>
      </c>
      <c r="S64" s="2" t="s">
        <v>14</v>
      </c>
      <c r="U64" s="2">
        <v>142.0</v>
      </c>
      <c r="V64" s="2" t="s">
        <v>10</v>
      </c>
      <c r="W64" s="2" t="s">
        <v>14</v>
      </c>
      <c r="Y64" s="2">
        <v>75.0</v>
      </c>
      <c r="Z64" s="2" t="s">
        <v>11</v>
      </c>
      <c r="AA64" s="2" t="s">
        <v>11</v>
      </c>
    </row>
    <row r="65">
      <c r="I65" s="2">
        <v>70.0</v>
      </c>
      <c r="J65" s="4" t="s">
        <v>11</v>
      </c>
      <c r="K65" s="2" t="s">
        <v>11</v>
      </c>
      <c r="M65" s="2">
        <v>40.0</v>
      </c>
      <c r="N65" s="2" t="s">
        <v>11</v>
      </c>
      <c r="O65" s="2" t="s">
        <v>14</v>
      </c>
      <c r="Q65" s="2">
        <v>128.0</v>
      </c>
      <c r="R65" s="2" t="s">
        <v>10</v>
      </c>
      <c r="S65" s="2" t="s">
        <v>11</v>
      </c>
      <c r="U65" s="2">
        <v>59.0</v>
      </c>
      <c r="V65" s="2" t="s">
        <v>10</v>
      </c>
      <c r="W65" s="2" t="s">
        <v>14</v>
      </c>
      <c r="Y65" s="2">
        <v>103.0</v>
      </c>
      <c r="Z65" s="2" t="s">
        <v>11</v>
      </c>
      <c r="AA65" s="2" t="s">
        <v>10</v>
      </c>
    </row>
    <row r="66">
      <c r="I66" s="2">
        <v>30.0</v>
      </c>
      <c r="J66" s="4" t="s">
        <v>11</v>
      </c>
      <c r="K66" s="2" t="s">
        <v>10</v>
      </c>
      <c r="M66" s="2">
        <v>49.0</v>
      </c>
      <c r="N66" s="2" t="s">
        <v>11</v>
      </c>
      <c r="O66" s="2" t="s">
        <v>11</v>
      </c>
      <c r="Q66" s="2">
        <v>135.0</v>
      </c>
      <c r="R66" s="2" t="s">
        <v>10</v>
      </c>
      <c r="S66" s="2" t="s">
        <v>14</v>
      </c>
      <c r="U66" s="2">
        <v>141.0</v>
      </c>
      <c r="V66" s="2" t="s">
        <v>10</v>
      </c>
      <c r="W66" s="2" t="s">
        <v>11</v>
      </c>
      <c r="Y66" s="2">
        <v>62.0</v>
      </c>
      <c r="Z66" s="2" t="s">
        <v>11</v>
      </c>
      <c r="AA66" s="2" t="s">
        <v>14</v>
      </c>
    </row>
    <row r="67">
      <c r="I67" s="2">
        <v>38.0</v>
      </c>
      <c r="J67" s="4" t="s">
        <v>10</v>
      </c>
      <c r="K67" s="2" t="s">
        <v>10</v>
      </c>
      <c r="M67" s="2">
        <v>95.0</v>
      </c>
      <c r="N67" s="2" t="s">
        <v>10</v>
      </c>
      <c r="O67" s="2" t="s">
        <v>14</v>
      </c>
      <c r="Q67" s="2">
        <v>83.0</v>
      </c>
      <c r="R67" s="2" t="s">
        <v>11</v>
      </c>
      <c r="S67" s="2" t="s">
        <v>11</v>
      </c>
      <c r="U67" s="2">
        <v>31.0</v>
      </c>
      <c r="V67" s="2" t="s">
        <v>11</v>
      </c>
      <c r="W67" s="2" t="s">
        <v>10</v>
      </c>
      <c r="Y67" s="2">
        <v>69.0</v>
      </c>
      <c r="Z67" s="2" t="s">
        <v>11</v>
      </c>
      <c r="AA67" s="2" t="s">
        <v>14</v>
      </c>
    </row>
    <row r="68">
      <c r="I68" s="2">
        <v>125.0</v>
      </c>
      <c r="J68" s="4" t="s">
        <v>10</v>
      </c>
      <c r="K68" s="2" t="s">
        <v>10</v>
      </c>
      <c r="M68" s="2">
        <v>91.0</v>
      </c>
      <c r="N68" s="2" t="s">
        <v>10</v>
      </c>
      <c r="O68" s="2" t="s">
        <v>11</v>
      </c>
      <c r="Q68" s="2">
        <v>151.0</v>
      </c>
      <c r="R68" s="2" t="s">
        <v>11</v>
      </c>
      <c r="S68" s="2" t="s">
        <v>11</v>
      </c>
      <c r="U68" s="2">
        <v>156.0</v>
      </c>
      <c r="V68" s="2" t="s">
        <v>11</v>
      </c>
      <c r="W68" s="2" t="s">
        <v>26</v>
      </c>
      <c r="Y68" s="2">
        <v>107.0</v>
      </c>
      <c r="Z68" s="2" t="s">
        <v>11</v>
      </c>
      <c r="AA68" s="2" t="s">
        <v>11</v>
      </c>
    </row>
    <row r="69">
      <c r="I69" s="2">
        <v>94.0</v>
      </c>
      <c r="J69" s="4" t="s">
        <v>10</v>
      </c>
      <c r="K69" s="2" t="s">
        <v>10</v>
      </c>
      <c r="M69" s="2">
        <v>100.0</v>
      </c>
      <c r="N69" s="2" t="s">
        <v>10</v>
      </c>
      <c r="O69" s="2" t="s">
        <v>10</v>
      </c>
      <c r="Q69" s="2">
        <v>112.0</v>
      </c>
      <c r="R69" s="2" t="s">
        <v>11</v>
      </c>
      <c r="S69" s="2" t="s">
        <v>11</v>
      </c>
      <c r="U69" s="2">
        <v>123.0</v>
      </c>
      <c r="V69" s="2" t="s">
        <v>11</v>
      </c>
      <c r="W69" s="2" t="s">
        <v>14</v>
      </c>
      <c r="Y69" s="2">
        <v>80.0</v>
      </c>
      <c r="Z69" s="2" t="s">
        <v>11</v>
      </c>
      <c r="AA69" s="2" t="s">
        <v>11</v>
      </c>
    </row>
    <row r="70">
      <c r="I70" s="2">
        <v>45.0</v>
      </c>
      <c r="J70" s="4" t="s">
        <v>10</v>
      </c>
      <c r="K70" s="2" t="s">
        <v>14</v>
      </c>
      <c r="M70" s="2">
        <v>122.0</v>
      </c>
      <c r="N70" s="2" t="s">
        <v>10</v>
      </c>
      <c r="O70" s="2" t="s">
        <v>14</v>
      </c>
      <c r="Q70" s="2">
        <v>32.0</v>
      </c>
      <c r="R70" s="2" t="s">
        <v>11</v>
      </c>
      <c r="S70" s="2" t="s">
        <v>14</v>
      </c>
      <c r="U70" s="2">
        <v>159.0</v>
      </c>
      <c r="V70" s="2" t="s">
        <v>11</v>
      </c>
      <c r="W70" s="2" t="s">
        <v>11</v>
      </c>
      <c r="Y70" s="2">
        <v>79.0</v>
      </c>
      <c r="Z70" s="2" t="s">
        <v>11</v>
      </c>
      <c r="AA70" s="2" t="s">
        <v>14</v>
      </c>
    </row>
    <row r="71">
      <c r="I71" s="2">
        <v>132.0</v>
      </c>
      <c r="J71" s="4" t="s">
        <v>10</v>
      </c>
      <c r="K71" s="2" t="s">
        <v>14</v>
      </c>
      <c r="M71" s="2">
        <v>143.0</v>
      </c>
      <c r="N71" s="2" t="s">
        <v>10</v>
      </c>
      <c r="O71" s="2" t="s">
        <v>11</v>
      </c>
      <c r="Q71" s="2">
        <v>74.0</v>
      </c>
      <c r="R71" s="2" t="s">
        <v>11</v>
      </c>
      <c r="S71" s="2" t="s">
        <v>10</v>
      </c>
      <c r="U71" s="2">
        <v>111.0</v>
      </c>
      <c r="V71" s="2" t="s">
        <v>11</v>
      </c>
      <c r="W71" s="2" t="s">
        <v>14</v>
      </c>
      <c r="Y71" s="2">
        <v>68.0</v>
      </c>
      <c r="Z71" s="2" t="s">
        <v>11</v>
      </c>
      <c r="AA71" s="2" t="s">
        <v>14</v>
      </c>
    </row>
    <row r="72">
      <c r="K72" s="2" t="s">
        <v>66</v>
      </c>
      <c r="O72" s="2" t="s">
        <v>67</v>
      </c>
      <c r="R72" s="2" t="s">
        <v>68</v>
      </c>
      <c r="S72" s="2" t="s">
        <v>51</v>
      </c>
      <c r="V72" s="2" t="s">
        <v>68</v>
      </c>
      <c r="W72" s="2" t="s">
        <v>69</v>
      </c>
      <c r="AA72" s="2" t="s">
        <v>70</v>
      </c>
    </row>
    <row r="73">
      <c r="A73" s="2" t="s">
        <v>71</v>
      </c>
      <c r="I73" s="2" t="s">
        <v>72</v>
      </c>
      <c r="M73" s="2" t="s">
        <v>73</v>
      </c>
      <c r="R73" s="2" t="s">
        <v>74</v>
      </c>
      <c r="S73" s="2" t="s">
        <v>65</v>
      </c>
      <c r="V73" s="2" t="s">
        <v>74</v>
      </c>
      <c r="W73" s="2" t="s">
        <v>75</v>
      </c>
      <c r="Y73" s="2" t="s">
        <v>76</v>
      </c>
    </row>
    <row r="74">
      <c r="A74" s="2">
        <v>107.0</v>
      </c>
      <c r="B74" s="5" t="s">
        <v>11</v>
      </c>
      <c r="C74" s="2" t="s">
        <v>11</v>
      </c>
      <c r="I74" s="2">
        <v>45.0</v>
      </c>
      <c r="J74" s="4" t="s">
        <v>11</v>
      </c>
      <c r="K74" s="2" t="s">
        <v>11</v>
      </c>
      <c r="M74" s="2">
        <v>97.0</v>
      </c>
      <c r="N74" s="4" t="s">
        <v>11</v>
      </c>
      <c r="O74" s="2" t="s">
        <v>11</v>
      </c>
      <c r="R74" s="2" t="s">
        <v>77</v>
      </c>
      <c r="S74" s="2" t="s">
        <v>78</v>
      </c>
      <c r="V74" s="2" t="s">
        <v>77</v>
      </c>
      <c r="W74" s="2" t="s">
        <v>79</v>
      </c>
      <c r="Y74" s="2">
        <v>70.0</v>
      </c>
      <c r="Z74" s="4" t="s">
        <v>11</v>
      </c>
      <c r="AA74" s="2" t="s">
        <v>11</v>
      </c>
    </row>
    <row r="75">
      <c r="A75" s="2">
        <v>62.0</v>
      </c>
      <c r="B75" s="5" t="s">
        <v>11</v>
      </c>
      <c r="C75" s="2" t="s">
        <v>10</v>
      </c>
      <c r="I75" s="2">
        <v>69.0</v>
      </c>
      <c r="J75" s="4" t="s">
        <v>11</v>
      </c>
      <c r="K75" s="2" t="s">
        <v>14</v>
      </c>
      <c r="M75" s="2">
        <v>76.0</v>
      </c>
      <c r="N75" s="4" t="s">
        <v>11</v>
      </c>
      <c r="O75" s="2" t="s">
        <v>11</v>
      </c>
      <c r="Y75" s="2">
        <v>114.0</v>
      </c>
      <c r="Z75" s="4" t="s">
        <v>11</v>
      </c>
      <c r="AA75" s="2" t="s">
        <v>14</v>
      </c>
    </row>
    <row r="76">
      <c r="A76" s="2">
        <v>42.0</v>
      </c>
      <c r="B76" s="5" t="s">
        <v>11</v>
      </c>
      <c r="C76" s="2" t="s">
        <v>14</v>
      </c>
      <c r="I76" s="2">
        <v>106.0</v>
      </c>
      <c r="J76" s="4" t="s">
        <v>11</v>
      </c>
      <c r="K76" s="2" t="s">
        <v>10</v>
      </c>
      <c r="M76" s="2">
        <v>99.0</v>
      </c>
      <c r="N76" s="4" t="s">
        <v>11</v>
      </c>
      <c r="O76" s="2" t="s">
        <v>14</v>
      </c>
      <c r="Y76" s="2">
        <v>78.0</v>
      </c>
      <c r="Z76" s="4" t="s">
        <v>11</v>
      </c>
      <c r="AA76" s="2" t="s">
        <v>10</v>
      </c>
    </row>
    <row r="77">
      <c r="A77" s="2">
        <v>67.0</v>
      </c>
      <c r="B77" s="5" t="s">
        <v>11</v>
      </c>
      <c r="C77" s="2" t="s">
        <v>14</v>
      </c>
      <c r="I77" s="2">
        <v>83.0</v>
      </c>
      <c r="J77" s="4" t="s">
        <v>11</v>
      </c>
      <c r="K77" s="2" t="s">
        <v>11</v>
      </c>
      <c r="M77" s="2">
        <v>48.0</v>
      </c>
      <c r="N77" s="4" t="s">
        <v>11</v>
      </c>
      <c r="O77" s="2" t="s">
        <v>11</v>
      </c>
      <c r="Y77" s="2">
        <v>66.0</v>
      </c>
      <c r="Z77" s="4" t="s">
        <v>11</v>
      </c>
      <c r="AA77" s="2" t="s">
        <v>10</v>
      </c>
    </row>
    <row r="78">
      <c r="A78" s="2">
        <v>153.0</v>
      </c>
      <c r="B78" s="5" t="s">
        <v>11</v>
      </c>
      <c r="C78" s="2" t="s">
        <v>14</v>
      </c>
      <c r="I78" s="2">
        <v>72.0</v>
      </c>
      <c r="J78" s="4" t="s">
        <v>11</v>
      </c>
      <c r="K78" s="2" t="s">
        <v>11</v>
      </c>
      <c r="M78" s="2">
        <v>90.0</v>
      </c>
      <c r="N78" s="4" t="s">
        <v>11</v>
      </c>
      <c r="O78" s="2" t="s">
        <v>14</v>
      </c>
      <c r="Y78" s="2">
        <v>157.0</v>
      </c>
      <c r="Z78" s="4" t="s">
        <v>11</v>
      </c>
      <c r="AA78" s="2" t="s">
        <v>26</v>
      </c>
    </row>
    <row r="79">
      <c r="A79" s="2">
        <v>117.0</v>
      </c>
      <c r="B79" s="5" t="s">
        <v>10</v>
      </c>
      <c r="C79" s="2" t="s">
        <v>14</v>
      </c>
      <c r="I79" s="2">
        <v>110.0</v>
      </c>
      <c r="J79" s="4" t="s">
        <v>10</v>
      </c>
      <c r="K79" s="2" t="s">
        <v>10</v>
      </c>
      <c r="M79" s="2">
        <v>91.0</v>
      </c>
      <c r="N79" s="4" t="s">
        <v>10</v>
      </c>
      <c r="O79" s="2" t="s">
        <v>26</v>
      </c>
      <c r="Y79" s="2">
        <v>119.0</v>
      </c>
      <c r="Z79" s="4" t="s">
        <v>10</v>
      </c>
      <c r="AA79" s="2" t="s">
        <v>14</v>
      </c>
    </row>
    <row r="80">
      <c r="A80" s="2">
        <v>40.0</v>
      </c>
      <c r="B80" s="5" t="s">
        <v>10</v>
      </c>
      <c r="C80" s="2" t="s">
        <v>26</v>
      </c>
      <c r="I80" s="2">
        <v>109.0</v>
      </c>
      <c r="J80" s="4" t="s">
        <v>10</v>
      </c>
      <c r="K80" s="2" t="s">
        <v>14</v>
      </c>
      <c r="M80" s="2">
        <v>113.0</v>
      </c>
      <c r="N80" s="4" t="s">
        <v>10</v>
      </c>
      <c r="O80" s="2" t="s">
        <v>14</v>
      </c>
      <c r="Y80" s="2">
        <v>54.0</v>
      </c>
      <c r="Z80" s="4" t="s">
        <v>10</v>
      </c>
      <c r="AA80" s="2" t="s">
        <v>14</v>
      </c>
    </row>
    <row r="81">
      <c r="A81" s="2">
        <v>139.0</v>
      </c>
      <c r="B81" s="5" t="s">
        <v>10</v>
      </c>
      <c r="C81" s="2" t="s">
        <v>10</v>
      </c>
      <c r="I81" s="2">
        <v>74.0</v>
      </c>
      <c r="J81" s="4" t="s">
        <v>10</v>
      </c>
      <c r="K81" s="2" t="s">
        <v>26</v>
      </c>
      <c r="M81" s="2">
        <v>65.0</v>
      </c>
      <c r="N81" s="4" t="s">
        <v>10</v>
      </c>
      <c r="O81" s="2" t="s">
        <v>10</v>
      </c>
      <c r="Y81" s="2">
        <v>158.0</v>
      </c>
      <c r="Z81" s="4" t="s">
        <v>10</v>
      </c>
      <c r="AA81" s="2" t="s">
        <v>11</v>
      </c>
    </row>
    <row r="82">
      <c r="A82" s="2">
        <v>145.0</v>
      </c>
      <c r="B82" s="5" t="s">
        <v>10</v>
      </c>
      <c r="C82" s="2" t="s">
        <v>11</v>
      </c>
      <c r="I82" s="2">
        <v>85.0</v>
      </c>
      <c r="J82" s="4" t="s">
        <v>10</v>
      </c>
      <c r="K82" s="2" t="s">
        <v>14</v>
      </c>
      <c r="M82" s="2">
        <v>60.0</v>
      </c>
      <c r="N82" s="4" t="s">
        <v>10</v>
      </c>
      <c r="O82" s="2" t="s">
        <v>14</v>
      </c>
      <c r="Y82" s="2">
        <v>148.0</v>
      </c>
      <c r="Z82" s="4" t="s">
        <v>10</v>
      </c>
      <c r="AA82" s="2" t="s">
        <v>10</v>
      </c>
    </row>
    <row r="83">
      <c r="A83" s="2">
        <v>50.0</v>
      </c>
      <c r="B83" s="5" t="s">
        <v>10</v>
      </c>
      <c r="C83" s="2" t="s">
        <v>14</v>
      </c>
      <c r="I83" s="2">
        <v>156.0</v>
      </c>
      <c r="J83" s="4" t="s">
        <v>10</v>
      </c>
      <c r="K83" s="2" t="s">
        <v>14</v>
      </c>
      <c r="M83" s="2">
        <v>75.0</v>
      </c>
      <c r="N83" s="4" t="s">
        <v>10</v>
      </c>
      <c r="O83" s="2" t="s">
        <v>10</v>
      </c>
      <c r="Y83" s="2">
        <v>149.0</v>
      </c>
      <c r="Z83" s="4" t="s">
        <v>10</v>
      </c>
      <c r="AA83" s="2" t="s">
        <v>14</v>
      </c>
    </row>
    <row r="84">
      <c r="A84" s="2">
        <v>154.0</v>
      </c>
      <c r="B84" s="5" t="s">
        <v>11</v>
      </c>
      <c r="C84" s="2" t="s">
        <v>10</v>
      </c>
      <c r="I84" s="2">
        <v>127.0</v>
      </c>
      <c r="J84" s="4" t="s">
        <v>11</v>
      </c>
      <c r="K84" s="2" t="s">
        <v>11</v>
      </c>
      <c r="M84" s="2">
        <v>134.0</v>
      </c>
      <c r="N84" s="4" t="s">
        <v>11</v>
      </c>
      <c r="O84" s="2" t="s">
        <v>14</v>
      </c>
      <c r="Y84" s="2">
        <v>124.0</v>
      </c>
      <c r="Z84" s="4" t="s">
        <v>11</v>
      </c>
      <c r="AA84" s="2" t="s">
        <v>14</v>
      </c>
    </row>
    <row r="85">
      <c r="A85" s="2">
        <v>58.0</v>
      </c>
      <c r="B85" s="5" t="s">
        <v>11</v>
      </c>
      <c r="C85" s="2" t="s">
        <v>11</v>
      </c>
      <c r="I85" s="2">
        <v>138.0</v>
      </c>
      <c r="J85" s="4" t="s">
        <v>11</v>
      </c>
      <c r="K85" s="2" t="s">
        <v>10</v>
      </c>
      <c r="M85" s="2">
        <v>152.0</v>
      </c>
      <c r="N85" s="4" t="s">
        <v>11</v>
      </c>
      <c r="O85" s="2" t="s">
        <v>10</v>
      </c>
      <c r="Y85" s="2">
        <v>116.0</v>
      </c>
      <c r="Z85" s="4" t="s">
        <v>11</v>
      </c>
      <c r="AA85" s="2" t="s">
        <v>10</v>
      </c>
    </row>
    <row r="86">
      <c r="A86" s="2">
        <v>136.0</v>
      </c>
      <c r="B86" s="5" t="s">
        <v>11</v>
      </c>
      <c r="C86" s="2" t="s">
        <v>10</v>
      </c>
      <c r="I86" s="2">
        <v>159.0</v>
      </c>
      <c r="J86" s="4" t="s">
        <v>11</v>
      </c>
      <c r="K86" s="2" t="s">
        <v>26</v>
      </c>
      <c r="M86" s="2">
        <v>126.0</v>
      </c>
      <c r="N86" s="4" t="s">
        <v>11</v>
      </c>
      <c r="O86" s="2" t="s">
        <v>11</v>
      </c>
      <c r="Y86" s="2">
        <v>146.0</v>
      </c>
      <c r="Z86" s="4" t="s">
        <v>11</v>
      </c>
      <c r="AA86" s="2" t="s">
        <v>10</v>
      </c>
    </row>
    <row r="87">
      <c r="A87" s="2">
        <v>144.0</v>
      </c>
      <c r="B87" s="5" t="s">
        <v>11</v>
      </c>
      <c r="C87" s="2" t="s">
        <v>10</v>
      </c>
      <c r="I87" s="2">
        <v>121.0</v>
      </c>
      <c r="J87" s="4" t="s">
        <v>11</v>
      </c>
      <c r="K87" s="2" t="s">
        <v>11</v>
      </c>
      <c r="M87" s="2">
        <v>59.0</v>
      </c>
      <c r="N87" s="4" t="s">
        <v>11</v>
      </c>
      <c r="O87" s="2" t="s">
        <v>10</v>
      </c>
      <c r="Y87" s="2">
        <v>142.0</v>
      </c>
      <c r="Z87" s="4" t="s">
        <v>11</v>
      </c>
      <c r="AA87" s="2" t="s">
        <v>14</v>
      </c>
    </row>
    <row r="88">
      <c r="A88" s="2">
        <v>118.0</v>
      </c>
      <c r="B88" s="5" t="s">
        <v>11</v>
      </c>
      <c r="C88" s="2" t="s">
        <v>26</v>
      </c>
      <c r="I88" s="2">
        <v>57.0</v>
      </c>
      <c r="J88" s="4" t="s">
        <v>11</v>
      </c>
      <c r="K88" s="2" t="s">
        <v>11</v>
      </c>
      <c r="M88" s="2">
        <v>155.0</v>
      </c>
      <c r="N88" s="4" t="s">
        <v>11</v>
      </c>
      <c r="O88" s="2" t="s">
        <v>11</v>
      </c>
      <c r="Y88" s="2">
        <v>56.0</v>
      </c>
      <c r="Z88" s="4" t="s">
        <v>11</v>
      </c>
      <c r="AA88" s="2" t="s">
        <v>10</v>
      </c>
    </row>
    <row r="89">
      <c r="A89" s="2">
        <v>123.0</v>
      </c>
      <c r="B89" s="5" t="s">
        <v>10</v>
      </c>
      <c r="C89" s="2" t="s">
        <v>26</v>
      </c>
      <c r="I89" s="2">
        <v>132.0</v>
      </c>
      <c r="J89" s="4" t="s">
        <v>10</v>
      </c>
      <c r="K89" s="2" t="s">
        <v>10</v>
      </c>
      <c r="M89" s="2">
        <v>133.0</v>
      </c>
      <c r="N89" s="4" t="s">
        <v>10</v>
      </c>
      <c r="O89" s="2" t="s">
        <v>10</v>
      </c>
      <c r="Y89" s="2">
        <v>53.0</v>
      </c>
      <c r="Z89" s="4" t="s">
        <v>10</v>
      </c>
      <c r="AA89" s="2" t="s">
        <v>14</v>
      </c>
    </row>
    <row r="90">
      <c r="A90" s="2">
        <v>141.0</v>
      </c>
      <c r="B90" s="5" t="s">
        <v>10</v>
      </c>
      <c r="C90" s="2" t="s">
        <v>11</v>
      </c>
      <c r="I90" s="2">
        <v>143.0</v>
      </c>
      <c r="J90" s="4" t="s">
        <v>10</v>
      </c>
      <c r="K90" s="2" t="s">
        <v>11</v>
      </c>
      <c r="M90" s="2">
        <v>125.0</v>
      </c>
      <c r="N90" s="4" t="s">
        <v>10</v>
      </c>
      <c r="O90" s="2" t="s">
        <v>10</v>
      </c>
      <c r="Y90" s="2">
        <v>49.0</v>
      </c>
      <c r="Z90" s="4" t="s">
        <v>10</v>
      </c>
      <c r="AA90" s="2" t="s">
        <v>14</v>
      </c>
    </row>
    <row r="91">
      <c r="A91" s="2">
        <v>55.0</v>
      </c>
      <c r="B91" s="5" t="s">
        <v>10</v>
      </c>
      <c r="C91" s="2" t="s">
        <v>14</v>
      </c>
      <c r="I91" s="2">
        <v>147.0</v>
      </c>
      <c r="J91" s="4" t="s">
        <v>10</v>
      </c>
      <c r="K91" s="2" t="s">
        <v>11</v>
      </c>
      <c r="M91" s="2">
        <v>120.0</v>
      </c>
      <c r="N91" s="4" t="s">
        <v>10</v>
      </c>
      <c r="O91" s="2" t="s">
        <v>26</v>
      </c>
      <c r="Y91" s="2">
        <v>105.0</v>
      </c>
      <c r="Z91" s="4" t="s">
        <v>10</v>
      </c>
      <c r="AA91" s="2" t="s">
        <v>11</v>
      </c>
    </row>
    <row r="92">
      <c r="A92" s="2">
        <v>137.0</v>
      </c>
      <c r="B92" s="5" t="s">
        <v>10</v>
      </c>
      <c r="C92" s="2" t="s">
        <v>26</v>
      </c>
      <c r="I92" s="2">
        <v>130.0</v>
      </c>
      <c r="J92" s="4" t="s">
        <v>10</v>
      </c>
      <c r="K92" s="2" t="s">
        <v>26</v>
      </c>
      <c r="M92" s="2">
        <v>151.0</v>
      </c>
      <c r="N92" s="4" t="s">
        <v>10</v>
      </c>
      <c r="O92" s="2" t="s">
        <v>26</v>
      </c>
      <c r="Y92" s="2">
        <v>129.0</v>
      </c>
      <c r="Z92" s="4" t="s">
        <v>10</v>
      </c>
      <c r="AA92" s="2" t="s">
        <v>10</v>
      </c>
    </row>
    <row r="93">
      <c r="A93" s="2">
        <v>140.0</v>
      </c>
      <c r="B93" s="5" t="s">
        <v>10</v>
      </c>
      <c r="C93" s="2" t="s">
        <v>10</v>
      </c>
      <c r="I93" s="2">
        <v>135.0</v>
      </c>
      <c r="J93" s="4" t="s">
        <v>10</v>
      </c>
      <c r="K93" s="2" t="s">
        <v>10</v>
      </c>
      <c r="M93" s="2">
        <v>131.0</v>
      </c>
      <c r="N93" s="4" t="s">
        <v>10</v>
      </c>
      <c r="O93" s="2" t="s">
        <v>10</v>
      </c>
      <c r="Y93" s="2">
        <v>47.0</v>
      </c>
      <c r="Z93" s="4" t="s">
        <v>10</v>
      </c>
      <c r="AA93" s="2" t="s">
        <v>11</v>
      </c>
    </row>
    <row r="94">
      <c r="A94" s="2">
        <v>71.0</v>
      </c>
      <c r="B94" s="5" t="s">
        <v>11</v>
      </c>
      <c r="C94" s="2" t="s">
        <v>10</v>
      </c>
      <c r="I94" s="2">
        <v>33.0</v>
      </c>
      <c r="J94" s="4" t="s">
        <v>11</v>
      </c>
      <c r="K94" s="2" t="s">
        <v>10</v>
      </c>
      <c r="M94" s="2">
        <v>73.0</v>
      </c>
      <c r="N94" s="4" t="s">
        <v>11</v>
      </c>
      <c r="O94" s="2" t="s">
        <v>10</v>
      </c>
      <c r="Y94" s="2">
        <v>63.0</v>
      </c>
      <c r="Z94" s="4" t="s">
        <v>11</v>
      </c>
      <c r="AA94" s="2" t="s">
        <v>10</v>
      </c>
    </row>
    <row r="95">
      <c r="A95" s="2">
        <v>44.0</v>
      </c>
      <c r="B95" s="5" t="s">
        <v>11</v>
      </c>
      <c r="C95" s="2" t="s">
        <v>14</v>
      </c>
      <c r="I95" s="2">
        <v>38.0</v>
      </c>
      <c r="J95" s="4" t="s">
        <v>11</v>
      </c>
      <c r="K95" s="2" t="s">
        <v>14</v>
      </c>
      <c r="M95" s="2">
        <v>122.0</v>
      </c>
      <c r="N95" s="4" t="s">
        <v>11</v>
      </c>
      <c r="O95" s="2" t="s">
        <v>10</v>
      </c>
      <c r="Y95" s="2">
        <v>104.0</v>
      </c>
      <c r="Z95" s="4" t="s">
        <v>11</v>
      </c>
      <c r="AA95" s="2" t="s">
        <v>14</v>
      </c>
    </row>
    <row r="96">
      <c r="A96" s="2">
        <v>43.0</v>
      </c>
      <c r="B96" s="5" t="s">
        <v>11</v>
      </c>
      <c r="C96" s="2" t="s">
        <v>10</v>
      </c>
      <c r="I96" s="2">
        <v>128.0</v>
      </c>
      <c r="J96" s="4" t="s">
        <v>11</v>
      </c>
      <c r="K96" s="2" t="s">
        <v>11</v>
      </c>
      <c r="M96" s="2">
        <v>112.0</v>
      </c>
      <c r="N96" s="4" t="s">
        <v>11</v>
      </c>
      <c r="O96" s="2" t="s">
        <v>14</v>
      </c>
      <c r="Y96" s="2">
        <v>89.0</v>
      </c>
      <c r="Z96" s="4" t="s">
        <v>11</v>
      </c>
      <c r="AA96" s="2" t="s">
        <v>14</v>
      </c>
    </row>
    <row r="97">
      <c r="A97" s="2">
        <v>68.0</v>
      </c>
      <c r="B97" s="5" t="s">
        <v>11</v>
      </c>
      <c r="C97" s="2" t="s">
        <v>11</v>
      </c>
      <c r="I97" s="2">
        <v>32.0</v>
      </c>
      <c r="J97" s="4" t="s">
        <v>11</v>
      </c>
      <c r="K97" s="2" t="s">
        <v>14</v>
      </c>
      <c r="M97" s="2">
        <v>86.0</v>
      </c>
      <c r="N97" s="4" t="s">
        <v>11</v>
      </c>
      <c r="O97" s="2" t="s">
        <v>10</v>
      </c>
      <c r="Y97" s="2">
        <v>80.0</v>
      </c>
      <c r="Z97" s="4" t="s">
        <v>11</v>
      </c>
      <c r="AA97" s="2" t="s">
        <v>10</v>
      </c>
    </row>
    <row r="98">
      <c r="A98" s="2">
        <v>52.0</v>
      </c>
      <c r="B98" s="5" t="s">
        <v>11</v>
      </c>
      <c r="C98" s="2" t="s">
        <v>10</v>
      </c>
      <c r="I98" s="2">
        <v>34.0</v>
      </c>
      <c r="J98" s="4" t="s">
        <v>11</v>
      </c>
      <c r="K98" s="2" t="s">
        <v>14</v>
      </c>
      <c r="M98" s="2">
        <v>35.0</v>
      </c>
      <c r="N98" s="4" t="s">
        <v>11</v>
      </c>
      <c r="O98" s="2" t="s">
        <v>11</v>
      </c>
      <c r="Y98" s="2">
        <v>41.0</v>
      </c>
      <c r="Z98" s="4" t="s">
        <v>11</v>
      </c>
      <c r="AA98" s="2" t="s">
        <v>14</v>
      </c>
    </row>
    <row r="99">
      <c r="A99" s="2">
        <v>101.0</v>
      </c>
      <c r="B99" s="5" t="s">
        <v>10</v>
      </c>
      <c r="C99" s="2" t="s">
        <v>14</v>
      </c>
      <c r="I99" s="2">
        <v>8.0</v>
      </c>
      <c r="J99" s="4" t="s">
        <v>10</v>
      </c>
      <c r="K99" s="2" t="s">
        <v>10</v>
      </c>
      <c r="M99" s="2">
        <v>31.0</v>
      </c>
      <c r="N99" s="4" t="s">
        <v>10</v>
      </c>
      <c r="O99" s="2" t="s">
        <v>10</v>
      </c>
      <c r="Y99" s="2">
        <v>100.0</v>
      </c>
      <c r="Z99" s="4" t="s">
        <v>10</v>
      </c>
      <c r="AA99" s="2" t="s">
        <v>10</v>
      </c>
    </row>
    <row r="100">
      <c r="A100" s="2">
        <v>95.0</v>
      </c>
      <c r="B100" s="5" t="s">
        <v>10</v>
      </c>
      <c r="C100" s="2" t="s">
        <v>14</v>
      </c>
      <c r="I100" s="2">
        <v>79.0</v>
      </c>
      <c r="J100" s="4" t="s">
        <v>10</v>
      </c>
      <c r="K100" s="2" t="s">
        <v>10</v>
      </c>
      <c r="M100" s="2">
        <v>102.0</v>
      </c>
      <c r="N100" s="4" t="s">
        <v>10</v>
      </c>
      <c r="O100" s="2" t="s">
        <v>26</v>
      </c>
      <c r="Y100" s="2">
        <v>46.0</v>
      </c>
      <c r="Z100" s="4" t="s">
        <v>10</v>
      </c>
      <c r="AA100" s="2" t="s">
        <v>14</v>
      </c>
    </row>
    <row r="101">
      <c r="A101" s="2">
        <v>51.0</v>
      </c>
      <c r="B101" s="5" t="s">
        <v>10</v>
      </c>
      <c r="C101" s="2" t="s">
        <v>14</v>
      </c>
      <c r="I101" s="2">
        <v>30.0</v>
      </c>
      <c r="J101" s="4" t="s">
        <v>10</v>
      </c>
      <c r="K101" s="2" t="s">
        <v>14</v>
      </c>
      <c r="M101" s="2">
        <v>36.0</v>
      </c>
      <c r="N101" s="4" t="s">
        <v>10</v>
      </c>
      <c r="O101" s="2" t="s">
        <v>14</v>
      </c>
      <c r="Y101" s="2">
        <v>103.0</v>
      </c>
      <c r="Z101" s="4" t="s">
        <v>10</v>
      </c>
      <c r="AA101" s="2" t="s">
        <v>10</v>
      </c>
    </row>
    <row r="102">
      <c r="A102" s="2">
        <v>61.0</v>
      </c>
      <c r="B102" s="5" t="s">
        <v>10</v>
      </c>
      <c r="C102" s="2" t="s">
        <v>14</v>
      </c>
      <c r="I102" s="2">
        <v>37.0</v>
      </c>
      <c r="J102" s="4" t="s">
        <v>10</v>
      </c>
      <c r="K102" s="2" t="s">
        <v>10</v>
      </c>
      <c r="M102" s="2">
        <v>39.0</v>
      </c>
      <c r="N102" s="4" t="s">
        <v>10</v>
      </c>
      <c r="O102" s="2" t="s">
        <v>10</v>
      </c>
      <c r="Y102" s="2">
        <v>94.0</v>
      </c>
      <c r="Z102" s="4" t="s">
        <v>10</v>
      </c>
      <c r="AA102" s="2" t="s">
        <v>14</v>
      </c>
    </row>
    <row r="103">
      <c r="A103" s="2">
        <v>108.0</v>
      </c>
      <c r="B103" s="5" t="s">
        <v>10</v>
      </c>
      <c r="C103" s="2" t="s">
        <v>14</v>
      </c>
      <c r="I103" s="2">
        <v>84.0</v>
      </c>
      <c r="J103" s="4" t="s">
        <v>10</v>
      </c>
      <c r="K103" s="2" t="s">
        <v>10</v>
      </c>
      <c r="M103" s="2">
        <v>77.0</v>
      </c>
      <c r="N103" s="4" t="s">
        <v>10</v>
      </c>
      <c r="O103" s="2" t="s">
        <v>10</v>
      </c>
      <c r="Y103" s="2">
        <v>111.0</v>
      </c>
      <c r="Z103" s="4" t="s">
        <v>10</v>
      </c>
      <c r="AA103" s="2" t="s">
        <v>10</v>
      </c>
    </row>
    <row r="104">
      <c r="B104" s="4"/>
      <c r="C104" s="2" t="s">
        <v>80</v>
      </c>
      <c r="I104" s="2"/>
      <c r="K104" s="2" t="s">
        <v>81</v>
      </c>
      <c r="O104" s="2" t="s">
        <v>81</v>
      </c>
      <c r="AA104" s="36">
        <v>0.2569444444444444</v>
      </c>
    </row>
    <row r="105">
      <c r="B105" s="4"/>
    </row>
    <row r="106">
      <c r="B106" s="11"/>
    </row>
    <row r="107">
      <c r="A107" s="37"/>
      <c r="B107" s="6"/>
      <c r="C107" s="37"/>
      <c r="D107" s="37"/>
      <c r="E107" s="37"/>
      <c r="F107" s="37"/>
      <c r="G107" s="37"/>
    </row>
    <row r="108">
      <c r="B108" s="11"/>
      <c r="E108" s="36"/>
      <c r="F108" s="36"/>
      <c r="G108" s="36"/>
    </row>
    <row r="109">
      <c r="B109" s="11"/>
    </row>
    <row r="110">
      <c r="B110" s="4"/>
    </row>
    <row r="111">
      <c r="B111" s="4"/>
    </row>
    <row r="112">
      <c r="A112" s="37"/>
      <c r="B112" s="4"/>
    </row>
    <row r="113">
      <c r="A113" s="37"/>
      <c r="B113" s="6"/>
      <c r="C113" s="38"/>
      <c r="D113" s="38"/>
      <c r="E113" s="38"/>
      <c r="F113" s="38"/>
      <c r="G113" s="37"/>
      <c r="H113" s="37"/>
      <c r="I113" s="37"/>
    </row>
    <row r="114">
      <c r="B114" s="4"/>
      <c r="I114" s="36"/>
    </row>
    <row r="115">
      <c r="B115" s="4"/>
      <c r="C115" s="37"/>
      <c r="D115" s="37"/>
    </row>
    <row r="116">
      <c r="B116" s="4"/>
    </row>
    <row r="117">
      <c r="B117" s="4"/>
      <c r="C117" s="37"/>
      <c r="D117" s="37"/>
    </row>
    <row r="118">
      <c r="B118" s="4"/>
      <c r="C118" s="36"/>
    </row>
    <row r="119">
      <c r="B119" s="4"/>
    </row>
    <row r="120">
      <c r="A120" s="37"/>
      <c r="B120" s="11"/>
    </row>
    <row r="121">
      <c r="B121" s="37"/>
      <c r="C121" s="6"/>
      <c r="D121" s="37"/>
      <c r="E121" s="37"/>
      <c r="F121" s="37"/>
      <c r="G121" s="37"/>
      <c r="H121" s="37"/>
    </row>
    <row r="122">
      <c r="C122" s="11"/>
    </row>
    <row r="123">
      <c r="B123" s="11"/>
    </row>
    <row r="124">
      <c r="B124" s="4"/>
      <c r="C124" s="4"/>
      <c r="D124" s="4"/>
      <c r="E124" s="4"/>
      <c r="F124" s="4"/>
      <c r="G124" s="4"/>
      <c r="H124" s="4"/>
    </row>
    <row r="125">
      <c r="B125" s="4"/>
      <c r="C125" s="4"/>
      <c r="D125" s="4"/>
      <c r="E125" s="4"/>
      <c r="F125" s="4"/>
      <c r="G125" s="4"/>
      <c r="H125" s="4"/>
    </row>
    <row r="126">
      <c r="B126" s="4"/>
    </row>
    <row r="127">
      <c r="B127" s="4"/>
    </row>
    <row r="128">
      <c r="B128" s="4"/>
    </row>
    <row r="129">
      <c r="B129" s="4"/>
    </row>
    <row r="130">
      <c r="B130" s="4"/>
    </row>
    <row r="131">
      <c r="B131" s="4"/>
    </row>
    <row r="132">
      <c r="B132" s="4"/>
    </row>
    <row r="133">
      <c r="B133" s="4"/>
    </row>
    <row r="134">
      <c r="B134" s="4"/>
    </row>
    <row r="135">
      <c r="B135" s="4"/>
    </row>
  </sheetData>
  <conditionalFormatting sqref="J3:K27">
    <cfRule type="cellIs" dxfId="0" priority="1" operator="equal">
      <formula>"R"</formula>
    </cfRule>
  </conditionalFormatting>
  <conditionalFormatting sqref="J3:K27">
    <cfRule type="cellIs" dxfId="1" priority="2" operator="equal">
      <formula>"L"</formula>
    </cfRule>
  </conditionalFormatting>
  <conditionalFormatting sqref="N3:O27 R3:R27 V3:V27">
    <cfRule type="cellIs" dxfId="1" priority="3" operator="equal">
      <formula>"L"</formula>
    </cfRule>
  </conditionalFormatting>
  <conditionalFormatting sqref="N3:O27 R3:R27 V3:V27">
    <cfRule type="cellIs" dxfId="0" priority="4" operator="equal">
      <formula>"R"</formula>
    </cfRule>
  </conditionalFormatting>
  <conditionalFormatting sqref="F3:G12">
    <cfRule type="cellIs" dxfId="1" priority="5" operator="equal">
      <formula>"L"</formula>
    </cfRule>
  </conditionalFormatting>
  <conditionalFormatting sqref="F3:G12">
    <cfRule type="cellIs" dxfId="0" priority="6" operator="equal">
      <formula>"R"</formula>
    </cfRule>
  </conditionalFormatting>
  <conditionalFormatting sqref="B3:C12">
    <cfRule type="cellIs" dxfId="1" priority="7" operator="equal">
      <formula>"L"</formula>
    </cfRule>
  </conditionalFormatting>
  <conditionalFormatting sqref="B3:C12">
    <cfRule type="cellIs" dxfId="0" priority="8" operator="equal">
      <formula>"R"</formula>
    </cfRule>
  </conditionalFormatting>
  <conditionalFormatting sqref="R3:R27 V3:AA27 S3:S27">
    <cfRule type="cellIs" dxfId="1" priority="9" operator="equal">
      <formula>"L"</formula>
    </cfRule>
  </conditionalFormatting>
  <conditionalFormatting sqref="R3:R27 V3:AA27">
    <cfRule type="cellIs" dxfId="0" priority="10" operator="equal">
      <formula>"R"</formula>
    </cfRule>
  </conditionalFormatting>
  <conditionalFormatting sqref="R3:R27 V3:AA27 S3:S27">
    <cfRule type="cellIs" dxfId="0" priority="11" operator="equal">
      <formula>"R"</formula>
    </cfRule>
  </conditionalFormatting>
  <conditionalFormatting sqref="B15:G34">
    <cfRule type="cellIs" dxfId="1" priority="12" operator="equal">
      <formula>"L"</formula>
    </cfRule>
  </conditionalFormatting>
  <conditionalFormatting sqref="B15:G34">
    <cfRule type="cellIs" dxfId="0" priority="13" operator="equal">
      <formula>"R"</formula>
    </cfRule>
  </conditionalFormatting>
  <conditionalFormatting sqref="J30:AA49">
    <cfRule type="cellIs" dxfId="1" priority="14" operator="equal">
      <formula>"L"</formula>
    </cfRule>
  </conditionalFormatting>
  <conditionalFormatting sqref="J30:AA49">
    <cfRule type="cellIs" dxfId="0" priority="15" operator="equal">
      <formula>"R"</formula>
    </cfRule>
  </conditionalFormatting>
  <conditionalFormatting sqref="A52:AA71">
    <cfRule type="cellIs" dxfId="0" priority="16" operator="equal">
      <formula>"R"</formula>
    </cfRule>
  </conditionalFormatting>
  <conditionalFormatting sqref="A52:AA71">
    <cfRule type="cellIs" dxfId="1" priority="17" operator="equal">
      <formula>"L"</formula>
    </cfRule>
  </conditionalFormatting>
  <conditionalFormatting sqref="A74:AA103">
    <cfRule type="cellIs" dxfId="1" priority="18" operator="equal">
      <formula>"L"</formula>
    </cfRule>
  </conditionalFormatting>
  <conditionalFormatting sqref="A74:AA103">
    <cfRule type="cellIs" dxfId="0" priority="19" operator="equal">
      <formula>"R"</formula>
    </cfRule>
  </conditionalFormatting>
  <drawing r:id="rId1"/>
</worksheet>
</file>