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ob\Downloads\"/>
    </mc:Choice>
  </mc:AlternateContent>
  <xr:revisionPtr revIDLastSave="0" documentId="13_ncr:1_{9015D440-E6DC-425C-A752-BC0BF72E43BF}" xr6:coauthVersionLast="47" xr6:coauthVersionMax="47" xr10:uidLastSave="{00000000-0000-0000-0000-000000000000}"/>
  <bookViews>
    <workbookView xWindow="19090" yWindow="-1630" windowWidth="38620" windowHeight="21220" xr2:uid="{976000A4-371D-4FD5-BABE-06A2526BE3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85" i="1" l="1"/>
  <c r="X185" i="1"/>
  <c r="V185" i="1"/>
  <c r="T185" i="1"/>
  <c r="Q235" i="1"/>
  <c r="S235" i="1"/>
  <c r="G286" i="1"/>
  <c r="F286" i="1"/>
  <c r="E286" i="1"/>
  <c r="E290" i="1" s="1"/>
  <c r="G293" i="1" s="1"/>
  <c r="K285" i="1"/>
  <c r="K298" i="1" s="1"/>
  <c r="I285" i="1"/>
  <c r="I298" i="1" s="1"/>
  <c r="G285" i="1"/>
  <c r="G298" i="1" s="1"/>
  <c r="E285" i="1"/>
  <c r="E298" i="1" s="1"/>
  <c r="K284" i="1"/>
  <c r="K297" i="1" s="1"/>
  <c r="I284" i="1"/>
  <c r="I297" i="1" s="1"/>
  <c r="G284" i="1"/>
  <c r="G297" i="1" s="1"/>
  <c r="E284" i="1"/>
  <c r="E297" i="1" s="1"/>
  <c r="K283" i="1"/>
  <c r="K296" i="1" s="1"/>
  <c r="I283" i="1"/>
  <c r="I296" i="1" s="1"/>
  <c r="G283" i="1"/>
  <c r="G296" i="1" s="1"/>
  <c r="E283" i="1"/>
  <c r="E296" i="1" s="1"/>
  <c r="K282" i="1"/>
  <c r="K295" i="1" s="1"/>
  <c r="I282" i="1"/>
  <c r="G282" i="1"/>
  <c r="E282" i="1"/>
  <c r="E295" i="1" s="1"/>
  <c r="K281" i="1"/>
  <c r="K294" i="1" s="1"/>
  <c r="I281" i="1"/>
  <c r="I294" i="1" s="1"/>
  <c r="G281" i="1"/>
  <c r="G294" i="1" s="1"/>
  <c r="E281" i="1"/>
  <c r="E294" i="1" s="1"/>
  <c r="K280" i="1"/>
  <c r="K293" i="1" s="1"/>
  <c r="I280" i="1"/>
  <c r="I293" i="1" s="1"/>
  <c r="G280" i="1"/>
  <c r="E280" i="1"/>
  <c r="E293" i="1" s="1"/>
  <c r="G228" i="1"/>
  <c r="F228" i="1"/>
  <c r="E228" i="1"/>
  <c r="E232" i="1" s="1"/>
  <c r="K227" i="1"/>
  <c r="K240" i="1" s="1"/>
  <c r="I227" i="1"/>
  <c r="I240" i="1" s="1"/>
  <c r="G227" i="1"/>
  <c r="G240" i="1" s="1"/>
  <c r="E227" i="1"/>
  <c r="E240" i="1" s="1"/>
  <c r="K226" i="1"/>
  <c r="K239" i="1" s="1"/>
  <c r="I226" i="1"/>
  <c r="I239" i="1" s="1"/>
  <c r="G226" i="1"/>
  <c r="G239" i="1" s="1"/>
  <c r="E226" i="1"/>
  <c r="E239" i="1" s="1"/>
  <c r="K225" i="1"/>
  <c r="K238" i="1" s="1"/>
  <c r="I225" i="1"/>
  <c r="I238" i="1" s="1"/>
  <c r="G225" i="1"/>
  <c r="G238" i="1" s="1"/>
  <c r="E225" i="1"/>
  <c r="E238" i="1" s="1"/>
  <c r="K224" i="1"/>
  <c r="K237" i="1" s="1"/>
  <c r="I224" i="1"/>
  <c r="I237" i="1" s="1"/>
  <c r="G224" i="1"/>
  <c r="E224" i="1"/>
  <c r="K223" i="1"/>
  <c r="K236" i="1" s="1"/>
  <c r="I223" i="1"/>
  <c r="I236" i="1" s="1"/>
  <c r="G223" i="1"/>
  <c r="G236" i="1" s="1"/>
  <c r="E223" i="1"/>
  <c r="E236" i="1" s="1"/>
  <c r="K222" i="1"/>
  <c r="I222" i="1"/>
  <c r="G222" i="1"/>
  <c r="E222" i="1"/>
  <c r="E184" i="1"/>
  <c r="D184" i="1"/>
  <c r="C184" i="1"/>
  <c r="C188" i="1" s="1"/>
  <c r="C183" i="1"/>
  <c r="C182" i="1"/>
  <c r="C195" i="1" s="1"/>
  <c r="C181" i="1"/>
  <c r="C194" i="1" s="1"/>
  <c r="C180" i="1"/>
  <c r="C193" i="1" s="1"/>
  <c r="C179" i="1"/>
  <c r="C192" i="1" s="1"/>
  <c r="C178" i="1"/>
  <c r="C191" i="1" s="1"/>
  <c r="C136" i="1"/>
  <c r="E132" i="1"/>
  <c r="D132" i="1"/>
  <c r="C132" i="1"/>
  <c r="C131" i="1"/>
  <c r="C144" i="1" s="1"/>
  <c r="C130" i="1"/>
  <c r="C143" i="1" s="1"/>
  <c r="C129" i="1"/>
  <c r="C142" i="1" s="1"/>
  <c r="C128" i="1"/>
  <c r="C141" i="1" s="1"/>
  <c r="C127" i="1"/>
  <c r="C140" i="1" s="1"/>
  <c r="C126" i="1"/>
  <c r="C139" i="1" s="1"/>
  <c r="C84" i="1"/>
  <c r="E80" i="1"/>
  <c r="D80" i="1"/>
  <c r="C80" i="1"/>
  <c r="C79" i="1"/>
  <c r="C92" i="1" s="1"/>
  <c r="C78" i="1"/>
  <c r="C91" i="1" s="1"/>
  <c r="C77" i="1"/>
  <c r="C90" i="1" s="1"/>
  <c r="C76" i="1"/>
  <c r="C89" i="1" s="1"/>
  <c r="C75" i="1"/>
  <c r="C88" i="1" s="1"/>
  <c r="C74" i="1"/>
  <c r="C87" i="1" s="1"/>
  <c r="D32" i="1"/>
  <c r="F28" i="1"/>
  <c r="E28" i="1"/>
  <c r="D28" i="1"/>
  <c r="D27" i="1"/>
  <c r="D40" i="1" s="1"/>
  <c r="D26" i="1"/>
  <c r="D39" i="1" s="1"/>
  <c r="D25" i="1"/>
  <c r="D38" i="1" s="1"/>
  <c r="D24" i="1"/>
  <c r="D37" i="1" s="1"/>
  <c r="D23" i="1"/>
  <c r="D36" i="1" s="1"/>
  <c r="D22" i="1"/>
  <c r="D35" i="1" s="1"/>
  <c r="S293" i="1" l="1"/>
  <c r="M293" i="1"/>
  <c r="K235" i="1"/>
  <c r="I235" i="1"/>
  <c r="G235" i="1"/>
  <c r="E235" i="1"/>
  <c r="M235" i="1" s="1"/>
  <c r="G295" i="1"/>
  <c r="O293" i="1" s="1"/>
  <c r="E237" i="1"/>
  <c r="G237" i="1"/>
  <c r="I295" i="1"/>
  <c r="Q293" i="1" s="1"/>
  <c r="C196" i="1"/>
  <c r="O235" i="1" l="1"/>
</calcChain>
</file>

<file path=xl/sharedStrings.xml><?xml version="1.0" encoding="utf-8"?>
<sst xmlns="http://schemas.openxmlformats.org/spreadsheetml/2006/main" count="193" uniqueCount="29">
  <si>
    <t>EV repeat 1:</t>
  </si>
  <si>
    <t>EV (untreated except +/-dox)</t>
  </si>
  <si>
    <t>450 nm</t>
  </si>
  <si>
    <t>650 nm</t>
  </si>
  <si>
    <t>dox</t>
  </si>
  <si>
    <t>no dox</t>
  </si>
  <si>
    <t>WST-1 reagent only</t>
  </si>
  <si>
    <t>450-650 nm</t>
  </si>
  <si>
    <t>Wells for subtraction</t>
  </si>
  <si>
    <t>Background for subtraction</t>
  </si>
  <si>
    <t>WT repeat 1</t>
  </si>
  <si>
    <t>WT (untreated except +/-dox)</t>
  </si>
  <si>
    <t>7Q repeat 1</t>
  </si>
  <si>
    <t>7Q (untreated except +/-dox)</t>
  </si>
  <si>
    <t>7R repeat 1</t>
  </si>
  <si>
    <t>7R (untreated except +/-dox)</t>
  </si>
  <si>
    <t>WST-1 variant repeat 1</t>
  </si>
  <si>
    <t>EV</t>
  </si>
  <si>
    <t>WT</t>
  </si>
  <si>
    <t>7Q</t>
  </si>
  <si>
    <t>7R</t>
  </si>
  <si>
    <t>Normalized ratio</t>
  </si>
  <si>
    <t>EV (dox/no dox)</t>
  </si>
  <si>
    <t>WT (dox/no dox)</t>
  </si>
  <si>
    <t>7Q (dox/no dox)</t>
  </si>
  <si>
    <t>7R (dox/no dox)</t>
  </si>
  <si>
    <t>From old repeats (non-variants/see above)</t>
  </si>
  <si>
    <t>Repeat 1</t>
  </si>
  <si>
    <t>WST-1 variant repeat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</si>
</sst>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2" borderId="0" xfId="0" applyFont="1" applyFill="1"/>
    <xf numFmtId="0" fontId="2" fillId="4" borderId="0" xfId="0" applyFont="1" applyFill="1"/>
    <xf numFmtId="0" fontId="3" fillId="0" borderId="0" xfId="0" applyFont="1"/>
    <xf numFmtId="0" fontId="3" fillId="2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CA38-CD4C-476E-82ED-29FC256B2930}">
  <dimension ref="A1:AO308"/>
  <sheetViews>
    <sheetView tabSelected="1" topLeftCell="A202" workbookViewId="0">
      <selection activeCell="T183" sqref="T183"/>
    </sheetView>
  </sheetViews>
  <sheetFormatPr defaultRowHeight="15" x14ac:dyDescent="0.25"/>
  <cols>
    <col min="15" max="15" width="12" bestFit="1" customWidth="1"/>
    <col min="17" max="17" width="12" bestFit="1" customWidth="1"/>
    <col min="19" max="22" width="12" bestFit="1" customWidth="1"/>
    <col min="24" max="24" width="12" bestFit="1" customWidth="1"/>
    <col min="26" max="26" width="12" bestFit="1" customWidth="1"/>
  </cols>
  <sheetData>
    <row r="1" spans="2:27" x14ac:dyDescent="0.25">
      <c r="B1" s="1" t="s">
        <v>0</v>
      </c>
      <c r="D1" s="2" t="s">
        <v>1</v>
      </c>
      <c r="Q1" s="3"/>
    </row>
    <row r="2" spans="2:27" x14ac:dyDescent="0.25">
      <c r="C2" t="s">
        <v>2</v>
      </c>
      <c r="D2" s="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  <c r="O2">
        <v>12</v>
      </c>
      <c r="P2" t="s">
        <v>3</v>
      </c>
      <c r="Q2">
        <v>1</v>
      </c>
      <c r="R2">
        <v>2</v>
      </c>
      <c r="S2">
        <v>3</v>
      </c>
      <c r="T2">
        <v>4</v>
      </c>
      <c r="U2">
        <v>5</v>
      </c>
      <c r="V2">
        <v>6</v>
      </c>
      <c r="W2">
        <v>7</v>
      </c>
      <c r="X2">
        <v>8</v>
      </c>
      <c r="Y2">
        <v>9</v>
      </c>
      <c r="Z2">
        <v>10</v>
      </c>
      <c r="AA2">
        <v>11</v>
      </c>
    </row>
    <row r="3" spans="2:27" x14ac:dyDescent="0.25">
      <c r="C3" t="s">
        <v>4</v>
      </c>
      <c r="D3" s="2">
        <v>0.84040000000000004</v>
      </c>
      <c r="E3">
        <v>0.75829999999999997</v>
      </c>
      <c r="F3">
        <v>0.69889999999999997</v>
      </c>
      <c r="G3">
        <v>0.66020000000000001</v>
      </c>
      <c r="H3">
        <v>0.66790000000000005</v>
      </c>
      <c r="I3">
        <v>0.61870000000000003</v>
      </c>
      <c r="J3">
        <v>4.8300000000000003E-2</v>
      </c>
      <c r="K3">
        <v>4.8800000000000003E-2</v>
      </c>
      <c r="L3">
        <v>4.8800000000000003E-2</v>
      </c>
      <c r="M3">
        <v>4.9599999999999998E-2</v>
      </c>
      <c r="N3">
        <v>4.9200000000000001E-2</v>
      </c>
      <c r="O3">
        <v>4.9599999999999998E-2</v>
      </c>
      <c r="Q3">
        <v>5.3600000000000002E-2</v>
      </c>
      <c r="R3">
        <v>5.5800000000000002E-2</v>
      </c>
      <c r="S3">
        <v>5.5800000000000002E-2</v>
      </c>
      <c r="T3">
        <v>5.3999999999999999E-2</v>
      </c>
      <c r="U3">
        <v>5.4600000000000003E-2</v>
      </c>
      <c r="V3">
        <v>5.1400000000000001E-2</v>
      </c>
      <c r="W3">
        <v>4.2099999999999999E-2</v>
      </c>
      <c r="X3">
        <v>4.2700000000000002E-2</v>
      </c>
      <c r="Y3">
        <v>4.2700000000000002E-2</v>
      </c>
      <c r="Z3">
        <v>4.3299999999999998E-2</v>
      </c>
      <c r="AA3">
        <v>4.2999999999999997E-2</v>
      </c>
    </row>
    <row r="4" spans="2:27" x14ac:dyDescent="0.25">
      <c r="C4" t="s">
        <v>4</v>
      </c>
      <c r="D4" s="2">
        <v>0.91769999999999996</v>
      </c>
      <c r="E4">
        <v>0.81620000000000004</v>
      </c>
      <c r="F4">
        <v>0.71970000000000001</v>
      </c>
      <c r="G4">
        <v>0.65969999999999995</v>
      </c>
      <c r="H4">
        <v>0.63129999999999997</v>
      </c>
      <c r="I4">
        <v>0.61250000000000004</v>
      </c>
      <c r="J4">
        <v>4.7699999999999999E-2</v>
      </c>
      <c r="K4">
        <v>4.8099999999999997E-2</v>
      </c>
      <c r="L4">
        <v>4.8099999999999997E-2</v>
      </c>
      <c r="M4">
        <v>4.82E-2</v>
      </c>
      <c r="N4">
        <v>4.8000000000000001E-2</v>
      </c>
      <c r="O4">
        <v>4.9200000000000001E-2</v>
      </c>
      <c r="Q4">
        <v>5.3400000000000003E-2</v>
      </c>
      <c r="R4">
        <v>5.7299999999999997E-2</v>
      </c>
      <c r="S4">
        <v>5.6099999999999997E-2</v>
      </c>
      <c r="T4">
        <v>5.7200000000000001E-2</v>
      </c>
      <c r="U4">
        <v>5.5300000000000002E-2</v>
      </c>
      <c r="V4">
        <v>5.4199999999999998E-2</v>
      </c>
      <c r="W4">
        <v>4.0800000000000003E-2</v>
      </c>
      <c r="X4">
        <v>4.1599999999999998E-2</v>
      </c>
      <c r="Y4">
        <v>4.1500000000000002E-2</v>
      </c>
      <c r="Z4">
        <v>4.19E-2</v>
      </c>
      <c r="AA4">
        <v>4.1399999999999999E-2</v>
      </c>
    </row>
    <row r="5" spans="2:27" x14ac:dyDescent="0.25">
      <c r="C5" t="s">
        <v>4</v>
      </c>
      <c r="D5" s="2">
        <v>0.87729999999999997</v>
      </c>
      <c r="E5">
        <v>0.87160000000000004</v>
      </c>
      <c r="F5">
        <v>0.74050000000000005</v>
      </c>
      <c r="G5">
        <v>0.73480000000000001</v>
      </c>
      <c r="H5">
        <v>0.63980000000000004</v>
      </c>
      <c r="I5">
        <v>0.60909999999999997</v>
      </c>
      <c r="J5">
        <v>4.7699999999999999E-2</v>
      </c>
      <c r="K5">
        <v>4.8000000000000001E-2</v>
      </c>
      <c r="L5">
        <v>4.8300000000000003E-2</v>
      </c>
      <c r="M5">
        <v>4.8399999999999999E-2</v>
      </c>
      <c r="N5">
        <v>4.7899999999999998E-2</v>
      </c>
      <c r="O5">
        <v>4.9399999999999999E-2</v>
      </c>
      <c r="Q5">
        <v>5.4699999999999999E-2</v>
      </c>
      <c r="R5">
        <v>6.0299999999999999E-2</v>
      </c>
      <c r="S5">
        <v>5.8700000000000002E-2</v>
      </c>
      <c r="T5">
        <v>5.7000000000000002E-2</v>
      </c>
      <c r="U5">
        <v>5.6300000000000003E-2</v>
      </c>
      <c r="V5">
        <v>5.6000000000000001E-2</v>
      </c>
      <c r="W5">
        <v>4.0800000000000003E-2</v>
      </c>
      <c r="X5">
        <v>4.1099999999999998E-2</v>
      </c>
      <c r="Y5">
        <v>4.1599999999999998E-2</v>
      </c>
      <c r="Z5">
        <v>4.19E-2</v>
      </c>
      <c r="AA5">
        <v>4.1099999999999998E-2</v>
      </c>
    </row>
    <row r="6" spans="2:27" x14ac:dyDescent="0.25">
      <c r="C6" t="s">
        <v>5</v>
      </c>
      <c r="D6" s="2">
        <v>1.9522999999999999</v>
      </c>
      <c r="E6">
        <v>1.9298999999999999</v>
      </c>
      <c r="F6">
        <v>2.1589</v>
      </c>
      <c r="G6">
        <v>2.3336000000000001</v>
      </c>
      <c r="H6">
        <v>2.0175999999999998</v>
      </c>
      <c r="I6">
        <v>1.3243</v>
      </c>
      <c r="J6">
        <v>4.9000000000000002E-2</v>
      </c>
      <c r="K6">
        <v>4.7600000000000003E-2</v>
      </c>
      <c r="L6">
        <v>5.0999999999999997E-2</v>
      </c>
      <c r="M6">
        <v>4.8399999999999999E-2</v>
      </c>
      <c r="N6">
        <v>4.8399999999999999E-2</v>
      </c>
      <c r="O6">
        <v>4.9399999999999999E-2</v>
      </c>
      <c r="Q6">
        <v>5.3199999999999997E-2</v>
      </c>
      <c r="R6">
        <v>5.5899999999999998E-2</v>
      </c>
      <c r="S6">
        <v>5.6300000000000003E-2</v>
      </c>
      <c r="T6">
        <v>5.62E-2</v>
      </c>
      <c r="U6">
        <v>5.5500000000000001E-2</v>
      </c>
      <c r="V6">
        <v>5.4300000000000001E-2</v>
      </c>
      <c r="W6">
        <v>4.2299999999999997E-2</v>
      </c>
      <c r="X6">
        <v>4.07E-2</v>
      </c>
      <c r="Y6">
        <v>4.4499999999999998E-2</v>
      </c>
      <c r="Z6">
        <v>4.1599999999999998E-2</v>
      </c>
      <c r="AA6">
        <v>4.1700000000000001E-2</v>
      </c>
    </row>
    <row r="7" spans="2:27" x14ac:dyDescent="0.25">
      <c r="C7" t="s">
        <v>5</v>
      </c>
      <c r="D7" s="2">
        <v>1.9591000000000001</v>
      </c>
      <c r="E7">
        <v>2.0651000000000002</v>
      </c>
      <c r="F7">
        <v>2.2042000000000002</v>
      </c>
      <c r="G7">
        <v>2.2604000000000002</v>
      </c>
      <c r="H7">
        <v>2.0952000000000002</v>
      </c>
      <c r="I7">
        <v>1.298</v>
      </c>
      <c r="J7">
        <v>4.8500000000000001E-2</v>
      </c>
      <c r="K7">
        <v>4.8000000000000001E-2</v>
      </c>
      <c r="L7">
        <v>4.7800000000000002E-2</v>
      </c>
      <c r="M7">
        <v>4.87E-2</v>
      </c>
      <c r="N7">
        <v>4.7800000000000002E-2</v>
      </c>
      <c r="O7">
        <v>4.9700000000000001E-2</v>
      </c>
      <c r="Q7">
        <v>5.5100000000000003E-2</v>
      </c>
      <c r="R7">
        <v>5.6099999999999997E-2</v>
      </c>
      <c r="S7">
        <v>5.7700000000000001E-2</v>
      </c>
      <c r="T7">
        <v>5.6300000000000003E-2</v>
      </c>
      <c r="U7">
        <v>5.5500000000000001E-2</v>
      </c>
      <c r="V7">
        <v>5.5300000000000002E-2</v>
      </c>
      <c r="W7">
        <v>4.1599999999999998E-2</v>
      </c>
      <c r="X7">
        <v>4.0899999999999999E-2</v>
      </c>
      <c r="Y7">
        <v>4.1200000000000001E-2</v>
      </c>
      <c r="Z7">
        <v>4.1799999999999997E-2</v>
      </c>
      <c r="AA7">
        <v>4.07E-2</v>
      </c>
    </row>
    <row r="8" spans="2:27" x14ac:dyDescent="0.25">
      <c r="C8" t="s">
        <v>5</v>
      </c>
      <c r="D8" s="2">
        <v>1.7774000000000001</v>
      </c>
      <c r="E8">
        <v>1.7948999999999999</v>
      </c>
      <c r="F8">
        <v>1.9331</v>
      </c>
      <c r="G8">
        <v>1.7930999999999999</v>
      </c>
      <c r="H8">
        <v>1.6763999999999999</v>
      </c>
      <c r="I8">
        <v>1.2675000000000001</v>
      </c>
      <c r="J8">
        <v>4.82E-2</v>
      </c>
      <c r="K8">
        <v>4.8300000000000003E-2</v>
      </c>
      <c r="L8">
        <v>4.7899999999999998E-2</v>
      </c>
      <c r="M8">
        <v>4.8399999999999999E-2</v>
      </c>
      <c r="N8">
        <v>4.8099999999999997E-2</v>
      </c>
      <c r="O8">
        <v>4.9399999999999999E-2</v>
      </c>
      <c r="Q8">
        <v>5.28E-2</v>
      </c>
      <c r="R8">
        <v>5.4199999999999998E-2</v>
      </c>
      <c r="S8">
        <v>5.5899999999999998E-2</v>
      </c>
      <c r="T8">
        <v>5.5300000000000002E-2</v>
      </c>
      <c r="U8">
        <v>5.4300000000000001E-2</v>
      </c>
      <c r="V8">
        <v>5.45E-2</v>
      </c>
      <c r="W8">
        <v>4.1200000000000001E-2</v>
      </c>
      <c r="X8">
        <v>4.1200000000000001E-2</v>
      </c>
      <c r="Y8">
        <v>4.0599999999999997E-2</v>
      </c>
      <c r="Z8">
        <v>4.1200000000000001E-2</v>
      </c>
      <c r="AA8">
        <v>4.1399999999999999E-2</v>
      </c>
    </row>
    <row r="9" spans="2:27" x14ac:dyDescent="0.25">
      <c r="B9" s="4" t="s">
        <v>6</v>
      </c>
      <c r="C9" s="4"/>
      <c r="D9" s="4">
        <v>0.2165</v>
      </c>
      <c r="E9" s="4">
        <v>0.2162</v>
      </c>
      <c r="F9" s="4">
        <v>0.2132</v>
      </c>
      <c r="G9">
        <v>4.8300000000000003E-2</v>
      </c>
      <c r="H9">
        <v>4.7300000000000002E-2</v>
      </c>
      <c r="I9">
        <v>4.7899999999999998E-2</v>
      </c>
      <c r="J9">
        <v>4.8099999999999997E-2</v>
      </c>
      <c r="K9">
        <v>4.8000000000000001E-2</v>
      </c>
      <c r="L9">
        <v>4.8300000000000003E-2</v>
      </c>
      <c r="M9">
        <v>4.8500000000000001E-2</v>
      </c>
      <c r="N9">
        <v>4.8000000000000001E-2</v>
      </c>
      <c r="O9">
        <v>4.9799999999999997E-2</v>
      </c>
      <c r="Q9">
        <v>4.8399999999999999E-2</v>
      </c>
      <c r="R9">
        <v>4.8399999999999999E-2</v>
      </c>
      <c r="S9">
        <v>4.7600000000000003E-2</v>
      </c>
      <c r="T9">
        <v>4.1200000000000001E-2</v>
      </c>
      <c r="U9">
        <v>4.0300000000000002E-2</v>
      </c>
      <c r="V9">
        <v>4.0599999999999997E-2</v>
      </c>
      <c r="W9">
        <v>4.1000000000000002E-2</v>
      </c>
      <c r="X9">
        <v>4.0599999999999997E-2</v>
      </c>
      <c r="Y9">
        <v>4.1099999999999998E-2</v>
      </c>
      <c r="Z9">
        <v>4.1200000000000001E-2</v>
      </c>
      <c r="AA9">
        <v>4.0800000000000003E-2</v>
      </c>
    </row>
    <row r="10" spans="2:27" x14ac:dyDescent="0.25">
      <c r="D10">
        <v>5.0299999999999997E-2</v>
      </c>
      <c r="E10">
        <v>4.9700000000000001E-2</v>
      </c>
      <c r="F10">
        <v>4.8800000000000003E-2</v>
      </c>
      <c r="G10">
        <v>4.8500000000000001E-2</v>
      </c>
      <c r="H10">
        <v>4.8399999999999999E-2</v>
      </c>
      <c r="I10">
        <v>4.8099999999999997E-2</v>
      </c>
      <c r="J10">
        <v>4.8800000000000003E-2</v>
      </c>
      <c r="K10">
        <v>4.87E-2</v>
      </c>
      <c r="L10">
        <v>4.9000000000000002E-2</v>
      </c>
      <c r="M10">
        <v>4.9500000000000002E-2</v>
      </c>
      <c r="N10">
        <v>4.9299999999999997E-2</v>
      </c>
      <c r="O10">
        <v>4.9599999999999998E-2</v>
      </c>
      <c r="Q10">
        <v>4.3099999999999999E-2</v>
      </c>
      <c r="R10">
        <v>4.2799999999999998E-2</v>
      </c>
      <c r="S10">
        <v>4.24E-2</v>
      </c>
      <c r="T10">
        <v>4.1599999999999998E-2</v>
      </c>
      <c r="U10">
        <v>4.24E-2</v>
      </c>
      <c r="V10">
        <v>4.1700000000000001E-2</v>
      </c>
      <c r="W10">
        <v>4.2099999999999999E-2</v>
      </c>
      <c r="X10">
        <v>4.2099999999999999E-2</v>
      </c>
      <c r="Y10">
        <v>4.3499999999999997E-2</v>
      </c>
      <c r="Z10">
        <v>4.2900000000000001E-2</v>
      </c>
      <c r="AA10">
        <v>4.2200000000000001E-2</v>
      </c>
    </row>
    <row r="21" spans="1:9" x14ac:dyDescent="0.25">
      <c r="D21" s="2" t="s">
        <v>1</v>
      </c>
    </row>
    <row r="22" spans="1:9" x14ac:dyDescent="0.25">
      <c r="B22" t="s">
        <v>7</v>
      </c>
      <c r="D22" s="5">
        <f t="shared" ref="D22:D27" si="0">D3-Q3</f>
        <v>0.78680000000000005</v>
      </c>
    </row>
    <row r="23" spans="1:9" x14ac:dyDescent="0.25">
      <c r="D23" s="5">
        <f t="shared" si="0"/>
        <v>0.86429999999999996</v>
      </c>
    </row>
    <row r="24" spans="1:9" x14ac:dyDescent="0.25">
      <c r="D24" s="5">
        <f t="shared" si="0"/>
        <v>0.8226</v>
      </c>
    </row>
    <row r="25" spans="1:9" x14ac:dyDescent="0.25">
      <c r="D25" s="5">
        <f t="shared" si="0"/>
        <v>1.8991</v>
      </c>
    </row>
    <row r="26" spans="1:9" x14ac:dyDescent="0.25">
      <c r="D26" s="5">
        <f t="shared" si="0"/>
        <v>1.9040000000000001</v>
      </c>
    </row>
    <row r="27" spans="1:9" x14ac:dyDescent="0.25">
      <c r="B27" s="3"/>
      <c r="C27" s="3"/>
      <c r="D27" s="5">
        <f t="shared" si="0"/>
        <v>1.7246000000000001</v>
      </c>
      <c r="E27" s="3"/>
      <c r="F27" s="3"/>
    </row>
    <row r="28" spans="1:9" x14ac:dyDescent="0.25">
      <c r="A28" s="4" t="s">
        <v>8</v>
      </c>
      <c r="B28" s="4"/>
      <c r="C28" s="4"/>
      <c r="D28" s="4">
        <f>D9-Q9</f>
        <v>0.1681</v>
      </c>
      <c r="E28" s="4">
        <f>E9-R9</f>
        <v>0.1678</v>
      </c>
      <c r="F28" s="4">
        <f t="shared" ref="F28" si="1">F9-S9</f>
        <v>0.1656</v>
      </c>
      <c r="G28" s="4"/>
      <c r="H28" s="4"/>
      <c r="I28" s="4"/>
    </row>
    <row r="32" spans="1:9" x14ac:dyDescent="0.25">
      <c r="A32" s="4" t="s">
        <v>9</v>
      </c>
      <c r="B32" s="4"/>
      <c r="C32" s="4"/>
      <c r="D32" s="4">
        <f>AVERAGE(D28:F28)</f>
        <v>0.16716666666666666</v>
      </c>
    </row>
    <row r="34" spans="3:4" x14ac:dyDescent="0.25">
      <c r="D34" s="2" t="s">
        <v>1</v>
      </c>
    </row>
    <row r="35" spans="3:4" x14ac:dyDescent="0.25">
      <c r="C35" t="s">
        <v>4</v>
      </c>
      <c r="D35" s="2">
        <f>D22-D32</f>
        <v>0.61963333333333337</v>
      </c>
    </row>
    <row r="36" spans="3:4" x14ac:dyDescent="0.25">
      <c r="C36" t="s">
        <v>4</v>
      </c>
      <c r="D36" s="2">
        <f>D23-D32</f>
        <v>0.69713333333333327</v>
      </c>
    </row>
    <row r="37" spans="3:4" x14ac:dyDescent="0.25">
      <c r="C37" t="s">
        <v>4</v>
      </c>
      <c r="D37" s="2">
        <f>D24-D32</f>
        <v>0.65543333333333331</v>
      </c>
    </row>
    <row r="38" spans="3:4" x14ac:dyDescent="0.25">
      <c r="C38" t="s">
        <v>5</v>
      </c>
      <c r="D38" s="2">
        <f>D25-D32</f>
        <v>1.7319333333333333</v>
      </c>
    </row>
    <row r="39" spans="3:4" x14ac:dyDescent="0.25">
      <c r="C39" t="s">
        <v>5</v>
      </c>
      <c r="D39" s="2">
        <f>D26-D32</f>
        <v>1.7368333333333335</v>
      </c>
    </row>
    <row r="40" spans="3:4" x14ac:dyDescent="0.25">
      <c r="C40" t="s">
        <v>5</v>
      </c>
      <c r="D40" s="2">
        <f>D27-D32</f>
        <v>1.5574333333333334</v>
      </c>
    </row>
    <row r="51" spans="1:27" x14ac:dyDescent="0.25">
      <c r="C51" s="1" t="s">
        <v>10</v>
      </c>
    </row>
    <row r="53" spans="1:27" x14ac:dyDescent="0.25">
      <c r="C53" s="2" t="s">
        <v>11</v>
      </c>
      <c r="D53" s="2"/>
      <c r="E53" s="2"/>
    </row>
    <row r="54" spans="1:27" x14ac:dyDescent="0.25">
      <c r="B54" t="s">
        <v>2</v>
      </c>
      <c r="C54">
        <v>1</v>
      </c>
      <c r="D54">
        <v>2</v>
      </c>
      <c r="E54">
        <v>3</v>
      </c>
      <c r="F54">
        <v>4</v>
      </c>
      <c r="G54">
        <v>5</v>
      </c>
      <c r="H54">
        <v>6</v>
      </c>
      <c r="I54">
        <v>7</v>
      </c>
      <c r="J54">
        <v>8</v>
      </c>
      <c r="K54">
        <v>9</v>
      </c>
      <c r="L54">
        <v>10</v>
      </c>
      <c r="M54">
        <v>11</v>
      </c>
      <c r="N54">
        <v>12</v>
      </c>
      <c r="O54" t="s">
        <v>3</v>
      </c>
      <c r="P54">
        <v>1</v>
      </c>
      <c r="Q54">
        <v>2</v>
      </c>
      <c r="R54">
        <v>3</v>
      </c>
      <c r="S54">
        <v>4</v>
      </c>
      <c r="T54">
        <v>5</v>
      </c>
      <c r="U54">
        <v>6</v>
      </c>
      <c r="V54">
        <v>7</v>
      </c>
      <c r="W54">
        <v>8</v>
      </c>
      <c r="X54">
        <v>9</v>
      </c>
      <c r="Y54">
        <v>10</v>
      </c>
      <c r="Z54">
        <v>11</v>
      </c>
      <c r="AA54">
        <v>12</v>
      </c>
    </row>
    <row r="55" spans="1:27" x14ac:dyDescent="0.25">
      <c r="B55" t="s">
        <v>4</v>
      </c>
      <c r="C55" s="2">
        <v>1.9652000000000001</v>
      </c>
      <c r="D55">
        <v>2.327</v>
      </c>
      <c r="E55">
        <v>2.4495</v>
      </c>
      <c r="F55">
        <v>2.3176999999999999</v>
      </c>
      <c r="G55">
        <v>2.1057999999999999</v>
      </c>
      <c r="H55">
        <v>1.8838999999999999</v>
      </c>
      <c r="I55">
        <v>4.8599999999999997E-2</v>
      </c>
      <c r="J55">
        <v>4.8800000000000003E-2</v>
      </c>
      <c r="K55">
        <v>4.8800000000000003E-2</v>
      </c>
      <c r="L55">
        <v>4.9500000000000002E-2</v>
      </c>
      <c r="M55">
        <v>4.9099999999999998E-2</v>
      </c>
      <c r="N55">
        <v>4.9500000000000002E-2</v>
      </c>
      <c r="P55">
        <v>6.2899999999999998E-2</v>
      </c>
      <c r="Q55">
        <v>5.8900000000000001E-2</v>
      </c>
      <c r="R55">
        <v>5.9799999999999999E-2</v>
      </c>
      <c r="S55">
        <v>5.8900000000000001E-2</v>
      </c>
      <c r="T55">
        <v>5.6899999999999999E-2</v>
      </c>
      <c r="U55">
        <v>5.6599999999999998E-2</v>
      </c>
      <c r="V55">
        <v>4.2500000000000003E-2</v>
      </c>
      <c r="W55">
        <v>4.2700000000000002E-2</v>
      </c>
      <c r="X55">
        <v>4.24E-2</v>
      </c>
      <c r="Y55">
        <v>4.2799999999999998E-2</v>
      </c>
      <c r="Z55">
        <v>4.2799999999999998E-2</v>
      </c>
      <c r="AA55">
        <v>4.3200000000000002E-2</v>
      </c>
    </row>
    <row r="56" spans="1:27" x14ac:dyDescent="0.25">
      <c r="B56" t="s">
        <v>4</v>
      </c>
      <c r="C56" s="2">
        <v>2.0539000000000001</v>
      </c>
      <c r="D56">
        <v>2.4702999999999999</v>
      </c>
      <c r="E56">
        <v>2.4319999999999999</v>
      </c>
      <c r="F56">
        <v>2.3645</v>
      </c>
      <c r="G56">
        <v>2.1716000000000002</v>
      </c>
      <c r="H56">
        <v>1.7316</v>
      </c>
      <c r="I56">
        <v>4.9099999999999998E-2</v>
      </c>
      <c r="J56">
        <v>4.8300000000000003E-2</v>
      </c>
      <c r="K56">
        <v>4.8800000000000003E-2</v>
      </c>
      <c r="L56">
        <v>4.8300000000000003E-2</v>
      </c>
      <c r="M56">
        <v>4.8399999999999999E-2</v>
      </c>
      <c r="N56">
        <v>4.9399999999999999E-2</v>
      </c>
      <c r="P56">
        <v>6.0199999999999997E-2</v>
      </c>
      <c r="Q56">
        <v>6.0999999999999999E-2</v>
      </c>
      <c r="R56">
        <v>5.9900000000000002E-2</v>
      </c>
      <c r="S56">
        <v>6.2600000000000003E-2</v>
      </c>
      <c r="T56">
        <v>6.08E-2</v>
      </c>
      <c r="U56">
        <v>5.9499999999999997E-2</v>
      </c>
      <c r="V56">
        <v>4.19E-2</v>
      </c>
      <c r="W56">
        <v>4.1399999999999999E-2</v>
      </c>
      <c r="X56">
        <v>4.2099999999999999E-2</v>
      </c>
      <c r="Y56">
        <v>4.1700000000000001E-2</v>
      </c>
      <c r="Z56">
        <v>4.1500000000000002E-2</v>
      </c>
      <c r="AA56">
        <v>4.3099999999999999E-2</v>
      </c>
    </row>
    <row r="57" spans="1:27" x14ac:dyDescent="0.25">
      <c r="B57" t="s">
        <v>4</v>
      </c>
      <c r="C57" s="2">
        <v>2.2400000000000002</v>
      </c>
      <c r="D57">
        <v>2.5289000000000001</v>
      </c>
      <c r="E57">
        <v>2.4841000000000002</v>
      </c>
      <c r="F57">
        <v>2.4022999999999999</v>
      </c>
      <c r="G57">
        <v>2.3126000000000002</v>
      </c>
      <c r="H57">
        <v>1.5757000000000001</v>
      </c>
      <c r="I57">
        <v>4.9700000000000001E-2</v>
      </c>
      <c r="J57">
        <v>4.8899999999999999E-2</v>
      </c>
      <c r="K57">
        <v>4.82E-2</v>
      </c>
      <c r="L57">
        <v>4.8899999999999999E-2</v>
      </c>
      <c r="M57">
        <v>4.87E-2</v>
      </c>
      <c r="N57">
        <v>4.9599999999999998E-2</v>
      </c>
      <c r="P57">
        <v>5.7599999999999998E-2</v>
      </c>
      <c r="Q57">
        <v>5.9299999999999999E-2</v>
      </c>
      <c r="R57">
        <v>6.0299999999999999E-2</v>
      </c>
      <c r="S57">
        <v>6.1899999999999997E-2</v>
      </c>
      <c r="T57">
        <v>6.08E-2</v>
      </c>
      <c r="U57">
        <v>5.91E-2</v>
      </c>
      <c r="V57">
        <v>4.2200000000000001E-2</v>
      </c>
      <c r="W57">
        <v>4.2299999999999997E-2</v>
      </c>
      <c r="X57">
        <v>4.1300000000000003E-2</v>
      </c>
      <c r="Y57">
        <v>4.2299999999999997E-2</v>
      </c>
      <c r="Z57">
        <v>4.1799999999999997E-2</v>
      </c>
      <c r="AA57">
        <v>4.3200000000000002E-2</v>
      </c>
    </row>
    <row r="58" spans="1:27" x14ac:dyDescent="0.25">
      <c r="B58" t="s">
        <v>5</v>
      </c>
      <c r="C58" s="2">
        <v>2.2149999999999999</v>
      </c>
      <c r="D58">
        <v>2.2227000000000001</v>
      </c>
      <c r="E58">
        <v>2.4266000000000001</v>
      </c>
      <c r="F58">
        <v>2.6878000000000002</v>
      </c>
      <c r="G58">
        <v>2.7082999999999999</v>
      </c>
      <c r="H58">
        <v>2.1236999999999999</v>
      </c>
      <c r="I58">
        <v>5.1200000000000002E-2</v>
      </c>
      <c r="J58">
        <v>4.9099999999999998E-2</v>
      </c>
      <c r="K58">
        <v>4.8599999999999997E-2</v>
      </c>
      <c r="L58">
        <v>5.2499999999999998E-2</v>
      </c>
      <c r="M58">
        <v>4.8500000000000001E-2</v>
      </c>
      <c r="N58">
        <v>4.9500000000000002E-2</v>
      </c>
      <c r="P58">
        <v>5.7700000000000001E-2</v>
      </c>
      <c r="Q58">
        <v>6.0900000000000003E-2</v>
      </c>
      <c r="R58">
        <v>6.0299999999999999E-2</v>
      </c>
      <c r="S58">
        <v>6.3E-2</v>
      </c>
      <c r="T58">
        <v>5.8599999999999999E-2</v>
      </c>
      <c r="U58">
        <v>5.6899999999999999E-2</v>
      </c>
      <c r="V58">
        <v>4.3999999999999997E-2</v>
      </c>
      <c r="W58">
        <v>4.2299999999999997E-2</v>
      </c>
      <c r="X58">
        <v>4.1700000000000001E-2</v>
      </c>
      <c r="Y58">
        <v>4.4299999999999999E-2</v>
      </c>
      <c r="Z58">
        <v>4.1599999999999998E-2</v>
      </c>
      <c r="AA58">
        <v>4.3099999999999999E-2</v>
      </c>
    </row>
    <row r="59" spans="1:27" x14ac:dyDescent="0.25">
      <c r="B59" t="s">
        <v>5</v>
      </c>
      <c r="C59" s="2">
        <v>2.2004999999999999</v>
      </c>
      <c r="D59">
        <v>2.2107000000000001</v>
      </c>
      <c r="E59">
        <v>2.4956999999999998</v>
      </c>
      <c r="F59">
        <v>2.6017000000000001</v>
      </c>
      <c r="G59">
        <v>2.5289999999999999</v>
      </c>
      <c r="H59">
        <v>1.9981</v>
      </c>
      <c r="I59">
        <v>6.0100000000000001E-2</v>
      </c>
      <c r="J59">
        <v>4.8599999999999997E-2</v>
      </c>
      <c r="K59">
        <v>4.8399999999999999E-2</v>
      </c>
      <c r="L59">
        <v>5.0099999999999999E-2</v>
      </c>
      <c r="M59">
        <v>4.87E-2</v>
      </c>
      <c r="N59">
        <v>4.9599999999999998E-2</v>
      </c>
      <c r="P59">
        <v>6.0900000000000003E-2</v>
      </c>
      <c r="Q59">
        <v>6.25E-2</v>
      </c>
      <c r="R59">
        <v>5.8599999999999999E-2</v>
      </c>
      <c r="S59">
        <v>6.7000000000000004E-2</v>
      </c>
      <c r="T59">
        <v>5.9499999999999997E-2</v>
      </c>
      <c r="U59">
        <v>5.7299999999999997E-2</v>
      </c>
      <c r="V59">
        <v>5.0299999999999997E-2</v>
      </c>
      <c r="W59">
        <v>4.1500000000000002E-2</v>
      </c>
      <c r="X59">
        <v>4.1399999999999999E-2</v>
      </c>
      <c r="Y59">
        <v>4.2700000000000002E-2</v>
      </c>
      <c r="Z59">
        <v>4.1500000000000002E-2</v>
      </c>
      <c r="AA59">
        <v>4.2999999999999997E-2</v>
      </c>
    </row>
    <row r="60" spans="1:27" x14ac:dyDescent="0.25">
      <c r="B60" t="s">
        <v>5</v>
      </c>
      <c r="C60" s="2">
        <v>2.0185</v>
      </c>
      <c r="D60">
        <v>2.2490999999999999</v>
      </c>
      <c r="E60">
        <v>2.3416999999999999</v>
      </c>
      <c r="F60">
        <v>2.3540999999999999</v>
      </c>
      <c r="G60">
        <v>2.3289</v>
      </c>
      <c r="H60">
        <v>1.9813000000000001</v>
      </c>
      <c r="I60">
        <v>5.04E-2</v>
      </c>
      <c r="J60">
        <v>4.8099999999999997E-2</v>
      </c>
      <c r="K60">
        <v>4.8300000000000003E-2</v>
      </c>
      <c r="L60">
        <v>5.1299999999999998E-2</v>
      </c>
      <c r="M60">
        <v>4.8599999999999997E-2</v>
      </c>
      <c r="N60">
        <v>4.9700000000000001E-2</v>
      </c>
      <c r="P60">
        <v>5.8299999999999998E-2</v>
      </c>
      <c r="Q60">
        <v>6.2700000000000006E-2</v>
      </c>
      <c r="R60">
        <v>5.9900000000000002E-2</v>
      </c>
      <c r="S60">
        <v>6.2899999999999998E-2</v>
      </c>
      <c r="T60">
        <v>6.0100000000000001E-2</v>
      </c>
      <c r="U60">
        <v>5.7599999999999998E-2</v>
      </c>
      <c r="V60">
        <v>4.2900000000000001E-2</v>
      </c>
      <c r="W60">
        <v>4.1000000000000002E-2</v>
      </c>
      <c r="X60">
        <v>4.1300000000000003E-2</v>
      </c>
      <c r="Y60">
        <v>4.3099999999999999E-2</v>
      </c>
      <c r="Z60">
        <v>4.1399999999999999E-2</v>
      </c>
      <c r="AA60">
        <v>4.2799999999999998E-2</v>
      </c>
    </row>
    <row r="61" spans="1:27" x14ac:dyDescent="0.25">
      <c r="A61" s="4" t="s">
        <v>6</v>
      </c>
      <c r="B61" s="4"/>
      <c r="C61" s="4">
        <v>0.20830000000000001</v>
      </c>
      <c r="D61" s="4">
        <v>0.21060000000000001</v>
      </c>
      <c r="E61" s="4">
        <v>0.2072</v>
      </c>
      <c r="F61">
        <v>4.87E-2</v>
      </c>
      <c r="G61">
        <v>4.8800000000000003E-2</v>
      </c>
      <c r="H61">
        <v>5.3600000000000002E-2</v>
      </c>
      <c r="I61">
        <v>4.8899999999999999E-2</v>
      </c>
      <c r="J61">
        <v>5.7200000000000001E-2</v>
      </c>
      <c r="K61">
        <v>4.8500000000000001E-2</v>
      </c>
      <c r="L61">
        <v>4.8800000000000003E-2</v>
      </c>
      <c r="M61">
        <v>4.82E-2</v>
      </c>
      <c r="N61">
        <v>4.9599999999999998E-2</v>
      </c>
      <c r="P61">
        <v>4.9399999999999999E-2</v>
      </c>
      <c r="Q61">
        <v>5.0099999999999999E-2</v>
      </c>
      <c r="R61">
        <v>4.8300000000000003E-2</v>
      </c>
      <c r="S61">
        <v>4.1599999999999998E-2</v>
      </c>
      <c r="T61">
        <v>4.1399999999999999E-2</v>
      </c>
      <c r="U61">
        <v>4.5400000000000003E-2</v>
      </c>
      <c r="V61">
        <v>4.1300000000000003E-2</v>
      </c>
      <c r="W61">
        <v>4.8099999999999997E-2</v>
      </c>
      <c r="X61">
        <v>4.1099999999999998E-2</v>
      </c>
      <c r="Y61">
        <v>4.1300000000000003E-2</v>
      </c>
      <c r="Z61">
        <v>4.1099999999999998E-2</v>
      </c>
      <c r="AA61">
        <v>4.2599999999999999E-2</v>
      </c>
    </row>
    <row r="62" spans="1:27" x14ac:dyDescent="0.25">
      <c r="C62">
        <v>5.0299999999999997E-2</v>
      </c>
      <c r="D62">
        <v>5.0200000000000002E-2</v>
      </c>
      <c r="E62">
        <v>4.9599999999999998E-2</v>
      </c>
      <c r="F62">
        <v>4.9200000000000001E-2</v>
      </c>
      <c r="G62">
        <v>4.9200000000000001E-2</v>
      </c>
      <c r="H62">
        <v>5.4199999999999998E-2</v>
      </c>
      <c r="I62">
        <v>5.04E-2</v>
      </c>
      <c r="J62">
        <v>5.0700000000000002E-2</v>
      </c>
      <c r="K62">
        <v>4.9299999999999997E-2</v>
      </c>
      <c r="L62">
        <v>4.9799999999999997E-2</v>
      </c>
      <c r="M62">
        <v>4.9500000000000002E-2</v>
      </c>
      <c r="N62">
        <v>4.9799999999999997E-2</v>
      </c>
      <c r="P62">
        <v>4.3799999999999999E-2</v>
      </c>
      <c r="Q62">
        <v>4.3200000000000002E-2</v>
      </c>
      <c r="R62">
        <v>4.3999999999999997E-2</v>
      </c>
      <c r="S62">
        <v>4.2599999999999999E-2</v>
      </c>
      <c r="T62">
        <v>4.2299999999999997E-2</v>
      </c>
      <c r="U62">
        <v>4.5499999999999999E-2</v>
      </c>
      <c r="V62">
        <v>4.3200000000000002E-2</v>
      </c>
      <c r="W62">
        <v>4.3400000000000001E-2</v>
      </c>
      <c r="X62">
        <v>4.2099999999999999E-2</v>
      </c>
      <c r="Y62">
        <v>4.2799999999999998E-2</v>
      </c>
      <c r="Z62">
        <v>4.36E-2</v>
      </c>
      <c r="AA62">
        <v>4.2799999999999998E-2</v>
      </c>
    </row>
    <row r="72" spans="1:5" x14ac:dyDescent="0.25">
      <c r="A72" t="s">
        <v>7</v>
      </c>
    </row>
    <row r="73" spans="1:5" x14ac:dyDescent="0.25">
      <c r="C73" s="2" t="s">
        <v>11</v>
      </c>
      <c r="D73" s="2"/>
      <c r="E73" s="2"/>
    </row>
    <row r="74" spans="1:5" x14ac:dyDescent="0.25">
      <c r="B74" t="s">
        <v>4</v>
      </c>
      <c r="C74" s="2">
        <f t="shared" ref="C74:C80" si="2">C55-P55</f>
        <v>1.9023000000000001</v>
      </c>
    </row>
    <row r="75" spans="1:5" x14ac:dyDescent="0.25">
      <c r="B75" t="s">
        <v>4</v>
      </c>
      <c r="C75" s="2">
        <f t="shared" si="2"/>
        <v>1.9937</v>
      </c>
    </row>
    <row r="76" spans="1:5" x14ac:dyDescent="0.25">
      <c r="B76" t="s">
        <v>4</v>
      </c>
      <c r="C76" s="2">
        <f t="shared" si="2"/>
        <v>2.1824000000000003</v>
      </c>
    </row>
    <row r="77" spans="1:5" x14ac:dyDescent="0.25">
      <c r="B77" t="s">
        <v>5</v>
      </c>
      <c r="C77" s="2">
        <f t="shared" si="2"/>
        <v>2.1572999999999998</v>
      </c>
    </row>
    <row r="78" spans="1:5" x14ac:dyDescent="0.25">
      <c r="B78" t="s">
        <v>5</v>
      </c>
      <c r="C78" s="2">
        <f t="shared" si="2"/>
        <v>2.1395999999999997</v>
      </c>
    </row>
    <row r="79" spans="1:5" x14ac:dyDescent="0.25">
      <c r="B79" t="s">
        <v>5</v>
      </c>
      <c r="C79" s="2">
        <f t="shared" si="2"/>
        <v>1.9601999999999999</v>
      </c>
    </row>
    <row r="80" spans="1:5" x14ac:dyDescent="0.25">
      <c r="A80" s="4" t="s">
        <v>6</v>
      </c>
      <c r="B80" s="4"/>
      <c r="C80" s="6">
        <f t="shared" si="2"/>
        <v>0.15890000000000001</v>
      </c>
      <c r="D80" s="6">
        <f>D61-Q61</f>
        <v>0.1605</v>
      </c>
      <c r="E80" s="6">
        <f>E61-R61</f>
        <v>0.15889999999999999</v>
      </c>
    </row>
    <row r="83" spans="1:27" x14ac:dyDescent="0.25">
      <c r="A83" s="4" t="s">
        <v>9</v>
      </c>
      <c r="B83" s="4"/>
      <c r="C83" s="4"/>
    </row>
    <row r="84" spans="1:27" x14ac:dyDescent="0.25">
      <c r="C84" s="4">
        <f>AVERAGE(C80:E80)</f>
        <v>0.15943333333333334</v>
      </c>
      <c r="AA84" s="3"/>
    </row>
    <row r="86" spans="1:27" x14ac:dyDescent="0.25">
      <c r="C86" s="2" t="s">
        <v>11</v>
      </c>
      <c r="D86" s="2"/>
      <c r="E86" s="2"/>
    </row>
    <row r="87" spans="1:27" x14ac:dyDescent="0.25">
      <c r="B87" t="s">
        <v>4</v>
      </c>
      <c r="C87" s="2">
        <f>C74-C84</f>
        <v>1.7428666666666668</v>
      </c>
    </row>
    <row r="88" spans="1:27" x14ac:dyDescent="0.25">
      <c r="B88" t="s">
        <v>4</v>
      </c>
      <c r="C88" s="2">
        <f>C75-C84</f>
        <v>1.8342666666666667</v>
      </c>
    </row>
    <row r="89" spans="1:27" x14ac:dyDescent="0.25">
      <c r="B89" t="s">
        <v>4</v>
      </c>
      <c r="C89" s="2">
        <f>C76-C84</f>
        <v>2.022966666666667</v>
      </c>
    </row>
    <row r="90" spans="1:27" x14ac:dyDescent="0.25">
      <c r="B90" t="s">
        <v>5</v>
      </c>
      <c r="C90" s="2">
        <f>C77-C84</f>
        <v>1.9978666666666665</v>
      </c>
    </row>
    <row r="91" spans="1:27" x14ac:dyDescent="0.25">
      <c r="B91" t="s">
        <v>5</v>
      </c>
      <c r="C91" s="2">
        <f>C78-C84</f>
        <v>1.9801666666666664</v>
      </c>
    </row>
    <row r="92" spans="1:27" x14ac:dyDescent="0.25">
      <c r="B92" t="s">
        <v>5</v>
      </c>
      <c r="C92" s="2">
        <f>C79-C84</f>
        <v>1.8007666666666666</v>
      </c>
    </row>
    <row r="103" spans="2:27" x14ac:dyDescent="0.25">
      <c r="B103" s="1" t="s">
        <v>12</v>
      </c>
    </row>
    <row r="105" spans="2:27" x14ac:dyDescent="0.25">
      <c r="B105" s="1"/>
      <c r="C105" s="2" t="s">
        <v>11</v>
      </c>
      <c r="D105" s="2"/>
      <c r="E105" s="2"/>
    </row>
    <row r="106" spans="2:27" x14ac:dyDescent="0.25">
      <c r="B106" t="s">
        <v>2</v>
      </c>
      <c r="C106">
        <v>1</v>
      </c>
      <c r="D106">
        <v>2</v>
      </c>
      <c r="E106">
        <v>3</v>
      </c>
      <c r="F106">
        <v>4</v>
      </c>
      <c r="G106">
        <v>5</v>
      </c>
      <c r="H106">
        <v>6</v>
      </c>
      <c r="I106">
        <v>7</v>
      </c>
      <c r="J106">
        <v>8</v>
      </c>
      <c r="K106">
        <v>9</v>
      </c>
      <c r="L106">
        <v>10</v>
      </c>
      <c r="M106">
        <v>11</v>
      </c>
      <c r="N106">
        <v>12</v>
      </c>
      <c r="O106" t="s">
        <v>3</v>
      </c>
      <c r="P106">
        <v>1</v>
      </c>
      <c r="Q106">
        <v>2</v>
      </c>
      <c r="R106">
        <v>3</v>
      </c>
      <c r="S106">
        <v>4</v>
      </c>
      <c r="T106">
        <v>5</v>
      </c>
      <c r="U106">
        <v>6</v>
      </c>
      <c r="V106">
        <v>7</v>
      </c>
      <c r="W106">
        <v>8</v>
      </c>
      <c r="X106">
        <v>9</v>
      </c>
      <c r="Y106">
        <v>10</v>
      </c>
      <c r="Z106">
        <v>11</v>
      </c>
      <c r="AA106">
        <v>12</v>
      </c>
    </row>
    <row r="107" spans="2:27" x14ac:dyDescent="0.25">
      <c r="B107" t="s">
        <v>4</v>
      </c>
      <c r="C107" s="5">
        <v>1.1995</v>
      </c>
      <c r="D107">
        <v>1.3502000000000001</v>
      </c>
      <c r="E107">
        <v>1.3582000000000001</v>
      </c>
      <c r="F107">
        <v>1.3304</v>
      </c>
      <c r="G107">
        <v>1.1262000000000001</v>
      </c>
      <c r="H107">
        <v>0.92430000000000001</v>
      </c>
      <c r="I107">
        <v>4.8800000000000003E-2</v>
      </c>
      <c r="J107">
        <v>4.87E-2</v>
      </c>
      <c r="K107">
        <v>4.87E-2</v>
      </c>
      <c r="L107">
        <v>5.0500000000000003E-2</v>
      </c>
      <c r="M107">
        <v>4.9200000000000001E-2</v>
      </c>
      <c r="N107">
        <v>4.9000000000000002E-2</v>
      </c>
      <c r="P107">
        <v>5.5100000000000003E-2</v>
      </c>
      <c r="Q107">
        <v>5.5199999999999999E-2</v>
      </c>
      <c r="R107">
        <v>5.8200000000000002E-2</v>
      </c>
      <c r="S107">
        <v>5.4399999999999997E-2</v>
      </c>
      <c r="T107">
        <v>5.16E-2</v>
      </c>
      <c r="U107">
        <v>5.3699999999999998E-2</v>
      </c>
      <c r="V107">
        <v>4.2999999999999997E-2</v>
      </c>
      <c r="W107">
        <v>4.2999999999999997E-2</v>
      </c>
      <c r="X107">
        <v>4.2799999999999998E-2</v>
      </c>
      <c r="Y107">
        <v>4.4600000000000001E-2</v>
      </c>
      <c r="Z107">
        <v>4.3400000000000001E-2</v>
      </c>
      <c r="AA107">
        <v>4.3200000000000002E-2</v>
      </c>
    </row>
    <row r="108" spans="2:27" x14ac:dyDescent="0.25">
      <c r="B108" t="s">
        <v>4</v>
      </c>
      <c r="C108" s="5">
        <v>1.2984</v>
      </c>
      <c r="D108">
        <v>1.5152000000000001</v>
      </c>
      <c r="E108">
        <v>1.55</v>
      </c>
      <c r="F108">
        <v>1.3455999999999999</v>
      </c>
      <c r="G108">
        <v>1.4167000000000001</v>
      </c>
      <c r="H108">
        <v>1.012</v>
      </c>
      <c r="I108">
        <v>4.8800000000000003E-2</v>
      </c>
      <c r="J108">
        <v>4.8500000000000001E-2</v>
      </c>
      <c r="K108">
        <v>4.9099999999999998E-2</v>
      </c>
      <c r="L108">
        <v>4.1000000000000002E-2</v>
      </c>
      <c r="M108">
        <v>4.0099999999999997E-2</v>
      </c>
      <c r="N108">
        <v>4.1000000000000002E-2</v>
      </c>
      <c r="P108">
        <v>7.8E-2</v>
      </c>
      <c r="Q108">
        <v>5.5199999999999999E-2</v>
      </c>
      <c r="R108">
        <v>5.6300000000000003E-2</v>
      </c>
      <c r="S108">
        <v>5.28E-2</v>
      </c>
      <c r="T108">
        <v>5.4100000000000002E-2</v>
      </c>
      <c r="U108">
        <v>5.3999999999999999E-2</v>
      </c>
      <c r="V108">
        <v>4.24E-2</v>
      </c>
      <c r="W108">
        <v>4.2099999999999999E-2</v>
      </c>
      <c r="X108">
        <v>4.2700000000000002E-2</v>
      </c>
      <c r="Y108">
        <v>3.3300000000000003E-2</v>
      </c>
      <c r="Z108">
        <v>3.2399999999999998E-2</v>
      </c>
      <c r="AA108">
        <v>3.27E-2</v>
      </c>
    </row>
    <row r="109" spans="2:27" x14ac:dyDescent="0.25">
      <c r="B109" t="s">
        <v>4</v>
      </c>
      <c r="C109" s="5">
        <v>1.2926</v>
      </c>
      <c r="D109">
        <v>1.4176</v>
      </c>
      <c r="E109">
        <v>1.5509999999999999</v>
      </c>
      <c r="F109">
        <v>1.5184</v>
      </c>
      <c r="G109">
        <v>1.4073</v>
      </c>
      <c r="H109">
        <v>1.0291999999999999</v>
      </c>
      <c r="I109">
        <v>4.1599999999999998E-2</v>
      </c>
      <c r="J109">
        <v>4.4699999999999997E-2</v>
      </c>
      <c r="K109">
        <v>4.2500000000000003E-2</v>
      </c>
      <c r="L109">
        <v>4.0399999999999998E-2</v>
      </c>
      <c r="M109">
        <v>4.0500000000000001E-2</v>
      </c>
      <c r="N109">
        <v>4.0300000000000002E-2</v>
      </c>
      <c r="P109">
        <v>5.0900000000000001E-2</v>
      </c>
      <c r="Q109">
        <v>6.0199999999999997E-2</v>
      </c>
      <c r="R109">
        <v>6.6699999999999995E-2</v>
      </c>
      <c r="S109">
        <v>5.2900000000000003E-2</v>
      </c>
      <c r="T109">
        <v>5.6800000000000003E-2</v>
      </c>
      <c r="U109">
        <v>5.8099999999999999E-2</v>
      </c>
      <c r="V109">
        <v>3.2500000000000001E-2</v>
      </c>
      <c r="W109">
        <v>3.5200000000000002E-2</v>
      </c>
      <c r="X109">
        <v>3.3500000000000002E-2</v>
      </c>
      <c r="Y109">
        <v>3.3000000000000002E-2</v>
      </c>
      <c r="Z109">
        <v>3.2899999999999999E-2</v>
      </c>
      <c r="AA109">
        <v>3.39E-2</v>
      </c>
    </row>
    <row r="110" spans="2:27" x14ac:dyDescent="0.25">
      <c r="B110" t="s">
        <v>5</v>
      </c>
      <c r="C110" s="5">
        <v>1.9232</v>
      </c>
      <c r="D110">
        <v>1.9455</v>
      </c>
      <c r="E110">
        <v>2.0714000000000001</v>
      </c>
      <c r="F110">
        <v>1.8293999999999999</v>
      </c>
      <c r="G110">
        <v>1.9845999999999999</v>
      </c>
      <c r="H110">
        <v>1.6333</v>
      </c>
      <c r="I110">
        <v>4.5100000000000001E-2</v>
      </c>
      <c r="J110">
        <v>5.1400000000000001E-2</v>
      </c>
      <c r="K110">
        <v>4.2200000000000001E-2</v>
      </c>
      <c r="L110">
        <v>4.1000000000000002E-2</v>
      </c>
      <c r="M110">
        <v>4.07E-2</v>
      </c>
      <c r="N110">
        <v>4.1799999999999997E-2</v>
      </c>
      <c r="P110">
        <v>5.2900000000000003E-2</v>
      </c>
      <c r="Q110">
        <v>5.7200000000000001E-2</v>
      </c>
      <c r="R110">
        <v>5.8799999999999998E-2</v>
      </c>
      <c r="S110">
        <v>5.8500000000000003E-2</v>
      </c>
      <c r="T110">
        <v>6.0499999999999998E-2</v>
      </c>
      <c r="U110">
        <v>6.25E-2</v>
      </c>
      <c r="V110">
        <v>3.6200000000000003E-2</v>
      </c>
      <c r="W110">
        <v>4.0800000000000003E-2</v>
      </c>
      <c r="X110">
        <v>3.39E-2</v>
      </c>
      <c r="Y110">
        <v>3.2899999999999999E-2</v>
      </c>
      <c r="Z110">
        <v>3.2800000000000003E-2</v>
      </c>
      <c r="AA110">
        <v>3.4700000000000002E-2</v>
      </c>
    </row>
    <row r="111" spans="2:27" x14ac:dyDescent="0.25">
      <c r="B111" t="s">
        <v>5</v>
      </c>
      <c r="C111" s="5">
        <v>1.8456999999999999</v>
      </c>
      <c r="D111">
        <v>1.9807999999999999</v>
      </c>
      <c r="E111">
        <v>1.9247000000000001</v>
      </c>
      <c r="F111">
        <v>1.7926</v>
      </c>
      <c r="G111">
        <v>1.8708</v>
      </c>
      <c r="H111">
        <v>1.4491000000000001</v>
      </c>
      <c r="I111">
        <v>4.5900000000000003E-2</v>
      </c>
      <c r="J111">
        <v>4.1700000000000001E-2</v>
      </c>
      <c r="K111">
        <v>4.3999999999999997E-2</v>
      </c>
      <c r="L111">
        <v>4.1399999999999999E-2</v>
      </c>
      <c r="M111">
        <v>4.0099999999999997E-2</v>
      </c>
      <c r="N111">
        <v>4.0300000000000002E-2</v>
      </c>
      <c r="P111">
        <v>5.3699999999999998E-2</v>
      </c>
      <c r="Q111">
        <v>6.3600000000000004E-2</v>
      </c>
      <c r="R111">
        <v>5.5800000000000002E-2</v>
      </c>
      <c r="S111">
        <v>6.3899999999999998E-2</v>
      </c>
      <c r="T111">
        <v>5.91E-2</v>
      </c>
      <c r="U111">
        <v>5.7799999999999997E-2</v>
      </c>
      <c r="V111">
        <v>3.5799999999999998E-2</v>
      </c>
      <c r="W111">
        <v>3.3000000000000002E-2</v>
      </c>
      <c r="X111">
        <v>3.44E-2</v>
      </c>
      <c r="Y111">
        <v>3.3099999999999997E-2</v>
      </c>
      <c r="Z111">
        <v>3.2300000000000002E-2</v>
      </c>
      <c r="AA111">
        <v>3.3099999999999997E-2</v>
      </c>
    </row>
    <row r="112" spans="2:27" x14ac:dyDescent="0.25">
      <c r="B112" t="s">
        <v>5</v>
      </c>
      <c r="C112" s="5">
        <v>1.8697999999999999</v>
      </c>
      <c r="D112">
        <v>1.9557</v>
      </c>
      <c r="E112">
        <v>1.8515999999999999</v>
      </c>
      <c r="F112">
        <v>1.92</v>
      </c>
      <c r="G112">
        <v>1.8465</v>
      </c>
      <c r="H112">
        <v>1.4561999999999999</v>
      </c>
      <c r="I112">
        <v>4.1099999999999998E-2</v>
      </c>
      <c r="J112">
        <v>4.2599999999999999E-2</v>
      </c>
      <c r="K112">
        <v>4.0399999999999998E-2</v>
      </c>
      <c r="L112">
        <v>4.24E-2</v>
      </c>
      <c r="M112">
        <v>4.0599999999999997E-2</v>
      </c>
      <c r="N112">
        <v>4.0300000000000002E-2</v>
      </c>
      <c r="P112">
        <v>0.1187</v>
      </c>
      <c r="Q112">
        <v>7.4099999999999999E-2</v>
      </c>
      <c r="R112">
        <v>6.7900000000000002E-2</v>
      </c>
      <c r="S112">
        <v>5.7599999999999998E-2</v>
      </c>
      <c r="T112">
        <v>5.5800000000000002E-2</v>
      </c>
      <c r="U112">
        <v>5.45E-2</v>
      </c>
      <c r="V112">
        <v>3.2199999999999999E-2</v>
      </c>
      <c r="W112">
        <v>3.2800000000000003E-2</v>
      </c>
      <c r="X112">
        <v>3.2000000000000001E-2</v>
      </c>
      <c r="Y112">
        <v>3.3799999999999997E-2</v>
      </c>
      <c r="Z112">
        <v>3.2599999999999997E-2</v>
      </c>
      <c r="AA112">
        <v>3.3099999999999997E-2</v>
      </c>
    </row>
    <row r="113" spans="1:27" x14ac:dyDescent="0.25">
      <c r="A113" s="4" t="s">
        <v>6</v>
      </c>
      <c r="B113" s="4"/>
      <c r="C113" s="4">
        <v>0.18709999999999999</v>
      </c>
      <c r="D113" s="4">
        <v>0.19869999999999999</v>
      </c>
      <c r="E113" s="4">
        <v>0.18990000000000001</v>
      </c>
      <c r="F113">
        <v>4.2999999999999997E-2</v>
      </c>
      <c r="G113">
        <v>4.07E-2</v>
      </c>
      <c r="H113">
        <v>5.0200000000000002E-2</v>
      </c>
      <c r="I113">
        <v>4.2000000000000003E-2</v>
      </c>
      <c r="J113">
        <v>4.1099999999999998E-2</v>
      </c>
      <c r="K113">
        <v>4.1500000000000002E-2</v>
      </c>
      <c r="L113">
        <v>4.1500000000000002E-2</v>
      </c>
      <c r="M113">
        <v>4.1099999999999998E-2</v>
      </c>
      <c r="N113">
        <v>4.07E-2</v>
      </c>
      <c r="P113">
        <v>4.87E-2</v>
      </c>
      <c r="Q113">
        <v>5.5E-2</v>
      </c>
      <c r="R113">
        <v>4.9099999999999998E-2</v>
      </c>
      <c r="S113">
        <v>3.7600000000000001E-2</v>
      </c>
      <c r="T113">
        <v>3.3500000000000002E-2</v>
      </c>
      <c r="U113">
        <v>4.1599999999999998E-2</v>
      </c>
      <c r="V113">
        <v>3.3000000000000002E-2</v>
      </c>
      <c r="W113">
        <v>3.1699999999999999E-2</v>
      </c>
      <c r="X113">
        <v>3.2500000000000001E-2</v>
      </c>
      <c r="Y113">
        <v>3.2599999999999997E-2</v>
      </c>
      <c r="Z113">
        <v>3.2899999999999999E-2</v>
      </c>
      <c r="AA113">
        <v>3.3300000000000003E-2</v>
      </c>
    </row>
    <row r="114" spans="1:27" x14ac:dyDescent="0.25">
      <c r="A114" s="3"/>
      <c r="B114" s="3"/>
      <c r="C114">
        <v>5.0299999999999997E-2</v>
      </c>
      <c r="D114">
        <v>3.9699999999999999E-2</v>
      </c>
      <c r="E114">
        <v>5.11E-2</v>
      </c>
      <c r="F114">
        <v>3.9300000000000002E-2</v>
      </c>
      <c r="G114">
        <v>3.9600000000000003E-2</v>
      </c>
      <c r="H114">
        <v>3.9699999999999999E-2</v>
      </c>
      <c r="I114">
        <v>4.1300000000000003E-2</v>
      </c>
      <c r="J114">
        <v>4.5100000000000001E-2</v>
      </c>
      <c r="K114">
        <v>4.0899999999999999E-2</v>
      </c>
      <c r="L114">
        <v>4.0599999999999997E-2</v>
      </c>
      <c r="M114">
        <v>4.0300000000000002E-2</v>
      </c>
      <c r="N114">
        <v>4.3799999999999999E-2</v>
      </c>
      <c r="P114">
        <v>4.3799999999999999E-2</v>
      </c>
      <c r="Q114">
        <v>3.3599999999999998E-2</v>
      </c>
      <c r="R114">
        <v>4.5199999999999997E-2</v>
      </c>
      <c r="S114">
        <v>3.2599999999999997E-2</v>
      </c>
      <c r="T114">
        <v>3.3599999999999998E-2</v>
      </c>
      <c r="U114">
        <v>3.3300000000000003E-2</v>
      </c>
      <c r="V114">
        <v>3.39E-2</v>
      </c>
      <c r="W114">
        <v>3.6600000000000001E-2</v>
      </c>
      <c r="X114">
        <v>3.2800000000000003E-2</v>
      </c>
      <c r="Y114">
        <v>3.3300000000000003E-2</v>
      </c>
      <c r="Z114">
        <v>3.32E-2</v>
      </c>
      <c r="AA114">
        <v>3.5999999999999997E-2</v>
      </c>
    </row>
    <row r="124" spans="1:27" x14ac:dyDescent="0.25">
      <c r="A124" t="s">
        <v>7</v>
      </c>
    </row>
    <row r="125" spans="1:27" x14ac:dyDescent="0.25">
      <c r="C125" s="2" t="s">
        <v>13</v>
      </c>
      <c r="D125" s="2"/>
      <c r="E125" s="2"/>
    </row>
    <row r="126" spans="1:27" x14ac:dyDescent="0.25">
      <c r="B126" t="s">
        <v>4</v>
      </c>
      <c r="C126" s="2">
        <f>C107-P107</f>
        <v>1.1444000000000001</v>
      </c>
    </row>
    <row r="127" spans="1:27" x14ac:dyDescent="0.25">
      <c r="B127" t="s">
        <v>4</v>
      </c>
      <c r="C127" s="2">
        <f>C108-P108</f>
        <v>1.2203999999999999</v>
      </c>
    </row>
    <row r="128" spans="1:27" x14ac:dyDescent="0.25">
      <c r="B128" t="s">
        <v>4</v>
      </c>
      <c r="C128" s="2">
        <f t="shared" ref="C128:C131" si="3">C109-P109</f>
        <v>1.2417</v>
      </c>
    </row>
    <row r="129" spans="1:5" x14ac:dyDescent="0.25">
      <c r="B129" t="s">
        <v>5</v>
      </c>
      <c r="C129" s="2">
        <f t="shared" si="3"/>
        <v>1.8703000000000001</v>
      </c>
    </row>
    <row r="130" spans="1:5" x14ac:dyDescent="0.25">
      <c r="B130" t="s">
        <v>5</v>
      </c>
      <c r="C130" s="2">
        <f t="shared" si="3"/>
        <v>1.7919999999999998</v>
      </c>
    </row>
    <row r="131" spans="1:5" x14ac:dyDescent="0.25">
      <c r="B131" t="s">
        <v>5</v>
      </c>
      <c r="C131" s="2">
        <f t="shared" si="3"/>
        <v>1.7510999999999999</v>
      </c>
    </row>
    <row r="132" spans="1:5" x14ac:dyDescent="0.25">
      <c r="A132" s="4" t="s">
        <v>6</v>
      </c>
      <c r="B132" s="4"/>
      <c r="C132" s="4">
        <f>C113-P113</f>
        <v>0.1384</v>
      </c>
      <c r="D132" s="4">
        <f>D113-Q113</f>
        <v>0.14369999999999999</v>
      </c>
      <c r="E132" s="4">
        <f>E113-R113</f>
        <v>0.14080000000000001</v>
      </c>
    </row>
    <row r="135" spans="1:5" x14ac:dyDescent="0.25">
      <c r="A135" s="4" t="s">
        <v>9</v>
      </c>
      <c r="B135" s="4"/>
      <c r="C135" s="4"/>
    </row>
    <row r="136" spans="1:5" x14ac:dyDescent="0.25">
      <c r="C136" s="4">
        <f>AVERAGE(C132:E132)</f>
        <v>0.14096666666666668</v>
      </c>
    </row>
    <row r="138" spans="1:5" x14ac:dyDescent="0.25">
      <c r="C138" s="2" t="s">
        <v>13</v>
      </c>
      <c r="D138" s="2"/>
      <c r="E138" s="2"/>
    </row>
    <row r="139" spans="1:5" x14ac:dyDescent="0.25">
      <c r="B139" t="s">
        <v>4</v>
      </c>
      <c r="C139" s="2">
        <f>C126-C136</f>
        <v>1.0034333333333334</v>
      </c>
    </row>
    <row r="140" spans="1:5" x14ac:dyDescent="0.25">
      <c r="B140" t="s">
        <v>4</v>
      </c>
      <c r="C140" s="2">
        <f>C127-C136</f>
        <v>1.0794333333333332</v>
      </c>
    </row>
    <row r="141" spans="1:5" x14ac:dyDescent="0.25">
      <c r="B141" t="s">
        <v>4</v>
      </c>
      <c r="C141" s="2">
        <f>C128-C136</f>
        <v>1.1007333333333333</v>
      </c>
    </row>
    <row r="142" spans="1:5" x14ac:dyDescent="0.25">
      <c r="B142" t="s">
        <v>5</v>
      </c>
      <c r="C142" s="2">
        <f>C129-C136</f>
        <v>1.7293333333333334</v>
      </c>
    </row>
    <row r="143" spans="1:5" x14ac:dyDescent="0.25">
      <c r="B143" t="s">
        <v>5</v>
      </c>
      <c r="C143" s="2">
        <f>C130-C136</f>
        <v>1.6510333333333331</v>
      </c>
    </row>
    <row r="144" spans="1:5" x14ac:dyDescent="0.25">
      <c r="B144" t="s">
        <v>5</v>
      </c>
      <c r="C144" s="2">
        <f>C131-C136</f>
        <v>1.6101333333333332</v>
      </c>
    </row>
    <row r="153" spans="2:27" x14ac:dyDescent="0.25">
      <c r="B153" s="1" t="s">
        <v>14</v>
      </c>
    </row>
    <row r="157" spans="2:27" x14ac:dyDescent="0.25">
      <c r="B157" s="1"/>
      <c r="C157" s="2" t="s">
        <v>15</v>
      </c>
      <c r="D157" s="2"/>
      <c r="E157" s="2"/>
    </row>
    <row r="158" spans="2:27" x14ac:dyDescent="0.25">
      <c r="B158" t="s">
        <v>2</v>
      </c>
      <c r="C158">
        <v>1</v>
      </c>
      <c r="D158">
        <v>2</v>
      </c>
      <c r="E158">
        <v>3</v>
      </c>
      <c r="F158">
        <v>4</v>
      </c>
      <c r="G158">
        <v>5</v>
      </c>
      <c r="H158">
        <v>6</v>
      </c>
      <c r="I158">
        <v>7</v>
      </c>
      <c r="J158">
        <v>8</v>
      </c>
      <c r="K158">
        <v>9</v>
      </c>
      <c r="L158">
        <v>10</v>
      </c>
      <c r="M158">
        <v>11</v>
      </c>
      <c r="N158">
        <v>12</v>
      </c>
      <c r="O158" t="s">
        <v>3</v>
      </c>
      <c r="P158">
        <v>1</v>
      </c>
      <c r="Q158">
        <v>2</v>
      </c>
      <c r="R158">
        <v>3</v>
      </c>
      <c r="S158">
        <v>4</v>
      </c>
      <c r="T158">
        <v>5</v>
      </c>
      <c r="U158">
        <v>6</v>
      </c>
      <c r="V158">
        <v>7</v>
      </c>
      <c r="W158">
        <v>8</v>
      </c>
      <c r="X158">
        <v>9</v>
      </c>
      <c r="Y158">
        <v>10</v>
      </c>
      <c r="Z158">
        <v>11</v>
      </c>
      <c r="AA158">
        <v>12</v>
      </c>
    </row>
    <row r="159" spans="2:27" x14ac:dyDescent="0.25">
      <c r="B159" t="s">
        <v>4</v>
      </c>
      <c r="C159" s="2">
        <v>0.78769999999999996</v>
      </c>
      <c r="D159">
        <v>1.0449999999999999</v>
      </c>
      <c r="E159">
        <v>0.9103</v>
      </c>
      <c r="F159">
        <v>0.90359999999999996</v>
      </c>
      <c r="G159">
        <v>0.7732</v>
      </c>
      <c r="H159">
        <v>0.71819999999999995</v>
      </c>
      <c r="I159">
        <v>4.82E-2</v>
      </c>
      <c r="J159">
        <v>4.8899999999999999E-2</v>
      </c>
      <c r="K159">
        <v>5.45E-2</v>
      </c>
      <c r="L159">
        <v>4.9700000000000001E-2</v>
      </c>
      <c r="M159">
        <v>4.8899999999999999E-2</v>
      </c>
      <c r="N159">
        <v>4.9500000000000002E-2</v>
      </c>
      <c r="P159">
        <v>5.21E-2</v>
      </c>
      <c r="Q159">
        <v>5.1999999999999998E-2</v>
      </c>
      <c r="R159">
        <v>5.1700000000000003E-2</v>
      </c>
      <c r="S159">
        <v>5.0999999999999997E-2</v>
      </c>
      <c r="T159">
        <v>5.1200000000000002E-2</v>
      </c>
      <c r="U159">
        <v>5.1400000000000001E-2</v>
      </c>
      <c r="V159">
        <v>4.2500000000000003E-2</v>
      </c>
      <c r="W159">
        <v>4.3200000000000002E-2</v>
      </c>
      <c r="X159">
        <v>4.7500000000000001E-2</v>
      </c>
      <c r="Y159">
        <v>4.3400000000000001E-2</v>
      </c>
      <c r="Z159">
        <v>4.2799999999999998E-2</v>
      </c>
      <c r="AA159">
        <v>4.41E-2</v>
      </c>
    </row>
    <row r="160" spans="2:27" x14ac:dyDescent="0.25">
      <c r="B160" t="s">
        <v>4</v>
      </c>
      <c r="C160" s="2">
        <v>0.91659999999999997</v>
      </c>
      <c r="D160">
        <v>1.1297999999999999</v>
      </c>
      <c r="E160">
        <v>1.0906</v>
      </c>
      <c r="F160">
        <v>1.0912999999999999</v>
      </c>
      <c r="G160">
        <v>0.93320000000000003</v>
      </c>
      <c r="H160">
        <v>0.72009999999999996</v>
      </c>
      <c r="I160">
        <v>4.9700000000000001E-2</v>
      </c>
      <c r="J160">
        <v>4.82E-2</v>
      </c>
      <c r="K160">
        <v>4.9000000000000002E-2</v>
      </c>
      <c r="L160">
        <v>4.8300000000000003E-2</v>
      </c>
      <c r="M160">
        <v>4.8300000000000003E-2</v>
      </c>
      <c r="N160">
        <v>4.9099999999999998E-2</v>
      </c>
      <c r="P160">
        <v>5.1700000000000003E-2</v>
      </c>
      <c r="Q160">
        <v>5.3999999999999999E-2</v>
      </c>
      <c r="R160">
        <v>5.3699999999999998E-2</v>
      </c>
      <c r="S160">
        <v>5.57E-2</v>
      </c>
      <c r="T160">
        <v>5.4899999999999997E-2</v>
      </c>
      <c r="U160">
        <v>5.4199999999999998E-2</v>
      </c>
      <c r="V160">
        <v>4.2999999999999997E-2</v>
      </c>
      <c r="W160">
        <v>4.1599999999999998E-2</v>
      </c>
      <c r="X160">
        <v>4.2599999999999999E-2</v>
      </c>
      <c r="Y160">
        <v>4.2099999999999999E-2</v>
      </c>
      <c r="Z160">
        <v>4.19E-2</v>
      </c>
      <c r="AA160">
        <v>4.36E-2</v>
      </c>
    </row>
    <row r="161" spans="1:27" x14ac:dyDescent="0.25">
      <c r="B161" t="s">
        <v>4</v>
      </c>
      <c r="C161" s="2">
        <v>0.92279999999999995</v>
      </c>
      <c r="D161">
        <v>1.1076999999999999</v>
      </c>
      <c r="E161">
        <v>1.0914999999999999</v>
      </c>
      <c r="F161">
        <v>1.0958000000000001</v>
      </c>
      <c r="G161">
        <v>0.97399999999999998</v>
      </c>
      <c r="H161">
        <v>0.72499999999999998</v>
      </c>
      <c r="I161">
        <v>4.8399999999999999E-2</v>
      </c>
      <c r="J161">
        <v>4.82E-2</v>
      </c>
      <c r="K161">
        <v>4.87E-2</v>
      </c>
      <c r="L161">
        <v>4.7899999999999998E-2</v>
      </c>
      <c r="M161">
        <v>4.8300000000000003E-2</v>
      </c>
      <c r="N161">
        <v>4.9200000000000001E-2</v>
      </c>
      <c r="P161">
        <v>5.3199999999999997E-2</v>
      </c>
      <c r="Q161">
        <v>5.5300000000000002E-2</v>
      </c>
      <c r="R161">
        <v>5.3900000000000003E-2</v>
      </c>
      <c r="S161">
        <v>5.45E-2</v>
      </c>
      <c r="T161">
        <v>5.4300000000000001E-2</v>
      </c>
      <c r="U161">
        <v>5.2499999999999998E-2</v>
      </c>
      <c r="V161">
        <v>4.1300000000000003E-2</v>
      </c>
      <c r="W161">
        <v>4.1399999999999999E-2</v>
      </c>
      <c r="X161">
        <v>4.2000000000000003E-2</v>
      </c>
      <c r="Y161">
        <v>4.19E-2</v>
      </c>
      <c r="Z161">
        <v>4.1799999999999997E-2</v>
      </c>
      <c r="AA161">
        <v>4.3499999999999997E-2</v>
      </c>
    </row>
    <row r="162" spans="1:27" x14ac:dyDescent="0.25">
      <c r="B162" t="s">
        <v>5</v>
      </c>
      <c r="C162" s="2">
        <v>1.5411999999999999</v>
      </c>
      <c r="D162">
        <v>1.5017</v>
      </c>
      <c r="E162">
        <v>1.5055000000000001</v>
      </c>
      <c r="F162">
        <v>1.726</v>
      </c>
      <c r="G162">
        <v>1.7075</v>
      </c>
      <c r="H162">
        <v>1.3023</v>
      </c>
      <c r="I162">
        <v>4.9500000000000002E-2</v>
      </c>
      <c r="J162">
        <v>4.82E-2</v>
      </c>
      <c r="K162">
        <v>4.8099999999999997E-2</v>
      </c>
      <c r="L162">
        <v>4.8099999999999997E-2</v>
      </c>
      <c r="M162">
        <v>4.82E-2</v>
      </c>
      <c r="N162">
        <v>4.9700000000000001E-2</v>
      </c>
      <c r="P162">
        <v>5.2699999999999997E-2</v>
      </c>
      <c r="Q162">
        <v>5.28E-2</v>
      </c>
      <c r="R162">
        <v>5.2900000000000003E-2</v>
      </c>
      <c r="S162">
        <v>5.3600000000000002E-2</v>
      </c>
      <c r="T162">
        <v>5.45E-2</v>
      </c>
      <c r="U162">
        <v>5.3600000000000002E-2</v>
      </c>
      <c r="V162">
        <v>4.2900000000000001E-2</v>
      </c>
      <c r="W162">
        <v>4.1500000000000002E-2</v>
      </c>
      <c r="X162">
        <v>4.1700000000000001E-2</v>
      </c>
      <c r="Y162">
        <v>4.1799999999999997E-2</v>
      </c>
      <c r="Z162">
        <v>4.2000000000000003E-2</v>
      </c>
      <c r="AA162">
        <v>4.3799999999999999E-2</v>
      </c>
    </row>
    <row r="163" spans="1:27" x14ac:dyDescent="0.25">
      <c r="B163" t="s">
        <v>5</v>
      </c>
      <c r="C163" s="2">
        <v>1.4642999999999999</v>
      </c>
      <c r="D163">
        <v>1.4415</v>
      </c>
      <c r="E163">
        <v>1.5153000000000001</v>
      </c>
      <c r="F163">
        <v>1.5854999999999999</v>
      </c>
      <c r="G163">
        <v>1.4598</v>
      </c>
      <c r="H163">
        <v>1.1924999999999999</v>
      </c>
      <c r="I163">
        <v>4.87E-2</v>
      </c>
      <c r="J163">
        <v>4.8300000000000003E-2</v>
      </c>
      <c r="K163">
        <v>4.82E-2</v>
      </c>
      <c r="L163">
        <v>4.8300000000000003E-2</v>
      </c>
      <c r="M163">
        <v>4.7800000000000002E-2</v>
      </c>
      <c r="N163">
        <v>4.9500000000000002E-2</v>
      </c>
      <c r="P163">
        <v>5.3499999999999999E-2</v>
      </c>
      <c r="Q163">
        <v>5.3499999999999999E-2</v>
      </c>
      <c r="R163">
        <v>5.33E-2</v>
      </c>
      <c r="S163">
        <v>5.4300000000000001E-2</v>
      </c>
      <c r="T163">
        <v>5.4600000000000003E-2</v>
      </c>
      <c r="U163">
        <v>5.3600000000000002E-2</v>
      </c>
      <c r="V163">
        <v>4.2000000000000003E-2</v>
      </c>
      <c r="W163">
        <v>4.1500000000000002E-2</v>
      </c>
      <c r="X163">
        <v>4.1599999999999998E-2</v>
      </c>
      <c r="Y163">
        <v>4.1799999999999997E-2</v>
      </c>
      <c r="Z163">
        <v>4.1300000000000003E-2</v>
      </c>
      <c r="AA163">
        <v>4.3499999999999997E-2</v>
      </c>
    </row>
    <row r="164" spans="1:27" x14ac:dyDescent="0.25">
      <c r="B164" t="s">
        <v>5</v>
      </c>
      <c r="C164" s="2">
        <v>1.4978</v>
      </c>
      <c r="D164">
        <v>1.4824999999999999</v>
      </c>
      <c r="E164">
        <v>1.4117</v>
      </c>
      <c r="F164">
        <v>1.4435</v>
      </c>
      <c r="G164">
        <v>1.2898000000000001</v>
      </c>
      <c r="H164">
        <v>1.1046</v>
      </c>
      <c r="I164">
        <v>4.82E-2</v>
      </c>
      <c r="J164">
        <v>4.8300000000000003E-2</v>
      </c>
      <c r="K164">
        <v>4.7899999999999998E-2</v>
      </c>
      <c r="L164">
        <v>4.82E-2</v>
      </c>
      <c r="M164">
        <v>4.8000000000000001E-2</v>
      </c>
      <c r="N164">
        <v>4.9399999999999999E-2</v>
      </c>
      <c r="P164">
        <v>5.1799999999999999E-2</v>
      </c>
      <c r="Q164">
        <v>5.3199999999999997E-2</v>
      </c>
      <c r="R164">
        <v>5.16E-2</v>
      </c>
      <c r="S164">
        <v>5.1999999999999998E-2</v>
      </c>
      <c r="T164">
        <v>5.28E-2</v>
      </c>
      <c r="U164">
        <v>5.3100000000000001E-2</v>
      </c>
      <c r="V164">
        <v>4.1500000000000002E-2</v>
      </c>
      <c r="W164">
        <v>4.1500000000000002E-2</v>
      </c>
      <c r="X164">
        <v>4.0599999999999997E-2</v>
      </c>
      <c r="Y164">
        <v>4.1399999999999999E-2</v>
      </c>
      <c r="Z164">
        <v>4.1500000000000002E-2</v>
      </c>
      <c r="AA164">
        <v>4.3299999999999998E-2</v>
      </c>
    </row>
    <row r="165" spans="1:27" x14ac:dyDescent="0.25">
      <c r="A165" s="4" t="s">
        <v>6</v>
      </c>
      <c r="B165" s="4"/>
      <c r="C165" s="4">
        <v>0.20710000000000001</v>
      </c>
      <c r="D165" s="4">
        <v>0.20730000000000001</v>
      </c>
      <c r="E165" s="4">
        <v>0.20480000000000001</v>
      </c>
      <c r="F165">
        <v>4.8899999999999999E-2</v>
      </c>
      <c r="G165">
        <v>4.7600000000000003E-2</v>
      </c>
      <c r="H165">
        <v>4.8000000000000001E-2</v>
      </c>
      <c r="I165">
        <v>4.8500000000000001E-2</v>
      </c>
      <c r="J165">
        <v>4.8500000000000001E-2</v>
      </c>
      <c r="K165">
        <v>4.8000000000000001E-2</v>
      </c>
      <c r="L165">
        <v>4.8300000000000003E-2</v>
      </c>
      <c r="M165">
        <v>4.8099999999999997E-2</v>
      </c>
      <c r="N165">
        <v>4.9700000000000001E-2</v>
      </c>
      <c r="P165">
        <v>4.8300000000000003E-2</v>
      </c>
      <c r="Q165">
        <v>4.8599999999999997E-2</v>
      </c>
      <c r="R165">
        <v>4.7899999999999998E-2</v>
      </c>
      <c r="S165">
        <v>4.2200000000000001E-2</v>
      </c>
      <c r="T165">
        <v>4.0800000000000003E-2</v>
      </c>
      <c r="U165">
        <v>4.0899999999999999E-2</v>
      </c>
      <c r="V165">
        <v>4.1500000000000002E-2</v>
      </c>
      <c r="W165">
        <v>4.1300000000000003E-2</v>
      </c>
      <c r="X165">
        <v>4.1099999999999998E-2</v>
      </c>
      <c r="Y165">
        <v>4.1099999999999998E-2</v>
      </c>
      <c r="Z165">
        <v>4.1000000000000002E-2</v>
      </c>
      <c r="AA165">
        <v>4.3400000000000001E-2</v>
      </c>
    </row>
    <row r="166" spans="1:27" x14ac:dyDescent="0.25">
      <c r="C166">
        <v>4.9599999999999998E-2</v>
      </c>
      <c r="D166">
        <v>4.9500000000000002E-2</v>
      </c>
      <c r="E166">
        <v>4.8800000000000003E-2</v>
      </c>
      <c r="F166">
        <v>4.87E-2</v>
      </c>
      <c r="G166">
        <v>4.8300000000000003E-2</v>
      </c>
      <c r="H166">
        <v>4.8099999999999997E-2</v>
      </c>
      <c r="I166">
        <v>4.9200000000000001E-2</v>
      </c>
      <c r="J166">
        <v>4.9399999999999999E-2</v>
      </c>
      <c r="K166">
        <v>4.9599999999999998E-2</v>
      </c>
      <c r="L166">
        <v>4.9500000000000002E-2</v>
      </c>
      <c r="M166">
        <v>4.9599999999999998E-2</v>
      </c>
      <c r="N166">
        <v>4.9500000000000002E-2</v>
      </c>
      <c r="P166">
        <v>4.24E-2</v>
      </c>
      <c r="Q166">
        <v>4.2999999999999997E-2</v>
      </c>
      <c r="R166">
        <v>4.2500000000000003E-2</v>
      </c>
      <c r="S166">
        <v>4.24E-2</v>
      </c>
      <c r="T166">
        <v>4.3200000000000002E-2</v>
      </c>
      <c r="U166">
        <v>4.2000000000000003E-2</v>
      </c>
      <c r="V166">
        <v>4.3700000000000003E-2</v>
      </c>
      <c r="W166">
        <v>4.2900000000000001E-2</v>
      </c>
      <c r="X166">
        <v>4.3299999999999998E-2</v>
      </c>
      <c r="Y166">
        <v>4.2900000000000001E-2</v>
      </c>
      <c r="Z166">
        <v>4.3900000000000002E-2</v>
      </c>
      <c r="AA166">
        <v>4.3099999999999999E-2</v>
      </c>
    </row>
    <row r="176" spans="1:27" x14ac:dyDescent="0.25">
      <c r="A176" t="s">
        <v>7</v>
      </c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7" x14ac:dyDescent="0.25">
      <c r="C177" s="2" t="s">
        <v>15</v>
      </c>
      <c r="D177" s="2"/>
      <c r="E177" s="2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7" x14ac:dyDescent="0.25">
      <c r="B178" t="s">
        <v>4</v>
      </c>
      <c r="C178" s="2">
        <f>C159-P159</f>
        <v>0.73559999999999992</v>
      </c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7" x14ac:dyDescent="0.25">
      <c r="B179" t="s">
        <v>4</v>
      </c>
      <c r="C179" s="2">
        <f t="shared" ref="C179:C183" si="4">C160-P160</f>
        <v>0.8649</v>
      </c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7" x14ac:dyDescent="0.25">
      <c r="B180" t="s">
        <v>4</v>
      </c>
      <c r="C180" s="2">
        <f t="shared" si="4"/>
        <v>0.86959999999999993</v>
      </c>
    </row>
    <row r="181" spans="1:27" x14ac:dyDescent="0.25">
      <c r="B181" t="s">
        <v>5</v>
      </c>
      <c r="C181" s="2">
        <f t="shared" si="4"/>
        <v>1.4884999999999999</v>
      </c>
    </row>
    <row r="182" spans="1:27" x14ac:dyDescent="0.25">
      <c r="B182" t="s">
        <v>5</v>
      </c>
      <c r="C182" s="2">
        <f t="shared" si="4"/>
        <v>1.4107999999999998</v>
      </c>
      <c r="R182" t="s">
        <v>21</v>
      </c>
    </row>
    <row r="183" spans="1:27" x14ac:dyDescent="0.25">
      <c r="B183" t="s">
        <v>5</v>
      </c>
      <c r="C183" s="2">
        <f t="shared" si="4"/>
        <v>1.446</v>
      </c>
      <c r="R183" t="s">
        <v>26</v>
      </c>
    </row>
    <row r="184" spans="1:27" x14ac:dyDescent="0.25">
      <c r="A184" s="4" t="s">
        <v>6</v>
      </c>
      <c r="B184" s="4"/>
      <c r="C184" s="4">
        <f>C165-P165</f>
        <v>0.1588</v>
      </c>
      <c r="D184" s="4">
        <f>D165-Q165</f>
        <v>0.15870000000000001</v>
      </c>
      <c r="E184" s="4">
        <f t="shared" ref="E184" si="5">E165-R165</f>
        <v>0.15690000000000001</v>
      </c>
      <c r="R184" s="7"/>
      <c r="S184" s="7"/>
      <c r="T184" s="7" t="s">
        <v>22</v>
      </c>
      <c r="U184" s="7"/>
      <c r="V184" s="7" t="s">
        <v>23</v>
      </c>
      <c r="W184" s="7"/>
      <c r="X184" s="7" t="s">
        <v>24</v>
      </c>
      <c r="Y184" s="7"/>
      <c r="Z184" s="7" t="s">
        <v>25</v>
      </c>
      <c r="AA184" s="7"/>
    </row>
    <row r="185" spans="1:27" x14ac:dyDescent="0.25">
      <c r="R185" s="7" t="s">
        <v>27</v>
      </c>
      <c r="S185" s="7"/>
      <c r="T185" s="7">
        <f>AVERAGE(D35:D37)/AVERAGE(D38:D40)</f>
        <v>0.3923839083204011</v>
      </c>
      <c r="U185" s="7"/>
      <c r="V185" s="7">
        <f>AVERAGE(C87:C89)/AVERAGE(C90:C92)</f>
        <v>0.9690766249048246</v>
      </c>
      <c r="W185" s="7"/>
      <c r="X185" s="7">
        <f>AVERAGE(C139:C141)/AVERAGE(C142:C144)</f>
        <v>0.63793207093477622</v>
      </c>
      <c r="Y185" s="7"/>
      <c r="Z185" s="7">
        <f>AVERAGE(C191:C193)/AVERAGE(C194:C196)</f>
        <v>0.51556485571830846</v>
      </c>
      <c r="AA185" s="7"/>
    </row>
    <row r="187" spans="1:27" x14ac:dyDescent="0.25">
      <c r="A187" s="4" t="s">
        <v>9</v>
      </c>
      <c r="B187" s="4"/>
      <c r="C187" s="4"/>
    </row>
    <row r="188" spans="1:27" x14ac:dyDescent="0.25">
      <c r="C188" s="4">
        <f>AVERAGE(C184:E184)</f>
        <v>0.15813333333333335</v>
      </c>
    </row>
    <row r="190" spans="1:27" x14ac:dyDescent="0.25">
      <c r="C190" s="2" t="s">
        <v>15</v>
      </c>
      <c r="D190" s="2"/>
      <c r="E190" s="2"/>
    </row>
    <row r="191" spans="1:27" x14ac:dyDescent="0.25">
      <c r="B191" t="s">
        <v>4</v>
      </c>
      <c r="C191" s="2">
        <f>C178-C188</f>
        <v>0.57746666666666657</v>
      </c>
    </row>
    <row r="192" spans="1:27" x14ac:dyDescent="0.25">
      <c r="B192" t="s">
        <v>4</v>
      </c>
      <c r="C192" s="2">
        <f>C179-C188</f>
        <v>0.70676666666666665</v>
      </c>
    </row>
    <row r="193" spans="2:29" x14ac:dyDescent="0.25">
      <c r="B193" t="s">
        <v>4</v>
      </c>
      <c r="C193" s="2">
        <f>C180-C188</f>
        <v>0.71146666666666658</v>
      </c>
    </row>
    <row r="194" spans="2:29" x14ac:dyDescent="0.25">
      <c r="B194" t="s">
        <v>5</v>
      </c>
      <c r="C194" s="2">
        <f>C181-C188</f>
        <v>1.3303666666666665</v>
      </c>
    </row>
    <row r="195" spans="2:29" x14ac:dyDescent="0.25">
      <c r="B195" t="s">
        <v>5</v>
      </c>
      <c r="C195" s="2">
        <f>C182-C188</f>
        <v>1.2526666666666664</v>
      </c>
    </row>
    <row r="196" spans="2:29" x14ac:dyDescent="0.25">
      <c r="B196" t="s">
        <v>5</v>
      </c>
      <c r="C196" s="2">
        <f>C183-C188</f>
        <v>1.2878666666666665</v>
      </c>
    </row>
    <row r="199" spans="2:29" ht="18.75" x14ac:dyDescent="0.3">
      <c r="B199" s="10" t="s">
        <v>16</v>
      </c>
      <c r="C199" s="11"/>
      <c r="D199" s="11"/>
    </row>
    <row r="201" spans="2:29" x14ac:dyDescent="0.25">
      <c r="E201" s="2" t="s">
        <v>1</v>
      </c>
      <c r="G201" s="2" t="s">
        <v>11</v>
      </c>
      <c r="I201" s="2" t="s">
        <v>13</v>
      </c>
      <c r="K201" s="2" t="s">
        <v>15</v>
      </c>
    </row>
    <row r="202" spans="2:29" x14ac:dyDescent="0.25">
      <c r="E202">
        <v>1</v>
      </c>
      <c r="F202">
        <v>2</v>
      </c>
      <c r="G202">
        <v>3</v>
      </c>
      <c r="H202">
        <v>4</v>
      </c>
      <c r="I202">
        <v>5</v>
      </c>
      <c r="J202">
        <v>6</v>
      </c>
      <c r="K202">
        <v>7</v>
      </c>
      <c r="L202">
        <v>8</v>
      </c>
      <c r="M202">
        <v>9</v>
      </c>
      <c r="N202">
        <v>10</v>
      </c>
      <c r="O202">
        <v>11</v>
      </c>
      <c r="P202">
        <v>12</v>
      </c>
      <c r="R202">
        <v>1</v>
      </c>
      <c r="S202">
        <v>2</v>
      </c>
      <c r="T202">
        <v>3</v>
      </c>
      <c r="U202">
        <v>4</v>
      </c>
      <c r="V202">
        <v>5</v>
      </c>
      <c r="W202">
        <v>6</v>
      </c>
      <c r="X202">
        <v>7</v>
      </c>
      <c r="Y202">
        <v>8</v>
      </c>
      <c r="Z202">
        <v>9</v>
      </c>
      <c r="AA202">
        <v>10</v>
      </c>
      <c r="AB202">
        <v>11</v>
      </c>
      <c r="AC202">
        <v>12</v>
      </c>
    </row>
    <row r="203" spans="2:29" x14ac:dyDescent="0.25">
      <c r="D203" t="s">
        <v>4</v>
      </c>
      <c r="E203" s="8">
        <v>1.1560999999999999</v>
      </c>
      <c r="F203" s="7">
        <v>4.8800000000000003E-2</v>
      </c>
      <c r="G203" s="8">
        <v>2.6764000000000001</v>
      </c>
      <c r="H203" s="7">
        <v>4.8099999999999997E-2</v>
      </c>
      <c r="I203" s="8">
        <v>1.9058999999999999</v>
      </c>
      <c r="J203" s="7">
        <v>4.8500000000000001E-2</v>
      </c>
      <c r="K203" s="8">
        <v>1.2704</v>
      </c>
      <c r="L203" s="7">
        <v>4.7800000000000002E-2</v>
      </c>
      <c r="M203" s="7">
        <v>4.7800000000000002E-2</v>
      </c>
      <c r="N203" s="7">
        <v>4.8300000000000003E-2</v>
      </c>
      <c r="O203" s="7">
        <v>4.8099999999999997E-2</v>
      </c>
      <c r="P203" s="7">
        <v>4.8500000000000001E-2</v>
      </c>
      <c r="Q203" s="7"/>
      <c r="R203" s="7">
        <v>5.0700000000000002E-2</v>
      </c>
      <c r="S203" s="7">
        <v>4.3400000000000001E-2</v>
      </c>
      <c r="T203" s="7">
        <v>5.6599999999999998E-2</v>
      </c>
      <c r="U203" s="7">
        <v>4.3099999999999999E-2</v>
      </c>
      <c r="V203" s="7">
        <v>4.9599999999999998E-2</v>
      </c>
      <c r="W203" s="7">
        <v>4.3299999999999998E-2</v>
      </c>
      <c r="X203" s="7">
        <v>5.1499999999999997E-2</v>
      </c>
      <c r="Y203" s="7">
        <v>4.2700000000000002E-2</v>
      </c>
      <c r="Z203" s="7">
        <v>4.2599999999999999E-2</v>
      </c>
      <c r="AA203" s="7">
        <v>4.2999999999999997E-2</v>
      </c>
      <c r="AB203" s="7">
        <v>4.2700000000000002E-2</v>
      </c>
      <c r="AC203" s="7">
        <v>4.3099999999999999E-2</v>
      </c>
    </row>
    <row r="204" spans="2:29" x14ac:dyDescent="0.25">
      <c r="D204" t="s">
        <v>4</v>
      </c>
      <c r="E204" s="8">
        <v>1.5979000000000001</v>
      </c>
      <c r="F204" s="7">
        <v>4.6899999999999997E-2</v>
      </c>
      <c r="G204" s="8">
        <v>2.8767999999999998</v>
      </c>
      <c r="H204" s="7">
        <v>4.7399999999999998E-2</v>
      </c>
      <c r="I204" s="8">
        <v>2.2597999999999998</v>
      </c>
      <c r="J204" s="7">
        <v>4.6100000000000002E-2</v>
      </c>
      <c r="K204" s="8">
        <v>1.5612999999999999</v>
      </c>
      <c r="L204" s="7">
        <v>4.6699999999999998E-2</v>
      </c>
      <c r="M204" s="7">
        <v>4.6899999999999997E-2</v>
      </c>
      <c r="N204" s="7">
        <v>4.5699999999999998E-2</v>
      </c>
      <c r="O204" s="7">
        <v>4.6300000000000001E-2</v>
      </c>
      <c r="P204" s="7">
        <v>4.82E-2</v>
      </c>
      <c r="Q204" s="7"/>
      <c r="R204" s="7">
        <v>5.5E-2</v>
      </c>
      <c r="S204" s="7">
        <v>4.0800000000000003E-2</v>
      </c>
      <c r="T204" s="7">
        <v>5.5800000000000002E-2</v>
      </c>
      <c r="U204" s="7">
        <v>4.1399999999999999E-2</v>
      </c>
      <c r="V204" s="7">
        <v>5.0900000000000001E-2</v>
      </c>
      <c r="W204" s="7">
        <v>4.0300000000000002E-2</v>
      </c>
      <c r="X204" s="7">
        <v>5.3100000000000001E-2</v>
      </c>
      <c r="Y204" s="7">
        <v>4.07E-2</v>
      </c>
      <c r="Z204" s="7">
        <v>4.0899999999999999E-2</v>
      </c>
      <c r="AA204" s="7">
        <v>4.0599999999999997E-2</v>
      </c>
      <c r="AB204" s="7">
        <v>4.0300000000000002E-2</v>
      </c>
      <c r="AC204" s="7">
        <v>4.2900000000000001E-2</v>
      </c>
    </row>
    <row r="205" spans="2:29" x14ac:dyDescent="0.25">
      <c r="D205" t="s">
        <v>4</v>
      </c>
      <c r="E205" s="8">
        <v>1.7609999999999999</v>
      </c>
      <c r="F205" s="7">
        <v>4.7399999999999998E-2</v>
      </c>
      <c r="G205" s="8">
        <v>3.0112999999999999</v>
      </c>
      <c r="H205" s="7">
        <v>4.7300000000000002E-2</v>
      </c>
      <c r="I205" s="8">
        <v>2.4197000000000002</v>
      </c>
      <c r="J205" s="7">
        <v>4.7E-2</v>
      </c>
      <c r="K205" s="8">
        <v>1.7978000000000001</v>
      </c>
      <c r="L205" s="7">
        <v>4.6100000000000002E-2</v>
      </c>
      <c r="M205" s="7">
        <v>4.58E-2</v>
      </c>
      <c r="N205" s="7">
        <v>4.58E-2</v>
      </c>
      <c r="O205" s="7">
        <v>4.65E-2</v>
      </c>
      <c r="P205" s="7">
        <v>0.05</v>
      </c>
      <c r="Q205" s="7"/>
      <c r="R205" s="7">
        <v>5.3999999999999999E-2</v>
      </c>
      <c r="S205" s="7">
        <v>4.1300000000000003E-2</v>
      </c>
      <c r="T205" s="7">
        <v>5.7599999999999998E-2</v>
      </c>
      <c r="U205" s="7">
        <v>4.1200000000000001E-2</v>
      </c>
      <c r="V205" s="7">
        <v>5.2400000000000002E-2</v>
      </c>
      <c r="W205" s="7">
        <v>4.0800000000000003E-2</v>
      </c>
      <c r="X205" s="7">
        <v>5.2200000000000003E-2</v>
      </c>
      <c r="Y205" s="7">
        <v>4.0099999999999997E-2</v>
      </c>
      <c r="Z205" s="7">
        <v>3.9699999999999999E-2</v>
      </c>
      <c r="AA205" s="7">
        <v>3.9899999999999998E-2</v>
      </c>
      <c r="AB205" s="7">
        <v>4.02E-2</v>
      </c>
      <c r="AC205" s="7">
        <v>4.4499999999999998E-2</v>
      </c>
    </row>
    <row r="206" spans="2:29" x14ac:dyDescent="0.25">
      <c r="D206" t="s">
        <v>5</v>
      </c>
      <c r="E206" s="8">
        <v>3.1962000000000002</v>
      </c>
      <c r="F206" s="7">
        <v>4.7300000000000002E-2</v>
      </c>
      <c r="G206" s="8">
        <v>3.2563</v>
      </c>
      <c r="H206" s="7">
        <v>4.7300000000000002E-2</v>
      </c>
      <c r="I206" s="8">
        <v>3.2027999999999999</v>
      </c>
      <c r="J206" s="7">
        <v>4.7699999999999999E-2</v>
      </c>
      <c r="K206" s="8">
        <v>3.2486999999999999</v>
      </c>
      <c r="L206" s="7">
        <v>4.6600000000000003E-2</v>
      </c>
      <c r="M206" s="7">
        <v>4.5499999999999999E-2</v>
      </c>
      <c r="N206" s="7">
        <v>4.6699999999999998E-2</v>
      </c>
      <c r="O206" s="7">
        <v>4.7500000000000001E-2</v>
      </c>
      <c r="P206" s="7">
        <v>4.8000000000000001E-2</v>
      </c>
      <c r="Q206" s="7"/>
      <c r="R206" s="7">
        <v>5.8900000000000001E-2</v>
      </c>
      <c r="S206" s="7">
        <v>4.1000000000000002E-2</v>
      </c>
      <c r="T206" s="7">
        <v>5.8000000000000003E-2</v>
      </c>
      <c r="U206" s="7">
        <v>4.1500000000000002E-2</v>
      </c>
      <c r="V206" s="7">
        <v>5.5899999999999998E-2</v>
      </c>
      <c r="W206" s="7">
        <v>4.2000000000000003E-2</v>
      </c>
      <c r="X206" s="7">
        <v>5.2600000000000001E-2</v>
      </c>
      <c r="Y206" s="7">
        <v>4.0800000000000003E-2</v>
      </c>
      <c r="Z206" s="7">
        <v>3.95E-2</v>
      </c>
      <c r="AA206" s="7">
        <v>4.0399999999999998E-2</v>
      </c>
      <c r="AB206" s="7">
        <v>4.1200000000000001E-2</v>
      </c>
      <c r="AC206" s="7">
        <v>4.2900000000000001E-2</v>
      </c>
    </row>
    <row r="207" spans="2:29" x14ac:dyDescent="0.25">
      <c r="D207" t="s">
        <v>5</v>
      </c>
      <c r="E207" s="8">
        <v>2.8460999999999999</v>
      </c>
      <c r="F207" s="7">
        <v>4.6800000000000001E-2</v>
      </c>
      <c r="G207" s="8">
        <v>3.2339000000000002</v>
      </c>
      <c r="H207" s="7">
        <v>4.7699999999999999E-2</v>
      </c>
      <c r="I207" s="8">
        <v>3.1680999999999999</v>
      </c>
      <c r="J207" s="7">
        <v>4.7300000000000002E-2</v>
      </c>
      <c r="K207" s="8">
        <v>3.1789000000000001</v>
      </c>
      <c r="L207" s="7">
        <v>4.6899999999999997E-2</v>
      </c>
      <c r="M207" s="7">
        <v>4.6100000000000002E-2</v>
      </c>
      <c r="N207" s="7">
        <v>4.6600000000000003E-2</v>
      </c>
      <c r="O207" s="7">
        <v>4.5900000000000003E-2</v>
      </c>
      <c r="P207" s="7">
        <v>4.7899999999999998E-2</v>
      </c>
      <c r="Q207" s="7"/>
      <c r="R207" s="7">
        <v>6.1400000000000003E-2</v>
      </c>
      <c r="S207" s="7">
        <v>4.1000000000000002E-2</v>
      </c>
      <c r="T207" s="7">
        <v>6.2399999999999997E-2</v>
      </c>
      <c r="U207" s="7">
        <v>4.19E-2</v>
      </c>
      <c r="V207" s="7">
        <v>5.2299999999999999E-2</v>
      </c>
      <c r="W207" s="7">
        <v>4.1700000000000001E-2</v>
      </c>
      <c r="X207" s="7">
        <v>6.2799999999999995E-2</v>
      </c>
      <c r="Y207" s="7">
        <v>4.0500000000000001E-2</v>
      </c>
      <c r="Z207" s="7">
        <v>0.04</v>
      </c>
      <c r="AA207" s="7">
        <v>3.9899999999999998E-2</v>
      </c>
      <c r="AB207" s="7">
        <v>3.9600000000000003E-2</v>
      </c>
      <c r="AC207" s="7">
        <v>4.24E-2</v>
      </c>
    </row>
    <row r="208" spans="2:29" x14ac:dyDescent="0.25">
      <c r="D208" t="s">
        <v>5</v>
      </c>
      <c r="E208" s="8">
        <v>3.2006999999999999</v>
      </c>
      <c r="F208" s="7">
        <v>3.7600000000000001E-2</v>
      </c>
      <c r="G208" s="8">
        <v>3.3066</v>
      </c>
      <c r="H208" s="7">
        <v>4.7300000000000002E-2</v>
      </c>
      <c r="I208" s="8">
        <v>3.1919</v>
      </c>
      <c r="J208" s="7">
        <v>4.7199999999999999E-2</v>
      </c>
      <c r="K208" s="8">
        <v>3.1448</v>
      </c>
      <c r="L208" s="7">
        <v>4.7E-2</v>
      </c>
      <c r="M208" s="7">
        <v>5.8900000000000001E-2</v>
      </c>
      <c r="N208" s="7">
        <v>4.6600000000000003E-2</v>
      </c>
      <c r="O208" s="7">
        <v>4.8500000000000001E-2</v>
      </c>
      <c r="P208" s="7">
        <v>4.8399999999999999E-2</v>
      </c>
      <c r="Q208" s="7"/>
      <c r="R208" s="7">
        <v>5.7799999999999997E-2</v>
      </c>
      <c r="S208" s="7">
        <v>3.1600000000000003E-2</v>
      </c>
      <c r="T208" s="7">
        <v>5.9900000000000002E-2</v>
      </c>
      <c r="U208" s="7">
        <v>4.1000000000000002E-2</v>
      </c>
      <c r="V208" s="7">
        <v>5.2200000000000003E-2</v>
      </c>
      <c r="W208" s="7">
        <v>4.1000000000000002E-2</v>
      </c>
      <c r="X208" s="7">
        <v>5.3699999999999998E-2</v>
      </c>
      <c r="Y208" s="7">
        <v>4.0500000000000001E-2</v>
      </c>
      <c r="Z208" s="7">
        <v>5.0299999999999997E-2</v>
      </c>
      <c r="AA208" s="7">
        <v>3.9800000000000002E-2</v>
      </c>
      <c r="AB208" s="7">
        <v>4.1399999999999999E-2</v>
      </c>
      <c r="AC208" s="7">
        <v>4.2599999999999999E-2</v>
      </c>
    </row>
    <row r="209" spans="2:29" x14ac:dyDescent="0.25">
      <c r="C209" s="4" t="s">
        <v>6</v>
      </c>
      <c r="D209" s="4"/>
      <c r="E209" s="9">
        <v>0.22969999999999999</v>
      </c>
      <c r="F209" s="9">
        <v>0.23080000000000001</v>
      </c>
      <c r="G209" s="9">
        <v>0.22900000000000001</v>
      </c>
      <c r="H209" s="7">
        <v>4.7199999999999999E-2</v>
      </c>
      <c r="I209" s="7">
        <v>4.7300000000000002E-2</v>
      </c>
      <c r="J209" s="7">
        <v>4.7100000000000003E-2</v>
      </c>
      <c r="K209" s="7">
        <v>4.6600000000000003E-2</v>
      </c>
      <c r="L209" s="7">
        <v>4.7E-2</v>
      </c>
      <c r="M209" s="7">
        <v>4.7E-2</v>
      </c>
      <c r="N209" s="7">
        <v>4.6600000000000003E-2</v>
      </c>
      <c r="O209" s="7">
        <v>4.8099999999999997E-2</v>
      </c>
      <c r="P209" s="7">
        <v>5.0299999999999997E-2</v>
      </c>
      <c r="Q209" s="7"/>
      <c r="R209" s="7">
        <v>4.3299999999999998E-2</v>
      </c>
      <c r="S209" s="7">
        <v>4.3400000000000001E-2</v>
      </c>
      <c r="T209" s="7">
        <v>4.2099999999999999E-2</v>
      </c>
      <c r="U209" s="7">
        <v>4.07E-2</v>
      </c>
      <c r="V209" s="7">
        <v>4.0599999999999997E-2</v>
      </c>
      <c r="W209" s="7">
        <v>4.0500000000000001E-2</v>
      </c>
      <c r="X209" s="7">
        <v>4.0500000000000001E-2</v>
      </c>
      <c r="Y209" s="7">
        <v>4.0300000000000002E-2</v>
      </c>
      <c r="Z209" s="7">
        <v>4.0300000000000002E-2</v>
      </c>
      <c r="AA209" s="7">
        <v>0.04</v>
      </c>
      <c r="AB209" s="7">
        <v>4.1099999999999998E-2</v>
      </c>
      <c r="AC209" s="7">
        <v>4.36E-2</v>
      </c>
    </row>
    <row r="210" spans="2:29" x14ac:dyDescent="0.25">
      <c r="E210" s="7">
        <v>4.9500000000000002E-2</v>
      </c>
      <c r="F210" s="7">
        <v>8.2699999999999996E-2</v>
      </c>
      <c r="G210" s="7">
        <v>4.7600000000000003E-2</v>
      </c>
      <c r="H210" s="7">
        <v>4.7699999999999999E-2</v>
      </c>
      <c r="I210" s="7">
        <v>4.7899999999999998E-2</v>
      </c>
      <c r="J210" s="7">
        <v>4.8599999999999997E-2</v>
      </c>
      <c r="K210" s="7">
        <v>4.7699999999999999E-2</v>
      </c>
      <c r="L210" s="7">
        <v>4.7800000000000002E-2</v>
      </c>
      <c r="M210" s="7">
        <v>5.04E-2</v>
      </c>
      <c r="N210" s="7">
        <v>4.8399999999999999E-2</v>
      </c>
      <c r="O210" s="7">
        <v>4.8599999999999997E-2</v>
      </c>
      <c r="P210" s="7">
        <v>4.8300000000000003E-2</v>
      </c>
      <c r="Q210" s="7"/>
      <c r="R210" s="7">
        <v>4.2299999999999997E-2</v>
      </c>
      <c r="S210" s="7">
        <v>6.8699999999999997E-2</v>
      </c>
      <c r="T210" s="7">
        <v>4.2200000000000001E-2</v>
      </c>
      <c r="U210" s="7">
        <v>4.1799999999999997E-2</v>
      </c>
      <c r="V210" s="7">
        <v>4.19E-2</v>
      </c>
      <c r="W210" s="7">
        <v>4.2900000000000001E-2</v>
      </c>
      <c r="X210" s="7">
        <v>4.3400000000000001E-2</v>
      </c>
      <c r="Y210" s="7">
        <v>4.19E-2</v>
      </c>
      <c r="Z210" s="7">
        <v>4.3299999999999998E-2</v>
      </c>
      <c r="AA210" s="7">
        <v>4.2200000000000001E-2</v>
      </c>
      <c r="AB210" s="7">
        <v>4.2099999999999999E-2</v>
      </c>
      <c r="AC210" s="7">
        <v>4.2099999999999999E-2</v>
      </c>
    </row>
    <row r="221" spans="2:29" x14ac:dyDescent="0.25">
      <c r="E221" s="2" t="s">
        <v>17</v>
      </c>
      <c r="G221" s="2" t="s">
        <v>18</v>
      </c>
      <c r="I221" s="2" t="s">
        <v>19</v>
      </c>
      <c r="K221" s="2" t="s">
        <v>20</v>
      </c>
    </row>
    <row r="222" spans="2:29" x14ac:dyDescent="0.25">
      <c r="B222" t="s">
        <v>7</v>
      </c>
      <c r="D222" t="s">
        <v>4</v>
      </c>
      <c r="E222" s="2">
        <f>E203-R203</f>
        <v>1.1053999999999999</v>
      </c>
      <c r="G222" s="2">
        <f t="shared" ref="G222:G227" si="6">G203-T203</f>
        <v>2.6198000000000001</v>
      </c>
      <c r="I222" s="2">
        <f>I203-V203</f>
        <v>1.8562999999999998</v>
      </c>
      <c r="K222" s="2">
        <f t="shared" ref="K222:K227" si="7">K203-X203</f>
        <v>1.2188999999999999</v>
      </c>
    </row>
    <row r="223" spans="2:29" x14ac:dyDescent="0.25">
      <c r="D223" t="s">
        <v>4</v>
      </c>
      <c r="E223" s="2">
        <f t="shared" ref="E223:E227" si="8">E204-R204</f>
        <v>1.5429000000000002</v>
      </c>
      <c r="G223" s="2">
        <f t="shared" si="6"/>
        <v>2.8209999999999997</v>
      </c>
      <c r="I223" s="2">
        <f t="shared" ref="I223:I227" si="9">I204-V204</f>
        <v>2.2088999999999999</v>
      </c>
      <c r="K223" s="2">
        <f t="shared" si="7"/>
        <v>1.5082</v>
      </c>
    </row>
    <row r="224" spans="2:29" x14ac:dyDescent="0.25">
      <c r="D224" t="s">
        <v>4</v>
      </c>
      <c r="E224" s="2">
        <f t="shared" si="8"/>
        <v>1.7069999999999999</v>
      </c>
      <c r="G224" s="2">
        <f t="shared" si="6"/>
        <v>2.9537</v>
      </c>
      <c r="I224" s="2">
        <f t="shared" si="9"/>
        <v>2.3673000000000002</v>
      </c>
      <c r="K224" s="2">
        <f t="shared" si="7"/>
        <v>1.7456</v>
      </c>
    </row>
    <row r="225" spans="2:41" x14ac:dyDescent="0.25">
      <c r="D225" t="s">
        <v>5</v>
      </c>
      <c r="E225" s="2">
        <f t="shared" si="8"/>
        <v>3.1373000000000002</v>
      </c>
      <c r="G225" s="2">
        <f t="shared" si="6"/>
        <v>3.1983000000000001</v>
      </c>
      <c r="I225" s="2">
        <f t="shared" si="9"/>
        <v>3.1469</v>
      </c>
      <c r="K225" s="2">
        <f t="shared" si="7"/>
        <v>3.1960999999999999</v>
      </c>
    </row>
    <row r="226" spans="2:41" x14ac:dyDescent="0.25">
      <c r="D226" t="s">
        <v>5</v>
      </c>
      <c r="E226" s="2">
        <f t="shared" si="8"/>
        <v>2.7847</v>
      </c>
      <c r="G226" s="2">
        <f t="shared" si="6"/>
        <v>3.1715000000000004</v>
      </c>
      <c r="I226" s="2">
        <f t="shared" si="9"/>
        <v>3.1158000000000001</v>
      </c>
      <c r="K226" s="2">
        <f t="shared" si="7"/>
        <v>3.1160999999999999</v>
      </c>
    </row>
    <row r="227" spans="2:41" x14ac:dyDescent="0.25">
      <c r="D227" t="s">
        <v>5</v>
      </c>
      <c r="E227" s="2">
        <f t="shared" si="8"/>
        <v>3.1429</v>
      </c>
      <c r="G227" s="2">
        <f t="shared" si="6"/>
        <v>3.2467000000000001</v>
      </c>
      <c r="I227" s="2">
        <f t="shared" si="9"/>
        <v>3.1396999999999999</v>
      </c>
      <c r="K227" s="2">
        <f t="shared" si="7"/>
        <v>3.0911</v>
      </c>
    </row>
    <row r="228" spans="2:41" x14ac:dyDescent="0.25">
      <c r="C228" s="4" t="s">
        <v>6</v>
      </c>
      <c r="D228" s="4"/>
      <c r="E228" s="4">
        <f>E209-R209</f>
        <v>0.18639999999999998</v>
      </c>
      <c r="F228" s="4">
        <f>F209-S209</f>
        <v>0.18740000000000001</v>
      </c>
      <c r="G228" s="4">
        <f>G209-T209</f>
        <v>0.18690000000000001</v>
      </c>
    </row>
    <row r="232" spans="2:41" x14ac:dyDescent="0.25">
      <c r="B232" s="4" t="s">
        <v>9</v>
      </c>
      <c r="C232" s="4"/>
      <c r="D232" s="4"/>
      <c r="E232" s="4">
        <f>AVERAGE(E228:G228)</f>
        <v>0.18689999999999998</v>
      </c>
    </row>
    <row r="233" spans="2:41" x14ac:dyDescent="0.25">
      <c r="M233" t="s">
        <v>21</v>
      </c>
    </row>
    <row r="234" spans="2:41" x14ac:dyDescent="0.25">
      <c r="E234" s="2" t="s">
        <v>17</v>
      </c>
      <c r="G234" s="2" t="s">
        <v>18</v>
      </c>
      <c r="I234" s="2" t="s">
        <v>19</v>
      </c>
      <c r="K234" s="2" t="s">
        <v>20</v>
      </c>
      <c r="M234" t="s">
        <v>22</v>
      </c>
      <c r="O234" t="s">
        <v>23</v>
      </c>
      <c r="Q234" t="s">
        <v>24</v>
      </c>
      <c r="S234" t="s">
        <v>25</v>
      </c>
    </row>
    <row r="235" spans="2:41" x14ac:dyDescent="0.25">
      <c r="D235" t="s">
        <v>4</v>
      </c>
      <c r="E235" s="2">
        <f>E222-E232</f>
        <v>0.91849999999999998</v>
      </c>
      <c r="G235" s="2">
        <f>G222-E232</f>
        <v>2.4329000000000001</v>
      </c>
      <c r="I235" s="2">
        <f>I222-E232</f>
        <v>1.6693999999999998</v>
      </c>
      <c r="K235" s="2">
        <f>K222-E232</f>
        <v>1.0319999999999998</v>
      </c>
      <c r="M235">
        <f>AVERAGE(E235:E237)/AVERAGE(E238:E240)</f>
        <v>0.44620305260929899</v>
      </c>
      <c r="O235">
        <f>AVERAGE(G235:G237)/AVERAGE(G238:G240)</f>
        <v>0.86505885730691923</v>
      </c>
      <c r="Q235">
        <f>AVERAGE(I235:I237)/AVERAGE(I238:I240)</f>
        <v>0.66410305710440309</v>
      </c>
      <c r="S235">
        <f>AVERAGE(K235:K237)/AVERAGE(K238:K240)</f>
        <v>0.44240381788161859</v>
      </c>
    </row>
    <row r="236" spans="2:41" x14ac:dyDescent="0.25">
      <c r="D236" t="s">
        <v>4</v>
      </c>
      <c r="E236" s="2">
        <f>E223-E232</f>
        <v>1.3560000000000001</v>
      </c>
      <c r="G236" s="2">
        <f>G223-E232</f>
        <v>2.6340999999999997</v>
      </c>
      <c r="I236" s="2">
        <f>I223-E232</f>
        <v>2.0219999999999998</v>
      </c>
      <c r="K236" s="2">
        <f>K223-E232</f>
        <v>1.3212999999999999</v>
      </c>
    </row>
    <row r="237" spans="2:41" x14ac:dyDescent="0.25">
      <c r="D237" t="s">
        <v>4</v>
      </c>
      <c r="E237" s="2">
        <f>E224-E232</f>
        <v>1.5200999999999998</v>
      </c>
      <c r="G237" s="2">
        <f>G224-E232</f>
        <v>2.7667999999999999</v>
      </c>
      <c r="I237" s="2">
        <f>I224-E232</f>
        <v>2.1804000000000001</v>
      </c>
      <c r="K237" s="2">
        <f>K224-E232</f>
        <v>1.5587</v>
      </c>
    </row>
    <row r="238" spans="2:41" x14ac:dyDescent="0.25">
      <c r="D238" t="s">
        <v>5</v>
      </c>
      <c r="E238" s="2">
        <f>E225-E232</f>
        <v>2.9504000000000001</v>
      </c>
      <c r="G238" s="2">
        <f>G225-E232</f>
        <v>3.0114000000000001</v>
      </c>
      <c r="I238" s="2">
        <f>I225-E232</f>
        <v>2.96</v>
      </c>
      <c r="K238" s="2">
        <f>K225-E232</f>
        <v>3.0091999999999999</v>
      </c>
      <c r="AG238" s="7"/>
      <c r="AH238" s="7"/>
      <c r="AI238" s="7"/>
      <c r="AJ238" s="7"/>
      <c r="AK238" s="7"/>
      <c r="AL238" s="7"/>
      <c r="AM238" s="7"/>
      <c r="AN238" s="7"/>
      <c r="AO238" s="7"/>
    </row>
    <row r="239" spans="2:41" x14ac:dyDescent="0.25">
      <c r="D239" t="s">
        <v>5</v>
      </c>
      <c r="E239" s="2">
        <f>E226-E232</f>
        <v>2.5977999999999999</v>
      </c>
      <c r="G239" s="2">
        <f>G226-E232</f>
        <v>2.9846000000000004</v>
      </c>
      <c r="I239" s="2">
        <f>I226-E232</f>
        <v>2.9289000000000001</v>
      </c>
      <c r="K239" s="2">
        <f>K226-E232</f>
        <v>2.9291999999999998</v>
      </c>
      <c r="AG239" s="7"/>
      <c r="AH239" s="7"/>
      <c r="AI239" s="7"/>
      <c r="AJ239" s="7"/>
      <c r="AK239" s="7"/>
      <c r="AL239" s="7"/>
      <c r="AM239" s="7"/>
      <c r="AN239" s="7"/>
      <c r="AO239" s="7"/>
    </row>
    <row r="240" spans="2:41" x14ac:dyDescent="0.25">
      <c r="D240" t="s">
        <v>5</v>
      </c>
      <c r="E240" s="2">
        <f>E227-E232</f>
        <v>2.956</v>
      </c>
      <c r="G240" s="2">
        <f>G227-E232</f>
        <v>3.0598000000000001</v>
      </c>
      <c r="I240" s="2">
        <f>I227-E232</f>
        <v>2.9527999999999999</v>
      </c>
      <c r="K240" s="2">
        <f>K227-E232</f>
        <v>2.9041999999999999</v>
      </c>
    </row>
    <row r="244" spans="13:22" x14ac:dyDescent="0.25"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3:22" x14ac:dyDescent="0.25"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3:22" x14ac:dyDescent="0.25"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3:22" x14ac:dyDescent="0.25"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57" spans="2:29" ht="18.75" x14ac:dyDescent="0.3">
      <c r="B257" s="10" t="s">
        <v>28</v>
      </c>
      <c r="C257" s="11"/>
      <c r="D257" s="11"/>
    </row>
    <row r="259" spans="2:29" x14ac:dyDescent="0.25">
      <c r="E259" s="2" t="s">
        <v>1</v>
      </c>
      <c r="G259" s="2" t="s">
        <v>11</v>
      </c>
      <c r="I259" s="2" t="s">
        <v>13</v>
      </c>
      <c r="K259" s="2" t="s">
        <v>15</v>
      </c>
    </row>
    <row r="260" spans="2:29" x14ac:dyDescent="0.25">
      <c r="E260">
        <v>1</v>
      </c>
      <c r="F260">
        <v>2</v>
      </c>
      <c r="G260">
        <v>3</v>
      </c>
      <c r="H260">
        <v>4</v>
      </c>
      <c r="I260">
        <v>5</v>
      </c>
      <c r="J260">
        <v>6</v>
      </c>
      <c r="K260">
        <v>7</v>
      </c>
      <c r="L260">
        <v>8</v>
      </c>
      <c r="M260">
        <v>9</v>
      </c>
      <c r="N260">
        <v>10</v>
      </c>
      <c r="O260">
        <v>11</v>
      </c>
      <c r="P260">
        <v>12</v>
      </c>
      <c r="R260">
        <v>1</v>
      </c>
      <c r="S260">
        <v>2</v>
      </c>
      <c r="T260">
        <v>3</v>
      </c>
      <c r="U260">
        <v>4</v>
      </c>
      <c r="V260">
        <v>5</v>
      </c>
      <c r="W260">
        <v>6</v>
      </c>
      <c r="X260">
        <v>7</v>
      </c>
      <c r="Y260">
        <v>8</v>
      </c>
      <c r="Z260">
        <v>9</v>
      </c>
      <c r="AA260">
        <v>10</v>
      </c>
      <c r="AB260">
        <v>11</v>
      </c>
      <c r="AC260">
        <v>12</v>
      </c>
    </row>
    <row r="261" spans="2:29" x14ac:dyDescent="0.25">
      <c r="D261" t="s">
        <v>4</v>
      </c>
      <c r="E261" s="2">
        <v>1.1548</v>
      </c>
      <c r="F261">
        <v>4.82E-2</v>
      </c>
      <c r="G261" s="2">
        <v>1.9401999999999999</v>
      </c>
      <c r="H261">
        <v>4.7600000000000003E-2</v>
      </c>
      <c r="I261" s="2">
        <v>1.6830000000000001</v>
      </c>
      <c r="J261">
        <v>4.7500000000000001E-2</v>
      </c>
      <c r="K261" s="2">
        <v>0.92210000000000003</v>
      </c>
      <c r="L261">
        <v>4.7100000000000003E-2</v>
      </c>
      <c r="M261">
        <v>4.7100000000000003E-2</v>
      </c>
      <c r="N261">
        <v>4.7300000000000002E-2</v>
      </c>
      <c r="O261">
        <v>4.7E-2</v>
      </c>
      <c r="P261">
        <v>4.7399999999999998E-2</v>
      </c>
      <c r="R261">
        <v>5.33E-2</v>
      </c>
      <c r="S261">
        <v>4.3499999999999997E-2</v>
      </c>
      <c r="T261">
        <v>5.2299999999999999E-2</v>
      </c>
      <c r="U261">
        <v>4.3200000000000002E-2</v>
      </c>
      <c r="V261">
        <v>0.05</v>
      </c>
      <c r="W261">
        <v>4.3099999999999999E-2</v>
      </c>
      <c r="X261">
        <v>4.7800000000000002E-2</v>
      </c>
      <c r="Y261">
        <v>4.2700000000000002E-2</v>
      </c>
      <c r="Z261">
        <v>4.2799999999999998E-2</v>
      </c>
      <c r="AA261">
        <v>4.2900000000000001E-2</v>
      </c>
      <c r="AB261">
        <v>4.2500000000000003E-2</v>
      </c>
      <c r="AC261">
        <v>4.3099999999999999E-2</v>
      </c>
    </row>
    <row r="262" spans="2:29" x14ac:dyDescent="0.25">
      <c r="D262" t="s">
        <v>4</v>
      </c>
      <c r="E262" s="2">
        <v>1.2228000000000001</v>
      </c>
      <c r="F262">
        <v>4.6600000000000003E-2</v>
      </c>
      <c r="G262" s="2">
        <v>1.8061</v>
      </c>
      <c r="H262">
        <v>4.6899999999999997E-2</v>
      </c>
      <c r="I262" s="2">
        <v>1.7411000000000001</v>
      </c>
      <c r="J262">
        <v>4.6399999999999997E-2</v>
      </c>
      <c r="K262" s="2">
        <v>0.96879999999999999</v>
      </c>
      <c r="L262">
        <v>4.5900000000000003E-2</v>
      </c>
      <c r="M262">
        <v>4.4600000000000001E-2</v>
      </c>
      <c r="N262">
        <v>4.53E-2</v>
      </c>
      <c r="O262">
        <v>4.5499999999999999E-2</v>
      </c>
      <c r="P262">
        <v>4.7199999999999999E-2</v>
      </c>
      <c r="R262">
        <v>5.7599999999999998E-2</v>
      </c>
      <c r="S262">
        <v>4.1300000000000003E-2</v>
      </c>
      <c r="T262">
        <v>5.5199999999999999E-2</v>
      </c>
      <c r="U262">
        <v>4.1799999999999997E-2</v>
      </c>
      <c r="V262">
        <v>5.0700000000000002E-2</v>
      </c>
      <c r="W262">
        <v>4.1300000000000003E-2</v>
      </c>
      <c r="X262">
        <v>4.8399999999999999E-2</v>
      </c>
      <c r="Y262">
        <v>4.0599999999999997E-2</v>
      </c>
      <c r="Z262">
        <v>3.9600000000000003E-2</v>
      </c>
      <c r="AA262">
        <v>4.0500000000000001E-2</v>
      </c>
      <c r="AB262">
        <v>4.07E-2</v>
      </c>
      <c r="AC262">
        <v>4.2900000000000001E-2</v>
      </c>
    </row>
    <row r="263" spans="2:29" x14ac:dyDescent="0.25">
      <c r="D263" t="s">
        <v>4</v>
      </c>
      <c r="E263" s="2">
        <v>1.1857</v>
      </c>
      <c r="F263">
        <v>4.65E-2</v>
      </c>
      <c r="G263" s="2">
        <v>1.7991999999999999</v>
      </c>
      <c r="H263">
        <v>4.5900000000000003E-2</v>
      </c>
      <c r="I263" s="2">
        <v>1.6908000000000001</v>
      </c>
      <c r="J263">
        <v>4.5499999999999999E-2</v>
      </c>
      <c r="K263" s="2">
        <v>1.0091000000000001</v>
      </c>
      <c r="L263">
        <v>4.5499999999999999E-2</v>
      </c>
      <c r="M263">
        <v>4.4999999999999998E-2</v>
      </c>
      <c r="N263">
        <v>4.4999999999999998E-2</v>
      </c>
      <c r="O263">
        <v>4.5699999999999998E-2</v>
      </c>
      <c r="P263">
        <v>4.7100000000000003E-2</v>
      </c>
      <c r="R263">
        <v>5.8999999999999997E-2</v>
      </c>
      <c r="S263">
        <v>4.1399999999999999E-2</v>
      </c>
      <c r="T263">
        <v>5.4600000000000003E-2</v>
      </c>
      <c r="U263">
        <v>4.0500000000000001E-2</v>
      </c>
      <c r="V263">
        <v>5.0700000000000002E-2</v>
      </c>
      <c r="W263">
        <v>4.0300000000000002E-2</v>
      </c>
      <c r="X263">
        <v>5.0900000000000001E-2</v>
      </c>
      <c r="Y263">
        <v>4.02E-2</v>
      </c>
      <c r="Z263">
        <v>3.9600000000000003E-2</v>
      </c>
      <c r="AA263">
        <v>0.04</v>
      </c>
      <c r="AB263">
        <v>4.0599999999999997E-2</v>
      </c>
      <c r="AC263">
        <v>4.2799999999999998E-2</v>
      </c>
    </row>
    <row r="264" spans="2:29" x14ac:dyDescent="0.25">
      <c r="D264" t="s">
        <v>5</v>
      </c>
      <c r="E264" s="2">
        <v>2.2303000000000002</v>
      </c>
      <c r="F264">
        <v>4.6399999999999997E-2</v>
      </c>
      <c r="G264" s="2">
        <v>2.4525000000000001</v>
      </c>
      <c r="H264">
        <v>4.5600000000000002E-2</v>
      </c>
      <c r="I264" s="2">
        <v>2.3997999999999999</v>
      </c>
      <c r="J264">
        <v>4.6600000000000003E-2</v>
      </c>
      <c r="K264" s="2">
        <v>1.7357</v>
      </c>
      <c r="L264">
        <v>4.5999999999999999E-2</v>
      </c>
      <c r="M264">
        <v>4.4999999999999998E-2</v>
      </c>
      <c r="N264">
        <v>4.5199999999999997E-2</v>
      </c>
      <c r="O264">
        <v>4.5400000000000003E-2</v>
      </c>
      <c r="P264">
        <v>4.7199999999999999E-2</v>
      </c>
      <c r="R264">
        <v>5.4699999999999999E-2</v>
      </c>
      <c r="S264">
        <v>4.1200000000000001E-2</v>
      </c>
      <c r="T264">
        <v>5.0700000000000002E-2</v>
      </c>
      <c r="U264">
        <v>4.02E-2</v>
      </c>
      <c r="V264">
        <v>5.1200000000000002E-2</v>
      </c>
      <c r="W264">
        <v>4.1599999999999998E-2</v>
      </c>
      <c r="X264">
        <v>4.9099999999999998E-2</v>
      </c>
      <c r="Y264">
        <v>4.1000000000000002E-2</v>
      </c>
      <c r="Z264">
        <v>3.9600000000000003E-2</v>
      </c>
      <c r="AA264">
        <v>3.9899999999999998E-2</v>
      </c>
      <c r="AB264">
        <v>4.0500000000000001E-2</v>
      </c>
      <c r="AC264">
        <v>4.2799999999999998E-2</v>
      </c>
    </row>
    <row r="265" spans="2:29" x14ac:dyDescent="0.25">
      <c r="D265" t="s">
        <v>5</v>
      </c>
      <c r="E265" s="2">
        <v>2.3731</v>
      </c>
      <c r="F265">
        <v>4.6800000000000001E-2</v>
      </c>
      <c r="G265" s="2">
        <v>2.4119000000000002</v>
      </c>
      <c r="H265">
        <v>4.5999999999999999E-2</v>
      </c>
      <c r="I265" s="2">
        <v>2.3815</v>
      </c>
      <c r="J265">
        <v>4.6100000000000002E-2</v>
      </c>
      <c r="K265" s="2">
        <v>1.6645000000000001</v>
      </c>
      <c r="L265">
        <v>4.5900000000000003E-2</v>
      </c>
      <c r="M265">
        <v>4.5400000000000003E-2</v>
      </c>
      <c r="N265">
        <v>4.5400000000000003E-2</v>
      </c>
      <c r="O265">
        <v>4.5699999999999998E-2</v>
      </c>
      <c r="P265">
        <v>4.7399999999999998E-2</v>
      </c>
      <c r="R265">
        <v>5.4100000000000002E-2</v>
      </c>
      <c r="S265">
        <v>4.1700000000000001E-2</v>
      </c>
      <c r="T265">
        <v>5.0500000000000003E-2</v>
      </c>
      <c r="U265">
        <v>4.0500000000000001E-2</v>
      </c>
      <c r="V265">
        <v>5.0500000000000003E-2</v>
      </c>
      <c r="W265">
        <v>4.1099999999999998E-2</v>
      </c>
      <c r="X265">
        <v>4.7800000000000002E-2</v>
      </c>
      <c r="Y265">
        <v>4.07E-2</v>
      </c>
      <c r="Z265">
        <v>4.02E-2</v>
      </c>
      <c r="AA265">
        <v>4.0099999999999997E-2</v>
      </c>
      <c r="AB265">
        <v>0.04</v>
      </c>
      <c r="AC265">
        <v>4.2599999999999999E-2</v>
      </c>
    </row>
    <row r="266" spans="2:29" x14ac:dyDescent="0.25">
      <c r="D266" t="s">
        <v>5</v>
      </c>
      <c r="E266" s="2">
        <v>1.5510999999999999</v>
      </c>
      <c r="F266">
        <v>4.7199999999999999E-2</v>
      </c>
      <c r="G266" s="2">
        <v>2.4906999999999999</v>
      </c>
      <c r="H266">
        <v>4.65E-2</v>
      </c>
      <c r="I266" s="2">
        <v>2.4622000000000002</v>
      </c>
      <c r="J266">
        <v>4.6100000000000002E-2</v>
      </c>
      <c r="K266" s="2">
        <v>1.6375999999999999</v>
      </c>
      <c r="L266">
        <v>4.5600000000000002E-2</v>
      </c>
      <c r="M266">
        <v>4.4900000000000002E-2</v>
      </c>
      <c r="N266">
        <v>4.5600000000000002E-2</v>
      </c>
      <c r="O266">
        <v>4.5999999999999999E-2</v>
      </c>
      <c r="P266">
        <v>5.33E-2</v>
      </c>
      <c r="R266">
        <v>4.5100000000000001E-2</v>
      </c>
      <c r="S266">
        <v>4.19E-2</v>
      </c>
      <c r="T266">
        <v>5.1400000000000001E-2</v>
      </c>
      <c r="U266">
        <v>4.1099999999999998E-2</v>
      </c>
      <c r="V266">
        <v>4.87E-2</v>
      </c>
      <c r="W266">
        <v>4.0300000000000002E-2</v>
      </c>
      <c r="X266">
        <v>4.7699999999999999E-2</v>
      </c>
      <c r="Y266">
        <v>4.02E-2</v>
      </c>
      <c r="Z266">
        <v>3.95E-2</v>
      </c>
      <c r="AA266">
        <v>4.0500000000000001E-2</v>
      </c>
      <c r="AB266">
        <v>4.07E-2</v>
      </c>
      <c r="AC266">
        <v>4.6600000000000003E-2</v>
      </c>
    </row>
    <row r="267" spans="2:29" x14ac:dyDescent="0.25">
      <c r="C267" s="4" t="s">
        <v>6</v>
      </c>
      <c r="D267" s="4"/>
      <c r="E267" s="4">
        <v>0.19650000000000001</v>
      </c>
      <c r="F267" s="4">
        <v>0.20180000000000001</v>
      </c>
      <c r="G267" s="4">
        <v>0.2051</v>
      </c>
      <c r="H267">
        <v>4.6399999999999997E-2</v>
      </c>
      <c r="I267">
        <v>4.58E-2</v>
      </c>
      <c r="J267">
        <v>4.5999999999999999E-2</v>
      </c>
      <c r="K267">
        <v>4.58E-2</v>
      </c>
      <c r="L267">
        <v>4.6800000000000001E-2</v>
      </c>
      <c r="M267">
        <v>4.5600000000000002E-2</v>
      </c>
      <c r="N267">
        <v>4.53E-2</v>
      </c>
      <c r="O267">
        <v>4.5100000000000001E-2</v>
      </c>
      <c r="P267">
        <v>4.8000000000000001E-2</v>
      </c>
      <c r="R267">
        <v>4.4400000000000002E-2</v>
      </c>
      <c r="S267">
        <v>4.5100000000000001E-2</v>
      </c>
      <c r="T267">
        <v>4.5699999999999998E-2</v>
      </c>
      <c r="U267">
        <v>4.07E-2</v>
      </c>
      <c r="V267">
        <v>3.9800000000000002E-2</v>
      </c>
      <c r="W267">
        <v>4.0099999999999997E-2</v>
      </c>
      <c r="X267">
        <v>0.04</v>
      </c>
      <c r="Y267">
        <v>4.1000000000000002E-2</v>
      </c>
      <c r="Z267">
        <v>4.02E-2</v>
      </c>
      <c r="AA267">
        <v>3.9899999999999998E-2</v>
      </c>
      <c r="AB267">
        <v>3.9699999999999999E-2</v>
      </c>
      <c r="AC267">
        <v>4.2900000000000001E-2</v>
      </c>
    </row>
    <row r="268" spans="2:29" x14ac:dyDescent="0.25">
      <c r="E268">
        <v>4.7399999999999998E-2</v>
      </c>
      <c r="F268">
        <v>4.7100000000000003E-2</v>
      </c>
      <c r="G268">
        <v>4.7199999999999999E-2</v>
      </c>
      <c r="H268">
        <v>4.7899999999999998E-2</v>
      </c>
      <c r="I268">
        <v>4.6899999999999997E-2</v>
      </c>
      <c r="J268">
        <v>4.6699999999999998E-2</v>
      </c>
      <c r="K268">
        <v>4.7100000000000003E-2</v>
      </c>
      <c r="L268">
        <v>4.7699999999999999E-2</v>
      </c>
      <c r="M268">
        <v>4.6699999999999998E-2</v>
      </c>
      <c r="N268">
        <v>4.6899999999999997E-2</v>
      </c>
      <c r="O268">
        <v>4.7100000000000003E-2</v>
      </c>
      <c r="P268">
        <v>5.5500000000000001E-2</v>
      </c>
      <c r="R268">
        <v>4.2099999999999999E-2</v>
      </c>
      <c r="S268">
        <v>4.2099999999999999E-2</v>
      </c>
      <c r="T268">
        <v>4.2900000000000001E-2</v>
      </c>
      <c r="U268">
        <v>4.2500000000000003E-2</v>
      </c>
      <c r="V268">
        <v>4.1700000000000001E-2</v>
      </c>
      <c r="W268">
        <v>4.1599999999999998E-2</v>
      </c>
      <c r="X268">
        <v>4.2099999999999999E-2</v>
      </c>
      <c r="Y268">
        <v>4.24E-2</v>
      </c>
      <c r="Z268">
        <v>4.1700000000000001E-2</v>
      </c>
      <c r="AA268">
        <v>4.1799999999999997E-2</v>
      </c>
      <c r="AB268">
        <v>4.2000000000000003E-2</v>
      </c>
      <c r="AC268">
        <v>4.7399999999999998E-2</v>
      </c>
    </row>
    <row r="279" spans="2:11" x14ac:dyDescent="0.25">
      <c r="E279" s="2" t="s">
        <v>17</v>
      </c>
      <c r="G279" s="2" t="s">
        <v>18</v>
      </c>
      <c r="I279" s="2" t="s">
        <v>19</v>
      </c>
      <c r="K279" s="2" t="s">
        <v>20</v>
      </c>
    </row>
    <row r="280" spans="2:11" x14ac:dyDescent="0.25">
      <c r="B280" t="s">
        <v>7</v>
      </c>
      <c r="D280" t="s">
        <v>4</v>
      </c>
      <c r="E280" s="2">
        <f>E261-R261</f>
        <v>1.1015000000000001</v>
      </c>
      <c r="G280" s="2">
        <f t="shared" ref="G280:G285" si="10">G261-T261</f>
        <v>1.8878999999999999</v>
      </c>
      <c r="I280" s="2">
        <f>I261-V261</f>
        <v>1.633</v>
      </c>
      <c r="K280" s="2">
        <f t="shared" ref="K280:K285" si="11">K261-X261</f>
        <v>0.87430000000000008</v>
      </c>
    </row>
    <row r="281" spans="2:11" x14ac:dyDescent="0.25">
      <c r="D281" t="s">
        <v>4</v>
      </c>
      <c r="E281" s="2">
        <f t="shared" ref="E281:E285" si="12">E262-R262</f>
        <v>1.1652</v>
      </c>
      <c r="G281" s="2">
        <f t="shared" si="10"/>
        <v>1.7509000000000001</v>
      </c>
      <c r="I281" s="2">
        <f t="shared" ref="I281:I285" si="13">I262-V262</f>
        <v>1.6904000000000001</v>
      </c>
      <c r="K281" s="2">
        <f t="shared" si="11"/>
        <v>0.9204</v>
      </c>
    </row>
    <row r="282" spans="2:11" x14ac:dyDescent="0.25">
      <c r="D282" t="s">
        <v>4</v>
      </c>
      <c r="E282" s="2">
        <f t="shared" si="12"/>
        <v>1.1267</v>
      </c>
      <c r="G282" s="2">
        <f t="shared" si="10"/>
        <v>1.7445999999999999</v>
      </c>
      <c r="I282" s="2">
        <f t="shared" si="13"/>
        <v>1.6401000000000001</v>
      </c>
      <c r="K282" s="2">
        <f t="shared" si="11"/>
        <v>0.95820000000000016</v>
      </c>
    </row>
    <row r="283" spans="2:11" x14ac:dyDescent="0.25">
      <c r="D283" t="s">
        <v>5</v>
      </c>
      <c r="E283" s="2">
        <f t="shared" si="12"/>
        <v>2.1756000000000002</v>
      </c>
      <c r="G283" s="2">
        <f t="shared" si="10"/>
        <v>2.4018000000000002</v>
      </c>
      <c r="I283" s="2">
        <f t="shared" si="13"/>
        <v>2.3485999999999998</v>
      </c>
      <c r="K283" s="2">
        <f t="shared" si="11"/>
        <v>1.6866000000000001</v>
      </c>
    </row>
    <row r="284" spans="2:11" x14ac:dyDescent="0.25">
      <c r="D284" t="s">
        <v>5</v>
      </c>
      <c r="E284" s="2">
        <f t="shared" si="12"/>
        <v>2.319</v>
      </c>
      <c r="G284" s="2">
        <f t="shared" si="10"/>
        <v>2.3614000000000002</v>
      </c>
      <c r="I284" s="2">
        <f t="shared" si="13"/>
        <v>2.331</v>
      </c>
      <c r="K284" s="2">
        <f t="shared" si="11"/>
        <v>1.6167</v>
      </c>
    </row>
    <row r="285" spans="2:11" x14ac:dyDescent="0.25">
      <c r="D285" t="s">
        <v>5</v>
      </c>
      <c r="E285" s="2">
        <f t="shared" si="12"/>
        <v>1.506</v>
      </c>
      <c r="G285" s="2">
        <f t="shared" si="10"/>
        <v>2.4392999999999998</v>
      </c>
      <c r="I285" s="2">
        <f t="shared" si="13"/>
        <v>2.4135</v>
      </c>
      <c r="K285" s="2">
        <f t="shared" si="11"/>
        <v>1.5898999999999999</v>
      </c>
    </row>
    <row r="286" spans="2:11" x14ac:dyDescent="0.25">
      <c r="C286" s="4" t="s">
        <v>6</v>
      </c>
      <c r="D286" s="4"/>
      <c r="E286" s="4">
        <f>E267-R267</f>
        <v>0.15210000000000001</v>
      </c>
      <c r="F286" s="4">
        <f>F267-S267</f>
        <v>0.15670000000000001</v>
      </c>
      <c r="G286" s="4">
        <f>G267-T267</f>
        <v>0.15940000000000001</v>
      </c>
    </row>
    <row r="290" spans="2:22" x14ac:dyDescent="0.25">
      <c r="B290" s="4" t="s">
        <v>9</v>
      </c>
      <c r="C290" s="4"/>
      <c r="D290" s="4"/>
      <c r="E290" s="4">
        <f>AVERAGE(E286:G286)</f>
        <v>0.15606666666666669</v>
      </c>
    </row>
    <row r="291" spans="2:22" x14ac:dyDescent="0.25">
      <c r="M291" t="s">
        <v>21</v>
      </c>
    </row>
    <row r="292" spans="2:22" x14ac:dyDescent="0.25">
      <c r="E292" s="2" t="s">
        <v>17</v>
      </c>
      <c r="G292" s="2" t="s">
        <v>18</v>
      </c>
      <c r="I292" s="2" t="s">
        <v>19</v>
      </c>
      <c r="K292" s="2" t="s">
        <v>20</v>
      </c>
      <c r="M292" t="s">
        <v>22</v>
      </c>
      <c r="O292" t="s">
        <v>23</v>
      </c>
      <c r="Q292" t="s">
        <v>24</v>
      </c>
      <c r="S292" t="s">
        <v>25</v>
      </c>
    </row>
    <row r="293" spans="2:22" x14ac:dyDescent="0.25">
      <c r="D293" t="s">
        <v>4</v>
      </c>
      <c r="E293" s="2">
        <f>E280-E290</f>
        <v>0.94543333333333346</v>
      </c>
      <c r="G293" s="2">
        <f>G280-E290</f>
        <v>1.7318333333333333</v>
      </c>
      <c r="I293" s="2">
        <f>I280-E290</f>
        <v>1.4769333333333332</v>
      </c>
      <c r="K293" s="2">
        <f>K280-E290</f>
        <v>0.71823333333333339</v>
      </c>
      <c r="M293">
        <f>AVERAGE(E293:E295)/AVERAGE(E296:E298)</f>
        <v>0.52873978743402494</v>
      </c>
      <c r="O293">
        <f>AVERAGE(G293:G295)/AVERAGE(G296:G298)</f>
        <v>0.72987541392572364</v>
      </c>
      <c r="Q293">
        <f>AVERAGE(I293:I295)/AVERAGE(I296:I298)</f>
        <v>0.67854609126175502</v>
      </c>
      <c r="S293">
        <f>AVERAGE(K293:K295)/AVERAGE(K296:K298)</f>
        <v>0.51631638418079084</v>
      </c>
    </row>
    <row r="294" spans="2:22" x14ac:dyDescent="0.25">
      <c r="D294" t="s">
        <v>4</v>
      </c>
      <c r="E294" s="2">
        <f>E281-E290</f>
        <v>1.0091333333333332</v>
      </c>
      <c r="G294" s="2">
        <f>G281-E290</f>
        <v>1.5948333333333333</v>
      </c>
      <c r="I294" s="2">
        <f>I281-E290</f>
        <v>1.5343333333333335</v>
      </c>
      <c r="K294" s="2">
        <f>K281-E290</f>
        <v>0.76433333333333331</v>
      </c>
    </row>
    <row r="295" spans="2:22" x14ac:dyDescent="0.25">
      <c r="D295" t="s">
        <v>4</v>
      </c>
      <c r="E295" s="2">
        <f>E282-E290</f>
        <v>0.97063333333333335</v>
      </c>
      <c r="G295" s="2">
        <f>G282-E290</f>
        <v>1.5885333333333334</v>
      </c>
      <c r="I295" s="2">
        <f>I282-E290</f>
        <v>1.4840333333333335</v>
      </c>
      <c r="K295" s="2">
        <f>K282-E290</f>
        <v>0.80213333333333348</v>
      </c>
    </row>
    <row r="296" spans="2:22" x14ac:dyDescent="0.25">
      <c r="D296" t="s">
        <v>5</v>
      </c>
      <c r="E296" s="2">
        <f>E283-E290</f>
        <v>2.0195333333333334</v>
      </c>
      <c r="G296" s="2">
        <f>G283-E290</f>
        <v>2.2457333333333334</v>
      </c>
      <c r="I296" s="2">
        <f>I283-E290</f>
        <v>2.192533333333333</v>
      </c>
      <c r="K296" s="2">
        <f>K283-E290</f>
        <v>1.5305333333333335</v>
      </c>
    </row>
    <row r="297" spans="2:22" x14ac:dyDescent="0.25">
      <c r="D297" t="s">
        <v>5</v>
      </c>
      <c r="E297" s="2">
        <f>E284-E290</f>
        <v>2.1629333333333332</v>
      </c>
      <c r="G297" s="2">
        <f>G284-E290</f>
        <v>2.2053333333333334</v>
      </c>
      <c r="I297" s="2">
        <f>I284-E290</f>
        <v>2.1749333333333332</v>
      </c>
      <c r="K297" s="2">
        <f>K284-E290</f>
        <v>1.4606333333333335</v>
      </c>
    </row>
    <row r="298" spans="2:22" x14ac:dyDescent="0.25">
      <c r="D298" t="s">
        <v>5</v>
      </c>
      <c r="E298" s="2">
        <f>E285-E290</f>
        <v>1.3499333333333334</v>
      </c>
      <c r="G298" s="2">
        <f>G285-E290</f>
        <v>2.283233333333333</v>
      </c>
      <c r="I298" s="2">
        <f>I285-E290</f>
        <v>2.2574333333333332</v>
      </c>
      <c r="K298" s="2">
        <f>K285-E290</f>
        <v>1.4338333333333333</v>
      </c>
    </row>
    <row r="302" spans="2:22" x14ac:dyDescent="0.25"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2:22" x14ac:dyDescent="0.25"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2:22" x14ac:dyDescent="0.25"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3:22" x14ac:dyDescent="0.25"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7" spans="13:22" x14ac:dyDescent="0.25">
      <c r="N307" s="7"/>
      <c r="O307" s="7"/>
      <c r="P307" s="7"/>
      <c r="Q307" s="7"/>
      <c r="R307" s="7"/>
      <c r="S307" s="7"/>
      <c r="T307" s="7"/>
    </row>
    <row r="308" spans="13:22" x14ac:dyDescent="0.25">
      <c r="N308" s="7"/>
      <c r="O308" s="7"/>
      <c r="P308" s="7"/>
      <c r="Q308" s="7"/>
      <c r="R308" s="7"/>
      <c r="S308" s="7"/>
      <c r="T30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Wall</dc:creator>
  <cp:lastModifiedBy>Jacob Wall</cp:lastModifiedBy>
  <dcterms:created xsi:type="dcterms:W3CDTF">2022-08-17T21:38:15Z</dcterms:created>
  <dcterms:modified xsi:type="dcterms:W3CDTF">2022-08-17T21:53:18Z</dcterms:modified>
</cp:coreProperties>
</file>