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ncerresearchmy-my.sharepoint.com/personal/annie_chai_cancerresearch_my/Documents/Documents/Manuscripts/CRISPR - Manuscript/eLIFE/First revision - June 2020/Resubmission - Sep 2020/"/>
    </mc:Choice>
  </mc:AlternateContent>
  <xr:revisionPtr revIDLastSave="1" documentId="8_{8946B0D8-4149-4A20-A9AB-78629122CB8C}" xr6:coauthVersionLast="45" xr6:coauthVersionMax="45" xr10:uidLastSave="{C85C2415-4E40-4522-BA92-55A5D71E24CD}"/>
  <bookViews>
    <workbookView xWindow="-110" yWindow="-110" windowWidth="19420" windowHeight="10420" firstSheet="2" activeTab="4" xr2:uid="{5DC7515F-49A6-485A-A4D6-68AE2C9CD42A}"/>
  </bookViews>
  <sheets>
    <sheet name="Figure 2B" sheetId="2" r:id="rId1"/>
    <sheet name="Figure 2C" sheetId="3" r:id="rId2"/>
    <sheet name="Figure 2D" sheetId="7" r:id="rId3"/>
    <sheet name="Figure 2E" sheetId="4" r:id="rId4"/>
    <sheet name="Figure 2 - figure supplement 1B" sheetId="8" r:id="rId5"/>
    <sheet name="Figure 2 - figure supplement 1C" sheetId="5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7" l="1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25" i="5" l="1"/>
  <c r="D27" i="5" s="1"/>
  <c r="C25" i="5"/>
  <c r="C27" i="5" s="1"/>
  <c r="B25" i="5"/>
  <c r="B27" i="5" s="1"/>
  <c r="B13" i="4"/>
</calcChain>
</file>

<file path=xl/sharedStrings.xml><?xml version="1.0" encoding="utf-8"?>
<sst xmlns="http://schemas.openxmlformats.org/spreadsheetml/2006/main" count="285" uniqueCount="226">
  <si>
    <t>Renal cell carcinoma</t>
  </si>
  <si>
    <t>Gene</t>
  </si>
  <si>
    <t>ORL-48</t>
  </si>
  <si>
    <t>ORL-115</t>
  </si>
  <si>
    <t>ORL-136</t>
  </si>
  <si>
    <t>ORL-150</t>
  </si>
  <si>
    <t>ORL-153</t>
  </si>
  <si>
    <t>ORL-156</t>
  </si>
  <si>
    <t>ORL-166</t>
  </si>
  <si>
    <t>ORL-174</t>
  </si>
  <si>
    <t>ORL-188</t>
  </si>
  <si>
    <t>ORL-195</t>
  </si>
  <si>
    <t>ORL-204</t>
  </si>
  <si>
    <t>ORL-207</t>
  </si>
  <si>
    <t>ORL-214</t>
  </si>
  <si>
    <t>ORL-215</t>
  </si>
  <si>
    <t>BICR10</t>
  </si>
  <si>
    <t>Ho-1-u-1</t>
  </si>
  <si>
    <t>HSC-2</t>
  </si>
  <si>
    <t>HSC-4</t>
  </si>
  <si>
    <t>PE/CA-PJ15</t>
  </si>
  <si>
    <t>SAS</t>
  </si>
  <si>
    <t>SCC-9</t>
  </si>
  <si>
    <t>AJUBA</t>
  </si>
  <si>
    <t>ARID1A</t>
  </si>
  <si>
    <t>ARID2</t>
  </si>
  <si>
    <t>ASXL1</t>
  </si>
  <si>
    <t>B2M</t>
  </si>
  <si>
    <t>CASP8</t>
  </si>
  <si>
    <t>CDKN2A</t>
  </si>
  <si>
    <t>CTCF</t>
  </si>
  <si>
    <t>CUL3</t>
  </si>
  <si>
    <t>CYLD</t>
  </si>
  <si>
    <t>EP300</t>
  </si>
  <si>
    <t>EPHA2</t>
  </si>
  <si>
    <t>FAT1</t>
  </si>
  <si>
    <t>FBXW7</t>
  </si>
  <si>
    <t>FGFR3</t>
  </si>
  <si>
    <t>FLNA</t>
  </si>
  <si>
    <t>FOSL2</t>
  </si>
  <si>
    <t>HLA-A</t>
  </si>
  <si>
    <t>HLA-B</t>
  </si>
  <si>
    <t>HRAS</t>
  </si>
  <si>
    <t>HUWE1</t>
  </si>
  <si>
    <t>KDM6A</t>
  </si>
  <si>
    <t>KEAP1</t>
  </si>
  <si>
    <t>KMT2B</t>
  </si>
  <si>
    <t>KMT2D</t>
  </si>
  <si>
    <t>KRT5</t>
  </si>
  <si>
    <t>MAPK1</t>
  </si>
  <si>
    <t>MYH9</t>
  </si>
  <si>
    <t>NF2</t>
  </si>
  <si>
    <t>NFE2L2</t>
  </si>
  <si>
    <t>NOTCH1</t>
  </si>
  <si>
    <t>NOTCH2</t>
  </si>
  <si>
    <t>NSD1</t>
  </si>
  <si>
    <t>PIK3CA</t>
  </si>
  <si>
    <t>POM121L12</t>
  </si>
  <si>
    <t>PTEN</t>
  </si>
  <si>
    <t>RAC1</t>
  </si>
  <si>
    <t>RASA1</t>
  </si>
  <si>
    <t>RB1</t>
  </si>
  <si>
    <t>RHOA</t>
  </si>
  <si>
    <t>SMAD4</t>
  </si>
  <si>
    <t>TGFBR2</t>
  </si>
  <si>
    <t>TP53</t>
  </si>
  <si>
    <t>ZNF750</t>
  </si>
  <si>
    <t>CBLC</t>
  </si>
  <si>
    <t>DDX3X</t>
  </si>
  <si>
    <t>FRG1</t>
  </si>
  <si>
    <t>PMS2</t>
  </si>
  <si>
    <t>VHL</t>
  </si>
  <si>
    <t>WRAP53</t>
  </si>
  <si>
    <t>ARID1B</t>
  </si>
  <si>
    <t>CREBBP</t>
  </si>
  <si>
    <t>DCC</t>
  </si>
  <si>
    <t>DHX15</t>
  </si>
  <si>
    <t>DLC1</t>
  </si>
  <si>
    <t>FANCA</t>
  </si>
  <si>
    <t>FXR1</t>
  </si>
  <si>
    <t>KANSL1</t>
  </si>
  <si>
    <t>KMT2C</t>
  </si>
  <si>
    <t>OGG1</t>
  </si>
  <si>
    <t>PABPC1</t>
  </si>
  <si>
    <t>PALB2</t>
  </si>
  <si>
    <t>RAD54B</t>
  </si>
  <si>
    <t>RBM5</t>
  </si>
  <si>
    <t>RICTOR</t>
  </si>
  <si>
    <t>SMARCE1</t>
  </si>
  <si>
    <t>SPTAN1</t>
  </si>
  <si>
    <t>TNPO2</t>
  </si>
  <si>
    <t>TP63</t>
  </si>
  <si>
    <t>UPF3B</t>
  </si>
  <si>
    <t>ZFP36L1</t>
  </si>
  <si>
    <t>Tractability bucket</t>
  </si>
  <si>
    <t>Number of non-core fitness genes</t>
  </si>
  <si>
    <t>Bucket 1</t>
  </si>
  <si>
    <t>Bucket 2</t>
  </si>
  <si>
    <t>Bucket 3</t>
  </si>
  <si>
    <t>Bucket 4</t>
  </si>
  <si>
    <t>Bucket 5</t>
  </si>
  <si>
    <t>Bucket 6</t>
  </si>
  <si>
    <t>Bucket 7</t>
  </si>
  <si>
    <t>Bucket 8</t>
  </si>
  <si>
    <t>Bucket 9</t>
  </si>
  <si>
    <t>Bucket 10</t>
  </si>
  <si>
    <t>PANTHER protein class</t>
  </si>
  <si>
    <t>Group 1</t>
  </si>
  <si>
    <t>Group 2</t>
  </si>
  <si>
    <t>Group 3</t>
  </si>
  <si>
    <t>transferase</t>
  </si>
  <si>
    <t>oxidoreductase</t>
  </si>
  <si>
    <t>hydrolase</t>
  </si>
  <si>
    <t>receptor</t>
  </si>
  <si>
    <t>ligase</t>
  </si>
  <si>
    <t>signaling molecule</t>
  </si>
  <si>
    <t>calcium-binding protein</t>
  </si>
  <si>
    <t>chaperone</t>
  </si>
  <si>
    <t>isomerase</t>
  </si>
  <si>
    <t>lyase</t>
  </si>
  <si>
    <t>cell adhesion molecule</t>
  </si>
  <si>
    <t>transfer/carrier protein</t>
  </si>
  <si>
    <t>membrane traffic protein</t>
  </si>
  <si>
    <t>cytoskeletal protein</t>
  </si>
  <si>
    <t>transporter</t>
  </si>
  <si>
    <t>enzyme modulator</t>
  </si>
  <si>
    <t>Others</t>
  </si>
  <si>
    <t>transcription factor</t>
  </si>
  <si>
    <t>nucleic acid binding</t>
  </si>
  <si>
    <t>Classified</t>
  </si>
  <si>
    <t>Not classified</t>
  </si>
  <si>
    <t>Total</t>
  </si>
  <si>
    <t>%</t>
  </si>
  <si>
    <t>p-value</t>
  </si>
  <si>
    <t>q-value</t>
  </si>
  <si>
    <t>pathway</t>
  </si>
  <si>
    <t xml:space="preserve"> - logQ</t>
  </si>
  <si>
    <t>source</t>
  </si>
  <si>
    <t>external_id</t>
  </si>
  <si>
    <t>members_input_overlap</t>
  </si>
  <si>
    <t>members_input_overlap_geneids</t>
  </si>
  <si>
    <t>Fanconi anemia pathway</t>
  </si>
  <si>
    <t>KEGG</t>
  </si>
  <si>
    <t>path:hsa03460</t>
  </si>
  <si>
    <t>ERCC4; UBE2T; FANCD2; SLX4</t>
  </si>
  <si>
    <t>2177; 2072; 29089; 84464</t>
  </si>
  <si>
    <t>path:hsa05211</t>
  </si>
  <si>
    <t>FLCN; RAPGEF1; SOS1; GAB1</t>
  </si>
  <si>
    <t>6654; 201163; 2889; 2549</t>
  </si>
  <si>
    <t>NF-kappa B signaling pathway</t>
  </si>
  <si>
    <t>path:hsa04064</t>
  </si>
  <si>
    <t>TRIM25; NFKB2; TNFAIP3; CSNK2A1</t>
  </si>
  <si>
    <t>7706; 4791; 1457; 7128</t>
  </si>
  <si>
    <t>Dopaminergic synapse</t>
  </si>
  <si>
    <t>path:hsa04728</t>
  </si>
  <si>
    <t>PPP2R5E; ARRB2; GNAQ; PPP2R5C</t>
  </si>
  <si>
    <t>409; 2776; 5527; 5529</t>
  </si>
  <si>
    <t>Glycosphingolipid biosynthesis - lacto and neolacto series</t>
  </si>
  <si>
    <t>path:hsa00601</t>
  </si>
  <si>
    <t>B3GNT5; B3GNT2</t>
  </si>
  <si>
    <t>84002; 10678</t>
  </si>
  <si>
    <t>Gap junction</t>
  </si>
  <si>
    <t>path:hsa04540</t>
  </si>
  <si>
    <t>GNAQ; SOS1; TUBA3D</t>
  </si>
  <si>
    <t>2776; 113457; 6654</t>
  </si>
  <si>
    <t>Hepatocellular carcinoma</t>
  </si>
  <si>
    <t>path:hsa05225</t>
  </si>
  <si>
    <t>GAB1; SOS1; SMARCD1; BAK1</t>
  </si>
  <si>
    <t>578; 6602; 2549; 6654</t>
  </si>
  <si>
    <t>Sphingolipid signaling pathway</t>
  </si>
  <si>
    <t>path:hsa04071</t>
  </si>
  <si>
    <t>PPP2R5E; GNAQ; PPP2R5C</t>
  </si>
  <si>
    <t>2776; 5527; 5529</t>
  </si>
  <si>
    <t>Neurotrophin signaling pathway</t>
  </si>
  <si>
    <t>path:hsa04722</t>
  </si>
  <si>
    <t>RAPGEF1; SOS1; GAB1</t>
  </si>
  <si>
    <t>2889; 2549; 6654</t>
  </si>
  <si>
    <t>Estrogen signaling pathway</t>
  </si>
  <si>
    <t>path:hsa04915</t>
  </si>
  <si>
    <t>HSP90AB1; GNAQ; SOS1</t>
  </si>
  <si>
    <t>2776; 3326; 6654</t>
  </si>
  <si>
    <t>Insulin signaling pathway</t>
  </si>
  <si>
    <t>path:hsa04910</t>
  </si>
  <si>
    <t>EIF4E2; RAPGEF1; SOS1</t>
  </si>
  <si>
    <t>9470; 2889; 6654</t>
  </si>
  <si>
    <t>PI3K-Akt signaling pathway</t>
  </si>
  <si>
    <t>path:hsa04151</t>
  </si>
  <si>
    <t>HSP90AB1; PPP2R5E; EIF4E2; SOS1; PPP2R5C</t>
  </si>
  <si>
    <t>5527; 6654; 3326; 5529; 9470</t>
  </si>
  <si>
    <t>Endometrial cancer</t>
  </si>
  <si>
    <t>path:hsa05213</t>
  </si>
  <si>
    <t>SOS1; BAK1</t>
  </si>
  <si>
    <t>578; 6654</t>
  </si>
  <si>
    <t>Adrenergic signaling in cardiomyocytes</t>
  </si>
  <si>
    <t>path:hsa04261</t>
  </si>
  <si>
    <t>Breast cancer</t>
  </si>
  <si>
    <t>path:hsa05224</t>
  </si>
  <si>
    <t>NFKB2; SOS1; BAK1</t>
  </si>
  <si>
    <t>578; 4791; 6654</t>
  </si>
  <si>
    <t>Gastric cancer</t>
  </si>
  <si>
    <t>path:hsa05226</t>
  </si>
  <si>
    <t>BAK1; SOS1; GAB1</t>
  </si>
  <si>
    <t>2549; 578; 6654</t>
  </si>
  <si>
    <t>mTOR signaling pathway</t>
  </si>
  <si>
    <t>path:hsa04150</t>
  </si>
  <si>
    <t>FLCN; EIF4E2; SOS1</t>
  </si>
  <si>
    <t>9470; 201163; 6654</t>
  </si>
  <si>
    <t>Non-small cell lung cancer</t>
  </si>
  <si>
    <t>path:hsa05223</t>
  </si>
  <si>
    <t>Figure 2C - CRISPR scores for 43 genes with driver mutations</t>
  </si>
  <si>
    <t>Figure 2B - CRISPR scores for 44 HNSCC cancer genes</t>
  </si>
  <si>
    <t>Figure 2E - Tractability of 918 non-core fitness genes</t>
  </si>
  <si>
    <t>Figure 2D - KEGG pathway enrichment analysis of 110 genes</t>
  </si>
  <si>
    <t>Figure 2 - figure supplement 1C</t>
  </si>
  <si>
    <t>KEGG pathway</t>
  </si>
  <si>
    <t xml:space="preserve"> -log10 Q</t>
  </si>
  <si>
    <t>Chronic myeloid leukemia</t>
  </si>
  <si>
    <t>TNF signaling pathway</t>
  </si>
  <si>
    <t>Shigellosis</t>
  </si>
  <si>
    <t>Small cell lung cancer</t>
  </si>
  <si>
    <t>Hepatitis C</t>
  </si>
  <si>
    <t>Pancreatic cancer</t>
  </si>
  <si>
    <t>Apoptosis</t>
  </si>
  <si>
    <t>Osteoclast differentiation</t>
  </si>
  <si>
    <t>Prostate cancer</t>
  </si>
  <si>
    <t>Figure 2 - figure supplement 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</si>
</sst>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11" fontId="3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10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0" fontId="9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10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25BEF-3F2B-4D47-887D-E5042D328222}">
  <dimension ref="A1:V47"/>
  <sheetViews>
    <sheetView workbookViewId="0">
      <selection activeCell="A2" sqref="A2"/>
    </sheetView>
  </sheetViews>
  <sheetFormatPr defaultColWidth="8.90625" defaultRowHeight="14" x14ac:dyDescent="0.3"/>
  <cols>
    <col min="1" max="1" width="8.90625" style="2"/>
    <col min="2" max="9" width="9" style="2" bestFit="1" customWidth="1"/>
    <col min="10" max="10" width="9.81640625" style="2" bestFit="1" customWidth="1"/>
    <col min="11" max="11" width="9.08984375" style="2" bestFit="1" customWidth="1"/>
    <col min="12" max="22" width="9" style="2" bestFit="1" customWidth="1"/>
    <col min="23" max="16384" width="8.90625" style="2"/>
  </cols>
  <sheetData>
    <row r="1" spans="1:22" x14ac:dyDescent="0.3">
      <c r="A1" s="1" t="s">
        <v>210</v>
      </c>
    </row>
    <row r="3" spans="1:22" s="1" customForma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22</v>
      </c>
    </row>
    <row r="4" spans="1:22" ht="14.5" x14ac:dyDescent="0.35">
      <c r="A4" s="5" t="s">
        <v>23</v>
      </c>
      <c r="B4" s="2">
        <v>0.11234303399999999</v>
      </c>
      <c r="C4" s="2">
        <v>-6.9325610000000003E-3</v>
      </c>
      <c r="D4" s="2">
        <v>0.11925912299999999</v>
      </c>
      <c r="E4" s="2">
        <v>0.17777431699999999</v>
      </c>
      <c r="F4" s="2">
        <v>0.318874822</v>
      </c>
      <c r="G4" s="2">
        <v>0.17857215500000001</v>
      </c>
      <c r="H4" s="2">
        <v>0.111415476</v>
      </c>
      <c r="I4" s="2">
        <v>-3.5110905999999997E-2</v>
      </c>
      <c r="J4" s="2">
        <v>0.226503484</v>
      </c>
      <c r="K4" s="2">
        <v>9.5600268000000002E-2</v>
      </c>
      <c r="L4" s="2">
        <v>0.29146809499999998</v>
      </c>
      <c r="M4" s="2">
        <v>1.8088884E-2</v>
      </c>
      <c r="N4" s="2">
        <v>0.31850200699999998</v>
      </c>
      <c r="O4" s="2">
        <v>0.25946706200000003</v>
      </c>
      <c r="P4" s="2">
        <v>5.1896889000000002E-2</v>
      </c>
      <c r="Q4" s="2">
        <v>5.6348430999999997E-2</v>
      </c>
      <c r="R4" s="2">
        <v>0.29021156100000001</v>
      </c>
      <c r="S4" s="2">
        <v>0.25852108099999999</v>
      </c>
      <c r="T4" s="2">
        <v>0.137934998</v>
      </c>
      <c r="U4" s="2">
        <v>0.192662746</v>
      </c>
      <c r="V4" s="2">
        <v>0.223468536</v>
      </c>
    </row>
    <row r="5" spans="1:22" ht="14.5" x14ac:dyDescent="0.35">
      <c r="A5" s="5" t="s">
        <v>24</v>
      </c>
      <c r="B5" s="2">
        <v>-7.7048005000000003E-2</v>
      </c>
      <c r="C5" s="2">
        <v>0.12760173899999999</v>
      </c>
      <c r="D5" s="2">
        <v>1.2812023000000001E-2</v>
      </c>
      <c r="E5" s="2">
        <v>-7.7901509999999993E-2</v>
      </c>
      <c r="F5" s="2">
        <v>-0.15702701699999999</v>
      </c>
      <c r="G5" s="2">
        <v>0.10462049399999999</v>
      </c>
      <c r="H5" s="2">
        <v>-0.586242653</v>
      </c>
      <c r="I5" s="2">
        <v>-2.9742823000000002E-2</v>
      </c>
      <c r="J5" s="2">
        <v>-8.3180879999999999E-2</v>
      </c>
      <c r="K5" s="2">
        <v>0.140621407</v>
      </c>
      <c r="L5" s="2">
        <v>0.211851067</v>
      </c>
      <c r="M5" s="2">
        <v>4.9435096999999997E-2</v>
      </c>
      <c r="N5" s="2">
        <v>-0.18684233</v>
      </c>
      <c r="O5" s="2">
        <v>-5.7304795999999998E-2</v>
      </c>
      <c r="P5" s="2">
        <v>5.7937175E-2</v>
      </c>
      <c r="Q5" s="2">
        <v>-0.28849973800000001</v>
      </c>
      <c r="R5" s="2">
        <v>-9.4050698000000002E-2</v>
      </c>
      <c r="S5" s="2">
        <v>-5.7845715999999998E-2</v>
      </c>
      <c r="T5" s="2">
        <v>-0.27323745799999999</v>
      </c>
      <c r="U5" s="2">
        <v>-6.4945027000000002E-2</v>
      </c>
      <c r="V5" s="2">
        <v>-4.8154258999999998E-2</v>
      </c>
    </row>
    <row r="6" spans="1:22" ht="14.5" x14ac:dyDescent="0.35">
      <c r="A6" s="5" t="s">
        <v>25</v>
      </c>
      <c r="B6" s="2">
        <v>-0.35412550999999998</v>
      </c>
      <c r="C6" s="2">
        <v>-1.1753255300000001</v>
      </c>
      <c r="D6" s="2">
        <v>-0.16728203</v>
      </c>
      <c r="E6" s="2">
        <v>-0.52559987200000002</v>
      </c>
      <c r="F6" s="2">
        <v>-0.78372811799999997</v>
      </c>
      <c r="G6" s="2">
        <v>-0.89116739499999997</v>
      </c>
      <c r="H6" s="2">
        <v>-0.214616537</v>
      </c>
      <c r="I6" s="2">
        <v>-1.0127697899999999</v>
      </c>
      <c r="J6" s="2">
        <v>-1.0378321230000001</v>
      </c>
      <c r="K6" s="2">
        <v>-0.61023064299999996</v>
      </c>
      <c r="L6" s="2">
        <v>-0.92911354199999996</v>
      </c>
      <c r="M6" s="2">
        <v>-0.88975579699999996</v>
      </c>
      <c r="N6" s="2">
        <v>-0.52961641000000004</v>
      </c>
      <c r="O6" s="2">
        <v>-0.50004138099999995</v>
      </c>
      <c r="P6" s="2">
        <v>-0.66070355700000005</v>
      </c>
      <c r="Q6" s="2">
        <v>-0.315253012</v>
      </c>
      <c r="R6" s="2">
        <v>-0.390019803</v>
      </c>
      <c r="S6" s="2">
        <v>-0.59786311999999997</v>
      </c>
      <c r="T6" s="2">
        <v>-0.50504764999999996</v>
      </c>
      <c r="U6" s="2">
        <v>-0.55014108500000003</v>
      </c>
      <c r="V6" s="2">
        <v>-0.89327883600000002</v>
      </c>
    </row>
    <row r="7" spans="1:22" ht="14.5" x14ac:dyDescent="0.35">
      <c r="A7" s="5" t="s">
        <v>26</v>
      </c>
      <c r="B7" s="2">
        <v>0.25823720900000002</v>
      </c>
      <c r="C7" s="2">
        <v>9.8604564000000006E-2</v>
      </c>
      <c r="D7" s="2">
        <v>0.13568102800000001</v>
      </c>
      <c r="E7" s="2">
        <v>0.10932003699999999</v>
      </c>
      <c r="F7" s="2">
        <v>0.14122670700000001</v>
      </c>
      <c r="G7" s="2">
        <v>6.3779592999999996E-2</v>
      </c>
      <c r="H7" s="2">
        <v>3.4454116999999999E-2</v>
      </c>
      <c r="I7" s="2">
        <v>-8.6390771000000005E-2</v>
      </c>
      <c r="J7" s="2">
        <v>0.12948398899999999</v>
      </c>
      <c r="K7" s="2">
        <v>0.234664815</v>
      </c>
      <c r="L7" s="2">
        <v>0.47439812999999997</v>
      </c>
      <c r="M7" s="2">
        <v>0.32701264699999999</v>
      </c>
      <c r="N7" s="2">
        <v>4.8209620000000002E-2</v>
      </c>
      <c r="O7" s="2">
        <v>0.19399148399999999</v>
      </c>
      <c r="P7" s="2">
        <v>-1.9921909000000002E-2</v>
      </c>
      <c r="Q7" s="2">
        <v>0.18109130500000001</v>
      </c>
      <c r="R7" s="2">
        <v>0.317367754</v>
      </c>
      <c r="S7" s="2">
        <v>0.128441058</v>
      </c>
      <c r="T7" s="2">
        <v>4.5187561000000001E-2</v>
      </c>
      <c r="U7" s="2">
        <v>7.3647713000000004E-2</v>
      </c>
      <c r="V7" s="2">
        <v>-8.95016E-4</v>
      </c>
    </row>
    <row r="8" spans="1:22" ht="14.5" x14ac:dyDescent="0.35">
      <c r="A8" s="5" t="s">
        <v>27</v>
      </c>
      <c r="B8" s="2">
        <v>0.13984617799999999</v>
      </c>
      <c r="C8" s="2">
        <v>4.1038682E-2</v>
      </c>
      <c r="D8" s="2">
        <v>9.1612726000000005E-2</v>
      </c>
      <c r="E8" s="2">
        <v>0.19231349</v>
      </c>
      <c r="F8" s="2">
        <v>-6.1342031999999998E-2</v>
      </c>
      <c r="G8" s="2">
        <v>0.22191620100000001</v>
      </c>
      <c r="H8" s="2">
        <v>0.22803538800000001</v>
      </c>
      <c r="I8" s="2">
        <v>0.168354744</v>
      </c>
      <c r="J8" s="2">
        <v>6.7693138E-2</v>
      </c>
      <c r="K8" s="2">
        <v>0.13616214500000001</v>
      </c>
      <c r="L8" s="2">
        <v>3.559871E-3</v>
      </c>
      <c r="M8" s="2">
        <v>-5.9681564999999999E-2</v>
      </c>
      <c r="N8" s="2">
        <v>4.1615663999999997E-2</v>
      </c>
      <c r="O8" s="2">
        <v>7.2131465000000006E-2</v>
      </c>
      <c r="P8" s="2">
        <v>-4.4508940000000004E-3</v>
      </c>
      <c r="Q8" s="2">
        <v>0.1108541</v>
      </c>
      <c r="R8" s="2">
        <v>8.1658812999999997E-2</v>
      </c>
      <c r="S8" s="2">
        <v>3.8661243999999997E-2</v>
      </c>
      <c r="T8" s="2">
        <v>0.20311410299999999</v>
      </c>
      <c r="U8" s="2">
        <v>5.0741416999999997E-2</v>
      </c>
      <c r="V8" s="2">
        <v>-2.1107069999999999E-2</v>
      </c>
    </row>
    <row r="9" spans="1:22" ht="14.5" x14ac:dyDescent="0.35">
      <c r="A9" s="5" t="s">
        <v>28</v>
      </c>
      <c r="B9" s="2">
        <v>0.25029579000000002</v>
      </c>
      <c r="C9" s="2">
        <v>2.3209480000000001E-2</v>
      </c>
      <c r="D9" s="2">
        <v>9.4020159000000006E-2</v>
      </c>
      <c r="E9" s="2">
        <v>0.231792626</v>
      </c>
      <c r="F9" s="2">
        <v>0.49633450499999998</v>
      </c>
      <c r="G9" s="2">
        <v>0.215900182</v>
      </c>
      <c r="H9" s="2">
        <v>0.36014852600000002</v>
      </c>
      <c r="I9" s="2">
        <v>0.26813216000000001</v>
      </c>
      <c r="J9" s="2">
        <v>0.69832200899999997</v>
      </c>
      <c r="K9" s="2">
        <v>0.23063303600000001</v>
      </c>
      <c r="L9" s="2">
        <v>0.297107817</v>
      </c>
      <c r="M9" s="2">
        <v>0.111954292</v>
      </c>
      <c r="N9" s="2">
        <v>0.36902372300000003</v>
      </c>
      <c r="O9" s="2">
        <v>1.0410452509999999</v>
      </c>
      <c r="P9" s="2">
        <v>0.10029036700000001</v>
      </c>
      <c r="Q9" s="2">
        <v>0.38691466000000002</v>
      </c>
      <c r="R9" s="2">
        <v>5.2591933E-2</v>
      </c>
      <c r="S9" s="2">
        <v>0.19693933299999999</v>
      </c>
      <c r="T9" s="2">
        <v>0.27104174800000003</v>
      </c>
      <c r="U9" s="2">
        <v>0.32173336200000002</v>
      </c>
      <c r="V9" s="2">
        <v>0.20346299400000001</v>
      </c>
    </row>
    <row r="10" spans="1:22" ht="14.5" x14ac:dyDescent="0.35">
      <c r="A10" s="5" t="s">
        <v>29</v>
      </c>
      <c r="B10" s="2">
        <v>0.20460044199999999</v>
      </c>
      <c r="C10" s="2">
        <v>6.0053688000000001E-2</v>
      </c>
      <c r="D10" s="2">
        <v>0.100168084</v>
      </c>
      <c r="E10" s="2">
        <v>-9.1721519999999994E-3</v>
      </c>
      <c r="F10" s="2">
        <v>-5.189875E-3</v>
      </c>
      <c r="G10" s="2">
        <v>1.9893360999999998E-2</v>
      </c>
      <c r="H10" s="2">
        <v>0.17914265900000001</v>
      </c>
      <c r="I10" s="2">
        <v>1.4955926E-2</v>
      </c>
      <c r="J10" s="2">
        <v>2.5158162000000001E-2</v>
      </c>
      <c r="K10" s="2">
        <v>4.8522474000000003E-2</v>
      </c>
      <c r="L10" s="2">
        <v>1.6070642E-2</v>
      </c>
      <c r="M10" s="2">
        <v>0.103220637</v>
      </c>
      <c r="N10" s="2">
        <v>9.4945233000000004E-2</v>
      </c>
      <c r="O10" s="2">
        <v>0.12003061600000001</v>
      </c>
      <c r="P10" s="2">
        <v>0.22626898100000001</v>
      </c>
      <c r="Q10" s="2">
        <v>-3.441843E-2</v>
      </c>
      <c r="R10" s="2">
        <v>5.7670333999999997E-2</v>
      </c>
      <c r="S10" s="2">
        <v>-1.1269619999999999E-2</v>
      </c>
      <c r="T10" s="2">
        <v>0.27321109900000001</v>
      </c>
      <c r="U10" s="2">
        <v>7.6053166000000005E-2</v>
      </c>
      <c r="V10" s="2">
        <v>5.1945996000000001E-2</v>
      </c>
    </row>
    <row r="11" spans="1:22" ht="14.5" x14ac:dyDescent="0.35">
      <c r="A11" s="5" t="s">
        <v>30</v>
      </c>
      <c r="B11" s="2">
        <v>-1.5188874450000001</v>
      </c>
      <c r="C11" s="2">
        <v>-1.3109489379999999</v>
      </c>
      <c r="D11" s="2">
        <v>-1.6529760360000001</v>
      </c>
      <c r="E11" s="2">
        <v>-1.434700031</v>
      </c>
      <c r="F11" s="2">
        <v>-1.1542743369999999</v>
      </c>
      <c r="G11" s="2">
        <v>-1.2051689919999999</v>
      </c>
      <c r="H11" s="2">
        <v>-0.84305202000000001</v>
      </c>
      <c r="I11" s="2">
        <v>-1.84248119</v>
      </c>
      <c r="J11" s="2">
        <v>-1.3557115740000001</v>
      </c>
      <c r="K11" s="2">
        <v>-1.636749035</v>
      </c>
      <c r="L11" s="2">
        <v>-0.77984796700000003</v>
      </c>
      <c r="M11" s="2">
        <v>-1.6624870190000001</v>
      </c>
      <c r="N11" s="2">
        <v>-1.5931444050000001</v>
      </c>
      <c r="O11" s="2">
        <v>-1.6885115129999999</v>
      </c>
      <c r="P11" s="2">
        <v>-1.60969052</v>
      </c>
      <c r="Q11" s="2">
        <v>-1.4710740609999999</v>
      </c>
      <c r="R11" s="2">
        <v>-1.7805517609999999</v>
      </c>
      <c r="S11" s="2">
        <v>-1.4812807960000001</v>
      </c>
      <c r="T11" s="2">
        <v>-1.5761706870000001</v>
      </c>
      <c r="U11" s="2">
        <v>-1.634344179</v>
      </c>
      <c r="V11" s="2">
        <v>-1.3235644</v>
      </c>
    </row>
    <row r="12" spans="1:22" ht="14.5" x14ac:dyDescent="0.35">
      <c r="A12" s="5" t="s">
        <v>31</v>
      </c>
      <c r="B12" s="2">
        <v>-0.59739643200000003</v>
      </c>
      <c r="C12" s="2">
        <v>-1.099798488</v>
      </c>
      <c r="D12" s="2">
        <v>-0.82794255500000002</v>
      </c>
      <c r="E12" s="2">
        <v>-0.63032734400000001</v>
      </c>
      <c r="F12" s="2">
        <v>-1.2611815369999999</v>
      </c>
      <c r="G12" s="2">
        <v>-0.65419756900000003</v>
      </c>
      <c r="H12" s="2">
        <v>-1.5560633109999999</v>
      </c>
      <c r="I12" s="2">
        <v>-0.69119444399999996</v>
      </c>
      <c r="J12" s="2">
        <v>-0.89766856100000003</v>
      </c>
      <c r="K12" s="2">
        <v>-1.0280679079999999</v>
      </c>
      <c r="L12" s="2">
        <v>-1.0107769120000001</v>
      </c>
      <c r="M12" s="2">
        <v>-0.570743585</v>
      </c>
      <c r="N12" s="2">
        <v>-0.91294949700000005</v>
      </c>
      <c r="O12" s="2">
        <v>-0.99449348800000004</v>
      </c>
      <c r="P12" s="2">
        <v>-0.79103645899999997</v>
      </c>
      <c r="Q12" s="2">
        <v>-0.96499245700000003</v>
      </c>
      <c r="R12" s="2">
        <v>-0.82536261499999997</v>
      </c>
      <c r="S12" s="2">
        <v>-0.39552576299999997</v>
      </c>
      <c r="T12" s="2">
        <v>-1.096829885</v>
      </c>
      <c r="U12" s="2">
        <v>-0.56040759799999995</v>
      </c>
      <c r="V12" s="2">
        <v>-0.36665818700000002</v>
      </c>
    </row>
    <row r="13" spans="1:22" ht="14.5" x14ac:dyDescent="0.35">
      <c r="A13" s="5" t="s">
        <v>32</v>
      </c>
      <c r="B13" s="2">
        <v>-4.7839534000000003E-2</v>
      </c>
      <c r="C13" s="2">
        <v>-0.185221938</v>
      </c>
      <c r="D13" s="2">
        <v>-0.275435402</v>
      </c>
      <c r="E13" s="2">
        <v>-8.8496045999999995E-2</v>
      </c>
      <c r="F13" s="2">
        <v>0.16599615700000001</v>
      </c>
      <c r="G13" s="2">
        <v>-0.51324841300000001</v>
      </c>
      <c r="H13" s="2">
        <v>-0.427755261</v>
      </c>
      <c r="I13" s="2">
        <v>-0.217319608</v>
      </c>
      <c r="J13" s="2">
        <v>0.130901191</v>
      </c>
      <c r="K13" s="2">
        <v>3.7163543E-2</v>
      </c>
      <c r="L13" s="2">
        <v>-9.224628E-2</v>
      </c>
      <c r="M13" s="2">
        <v>-0.18487631500000001</v>
      </c>
      <c r="N13" s="2">
        <v>0.14358843399999999</v>
      </c>
      <c r="O13" s="2">
        <v>1.6993919E-2</v>
      </c>
      <c r="P13" s="2">
        <v>4.3323049000000002E-2</v>
      </c>
      <c r="Q13" s="2">
        <v>-0.19157644300000001</v>
      </c>
      <c r="R13" s="2">
        <v>-0.15581705400000001</v>
      </c>
      <c r="S13" s="2">
        <v>-0.30870730000000002</v>
      </c>
      <c r="T13" s="2">
        <v>-8.8601427999999996E-2</v>
      </c>
      <c r="U13" s="2">
        <v>-5.6917690999999999E-2</v>
      </c>
      <c r="V13" s="2">
        <v>1.04568E-2</v>
      </c>
    </row>
    <row r="14" spans="1:22" ht="14.5" x14ac:dyDescent="0.35">
      <c r="A14" s="5" t="s">
        <v>33</v>
      </c>
      <c r="B14" s="2">
        <v>0.21259775</v>
      </c>
      <c r="C14" s="2">
        <v>0.67258858899999996</v>
      </c>
      <c r="D14" s="2">
        <v>-8.4157243000000007E-2</v>
      </c>
      <c r="E14" s="2">
        <v>0.13105177100000001</v>
      </c>
      <c r="F14" s="2">
        <v>-3.9485887999999997E-2</v>
      </c>
      <c r="G14" s="2">
        <v>-3.1539048E-2</v>
      </c>
      <c r="H14" s="2">
        <v>-0.17335832900000001</v>
      </c>
      <c r="I14" s="2">
        <v>5.5668606000000002E-2</v>
      </c>
      <c r="J14" s="2">
        <v>0.23492095900000001</v>
      </c>
      <c r="K14" s="2">
        <v>0.103457355</v>
      </c>
      <c r="L14" s="2">
        <v>0.40883460500000002</v>
      </c>
      <c r="M14" s="2">
        <v>0.23337017199999999</v>
      </c>
      <c r="N14" s="2">
        <v>1.8535190999999999E-2</v>
      </c>
      <c r="O14" s="2">
        <v>0.112063619</v>
      </c>
      <c r="P14" s="2">
        <v>0.18603921500000001</v>
      </c>
      <c r="Q14" s="2">
        <v>3.1003419999999999E-3</v>
      </c>
      <c r="R14" s="2">
        <v>-0.10188333199999999</v>
      </c>
      <c r="S14" s="2">
        <v>8.9513299000000005E-2</v>
      </c>
      <c r="T14" s="2">
        <v>9.0384743000000003E-2</v>
      </c>
      <c r="U14" s="2">
        <v>7.6373465000000001E-2</v>
      </c>
      <c r="V14" s="2">
        <v>0.26785012200000002</v>
      </c>
    </row>
    <row r="15" spans="1:22" ht="14.5" x14ac:dyDescent="0.35">
      <c r="A15" s="5" t="s">
        <v>34</v>
      </c>
      <c r="B15" s="2">
        <v>8.5152478000000004E-2</v>
      </c>
      <c r="C15" s="2">
        <v>0.14938252699999999</v>
      </c>
      <c r="D15" s="2">
        <v>-0.189464044</v>
      </c>
      <c r="E15" s="2">
        <v>0.25621951700000001</v>
      </c>
      <c r="F15" s="2">
        <v>0.181543653</v>
      </c>
      <c r="G15" s="2">
        <v>-0.15320297699999999</v>
      </c>
      <c r="H15" s="2">
        <v>9.9164508999999998E-2</v>
      </c>
      <c r="I15" s="2">
        <v>-0.13202786599999999</v>
      </c>
      <c r="J15" s="2">
        <v>0.21774432199999999</v>
      </c>
      <c r="K15" s="2">
        <v>0.113569826</v>
      </c>
      <c r="L15" s="2">
        <v>0.141679056</v>
      </c>
      <c r="M15" s="2">
        <v>8.0436529000000007E-2</v>
      </c>
      <c r="N15" s="2">
        <v>2.5175347000000001E-2</v>
      </c>
      <c r="O15" s="2">
        <v>-3.7457894999999998E-2</v>
      </c>
      <c r="P15" s="2">
        <v>0.13892322200000001</v>
      </c>
      <c r="Q15" s="2">
        <v>5.132859E-3</v>
      </c>
      <c r="R15" s="2">
        <v>-5.5628966000000002E-2</v>
      </c>
      <c r="S15" s="2">
        <v>0.12683908699999999</v>
      </c>
      <c r="T15" s="2">
        <v>0.120732619</v>
      </c>
      <c r="U15" s="2">
        <v>2.2176520000000001E-3</v>
      </c>
      <c r="V15" s="2">
        <v>8.6266526999999996E-2</v>
      </c>
    </row>
    <row r="16" spans="1:22" ht="14.5" x14ac:dyDescent="0.35">
      <c r="A16" s="5" t="s">
        <v>35</v>
      </c>
      <c r="B16" s="2">
        <v>5.6285136999999999E-2</v>
      </c>
      <c r="C16" s="2">
        <v>0.148769278</v>
      </c>
      <c r="D16" s="2">
        <v>-6.3629778999999997E-2</v>
      </c>
      <c r="E16" s="2">
        <v>5.4798824000000003E-2</v>
      </c>
      <c r="F16" s="2">
        <v>-0.16218760099999999</v>
      </c>
      <c r="G16" s="2">
        <v>0.19051947599999999</v>
      </c>
      <c r="H16" s="2">
        <v>-4.1932006000000001E-2</v>
      </c>
      <c r="I16" s="2">
        <v>-9.8308609000000005E-2</v>
      </c>
      <c r="J16" s="2">
        <v>0.13506802600000001</v>
      </c>
      <c r="K16" s="2">
        <v>2.5550713999999999E-2</v>
      </c>
      <c r="L16" s="2">
        <v>-1.56881E-2</v>
      </c>
      <c r="M16" s="2">
        <v>-1.7268556000000001E-2</v>
      </c>
      <c r="N16" s="2">
        <v>-3.7093069999999999E-2</v>
      </c>
      <c r="O16" s="2">
        <v>4.1640478000000002E-2</v>
      </c>
      <c r="P16" s="2">
        <v>9.5602581000000006E-2</v>
      </c>
      <c r="Q16" s="2">
        <v>5.6239162000000002E-2</v>
      </c>
      <c r="R16" s="2">
        <v>4.2923408000000003E-2</v>
      </c>
      <c r="S16" s="2">
        <v>1.1974476E-2</v>
      </c>
      <c r="T16" s="2">
        <v>-5.8472385000000002E-2</v>
      </c>
      <c r="U16" s="2">
        <v>0.129047104</v>
      </c>
      <c r="V16" s="2">
        <v>-3.4762249000000002E-2</v>
      </c>
    </row>
    <row r="17" spans="1:22" ht="14.5" x14ac:dyDescent="0.35">
      <c r="A17" s="5" t="s">
        <v>36</v>
      </c>
      <c r="B17" s="2">
        <v>-4.4666892999999999E-2</v>
      </c>
      <c r="C17" s="2">
        <v>0.157452383</v>
      </c>
      <c r="D17" s="2">
        <v>-0.34486024199999998</v>
      </c>
      <c r="E17" s="2">
        <v>-5.6980930999999999E-2</v>
      </c>
      <c r="F17" s="2">
        <v>3.9968363E-2</v>
      </c>
      <c r="G17" s="2">
        <v>5.0118195999999997E-2</v>
      </c>
      <c r="H17" s="2">
        <v>-0.46422317699999999</v>
      </c>
      <c r="I17" s="2">
        <v>-0.19286447600000001</v>
      </c>
      <c r="J17" s="2">
        <v>0.23793007399999999</v>
      </c>
      <c r="K17" s="2">
        <v>-3.8125311000000002E-2</v>
      </c>
      <c r="L17" s="2">
        <v>0.159595447</v>
      </c>
      <c r="M17" s="2">
        <v>0.10474212400000001</v>
      </c>
      <c r="N17" s="2">
        <v>1.7446528999999999E-2</v>
      </c>
      <c r="O17" s="2">
        <v>-0.842116584</v>
      </c>
      <c r="P17" s="2">
        <v>-7.1963582999999998E-2</v>
      </c>
      <c r="Q17" s="2">
        <v>-0.57191362800000001</v>
      </c>
      <c r="R17" s="2">
        <v>4.5301209000000002E-2</v>
      </c>
      <c r="S17" s="2">
        <v>4.761104E-2</v>
      </c>
      <c r="T17" s="2">
        <v>9.5502566999999997E-2</v>
      </c>
      <c r="U17" s="2">
        <v>-0.48069625900000001</v>
      </c>
      <c r="V17" s="2">
        <v>0.29125715400000002</v>
      </c>
    </row>
    <row r="18" spans="1:22" ht="14.5" x14ac:dyDescent="0.35">
      <c r="A18" s="5" t="s">
        <v>37</v>
      </c>
      <c r="B18" s="2">
        <v>-0.17141832600000001</v>
      </c>
      <c r="C18" s="2">
        <v>5.885725E-2</v>
      </c>
      <c r="D18" s="2">
        <v>4.4248503000000002E-2</v>
      </c>
      <c r="E18" s="2">
        <v>0.24007256900000001</v>
      </c>
      <c r="F18" s="2">
        <v>1.2814885999999999E-2</v>
      </c>
      <c r="G18" s="2">
        <v>6.1441580000000003E-2</v>
      </c>
      <c r="H18" s="2">
        <v>0.17405020900000001</v>
      </c>
      <c r="I18" s="2">
        <v>8.4747544999999994E-2</v>
      </c>
      <c r="J18" s="2">
        <v>3.2609285000000002E-2</v>
      </c>
      <c r="K18" s="2">
        <v>5.1781050000000002E-2</v>
      </c>
      <c r="L18" s="2">
        <v>-0.16231657099999999</v>
      </c>
      <c r="M18" s="2">
        <v>8.6644328000000007E-2</v>
      </c>
      <c r="N18" s="2">
        <v>-0.14618973399999999</v>
      </c>
      <c r="O18" s="2">
        <v>0.16680855999999999</v>
      </c>
      <c r="P18" s="2">
        <v>0.13103319499999999</v>
      </c>
      <c r="Q18" s="2">
        <v>1.8867935999999998E-2</v>
      </c>
      <c r="R18" s="2">
        <v>3.6656730999999998E-2</v>
      </c>
      <c r="S18" s="2">
        <v>7.0890355000000002E-2</v>
      </c>
      <c r="T18" s="2">
        <v>6.4316799999999995E-4</v>
      </c>
      <c r="U18" s="2">
        <v>6.8440849999999998E-3</v>
      </c>
      <c r="V18" s="2">
        <v>2.8929369999999999E-3</v>
      </c>
    </row>
    <row r="19" spans="1:22" ht="14.5" x14ac:dyDescent="0.35">
      <c r="A19" s="5" t="s">
        <v>38</v>
      </c>
      <c r="B19" s="2">
        <v>-7.9962809999999992E-3</v>
      </c>
      <c r="C19" s="2">
        <v>0.108432134</v>
      </c>
      <c r="D19" s="2">
        <v>0.20808684099999999</v>
      </c>
      <c r="E19" s="2">
        <v>1.0328036000000001E-2</v>
      </c>
      <c r="F19" s="2">
        <v>5.1821493000000003E-2</v>
      </c>
      <c r="G19" s="2">
        <v>-9.3347034999999995E-2</v>
      </c>
      <c r="H19" s="2">
        <v>7.9264339000000003E-2</v>
      </c>
      <c r="I19" s="2">
        <v>5.8601444000000003E-2</v>
      </c>
      <c r="J19" s="2">
        <v>0.10453794700000001</v>
      </c>
      <c r="K19" s="2">
        <v>9.2979442999999995E-2</v>
      </c>
      <c r="L19" s="2">
        <v>2.1958175E-2</v>
      </c>
      <c r="M19" s="2">
        <v>9.6162467000000001E-2</v>
      </c>
      <c r="N19" s="2">
        <v>-4.9891374000000002E-2</v>
      </c>
      <c r="O19" s="2">
        <v>0.17109688000000001</v>
      </c>
      <c r="P19" s="2">
        <v>0.117252342</v>
      </c>
      <c r="Q19" s="2">
        <v>4.0949259999999996E-3</v>
      </c>
      <c r="R19" s="2">
        <v>9.4204211999999996E-2</v>
      </c>
      <c r="S19" s="2">
        <v>2.8590363000000001E-2</v>
      </c>
      <c r="T19" s="2">
        <v>-1.6940232999999999E-2</v>
      </c>
      <c r="U19" s="2">
        <v>-3.4957991000000001E-2</v>
      </c>
      <c r="V19" s="2">
        <v>0.10868459499999999</v>
      </c>
    </row>
    <row r="20" spans="1:22" ht="14.5" x14ac:dyDescent="0.35">
      <c r="A20" s="5" t="s">
        <v>39</v>
      </c>
      <c r="B20" s="2">
        <v>9.6306869000000003E-2</v>
      </c>
      <c r="C20" s="2">
        <v>7.7354636000000004E-2</v>
      </c>
      <c r="D20" s="2">
        <v>8.4818737000000005E-2</v>
      </c>
      <c r="E20" s="2">
        <v>2.6758630000000001E-3</v>
      </c>
      <c r="F20" s="2">
        <v>-5.3462542000000002E-2</v>
      </c>
      <c r="G20" s="2">
        <v>9.8982661999999999E-2</v>
      </c>
      <c r="H20" s="2">
        <v>7.8635770999999993E-2</v>
      </c>
      <c r="I20" s="2">
        <v>3.0616342000000001E-2</v>
      </c>
      <c r="J20" s="2">
        <v>3.4539421000000001E-2</v>
      </c>
      <c r="K20" s="2">
        <v>1.9878739999999999E-2</v>
      </c>
      <c r="L20" s="2">
        <v>1.8343104999999998E-2</v>
      </c>
      <c r="M20" s="2">
        <v>0.140899625</v>
      </c>
      <c r="N20" s="2">
        <v>4.0988392999999998E-2</v>
      </c>
      <c r="O20" s="2">
        <v>-2.2889443999999998E-2</v>
      </c>
      <c r="P20" s="2">
        <v>-3.5278829999999997E-2</v>
      </c>
      <c r="Q20" s="2">
        <v>-0.12807971700000001</v>
      </c>
      <c r="R20" s="2">
        <v>5.7375767000000001E-2</v>
      </c>
      <c r="S20" s="2">
        <v>6.2705645000000004E-2</v>
      </c>
      <c r="T20" s="2">
        <v>-5.8391759999999997E-3</v>
      </c>
      <c r="U20" s="2">
        <v>0.117120576</v>
      </c>
      <c r="V20" s="2">
        <v>2.7861044000000001E-2</v>
      </c>
    </row>
    <row r="21" spans="1:22" ht="14.5" x14ac:dyDescent="0.35">
      <c r="A21" s="5" t="s">
        <v>40</v>
      </c>
      <c r="B21" s="2">
        <v>-3.5378289E-2</v>
      </c>
      <c r="C21" s="2">
        <v>-0.13206969299999999</v>
      </c>
      <c r="D21" s="2">
        <v>-0.365536692</v>
      </c>
      <c r="E21" s="2">
        <v>-8.1343009999999993E-2</v>
      </c>
      <c r="F21" s="2">
        <v>-0.148699993</v>
      </c>
      <c r="G21" s="2">
        <v>-6.3624748999999994E-2</v>
      </c>
      <c r="H21" s="2">
        <v>-0.17635582</v>
      </c>
      <c r="I21" s="2">
        <v>-0.34598198200000002</v>
      </c>
      <c r="J21" s="2">
        <v>-2.1262784999999999E-2</v>
      </c>
      <c r="K21" s="2">
        <v>-0.27510410699999999</v>
      </c>
      <c r="L21" s="2">
        <v>-0.43951563999999999</v>
      </c>
      <c r="M21" s="2">
        <v>-5.9383443000000001E-2</v>
      </c>
      <c r="N21" s="2">
        <v>-0.20521056700000001</v>
      </c>
      <c r="O21" s="2">
        <v>-0.18822283400000001</v>
      </c>
      <c r="P21" s="2">
        <v>-0.23732808899999999</v>
      </c>
      <c r="Q21" s="2">
        <v>-0.28079221599999998</v>
      </c>
      <c r="R21" s="2">
        <v>-5.1123159000000001E-2</v>
      </c>
      <c r="S21" s="2">
        <v>5.3338950000000003E-2</v>
      </c>
      <c r="T21" s="2">
        <v>-0.21868025199999999</v>
      </c>
      <c r="U21" s="2">
        <v>-0.162318933</v>
      </c>
      <c r="V21" s="2">
        <v>-0.125575516</v>
      </c>
    </row>
    <row r="22" spans="1:22" ht="14.5" x14ac:dyDescent="0.35">
      <c r="A22" s="5" t="s">
        <v>41</v>
      </c>
      <c r="B22" s="2">
        <v>-6.5967089000000007E-2</v>
      </c>
      <c r="C22" s="2">
        <v>-0.252257118</v>
      </c>
      <c r="D22" s="2">
        <v>-0.136125525</v>
      </c>
      <c r="E22" s="2">
        <v>-4.8983896999999998E-2</v>
      </c>
      <c r="F22" s="2">
        <v>-0.33287172700000001</v>
      </c>
      <c r="G22" s="2">
        <v>-4.0397571E-2</v>
      </c>
      <c r="H22" s="2">
        <v>-0.235425153</v>
      </c>
      <c r="I22" s="2">
        <v>-0.33800756300000001</v>
      </c>
      <c r="J22" s="2">
        <v>-0.159154763</v>
      </c>
      <c r="K22" s="2">
        <v>-0.50382854300000002</v>
      </c>
      <c r="L22" s="2">
        <v>-0.222153505</v>
      </c>
      <c r="M22" s="2">
        <v>-0.122614047</v>
      </c>
      <c r="N22" s="2">
        <v>-0.179666304</v>
      </c>
      <c r="O22" s="2">
        <v>1.3903399E-2</v>
      </c>
      <c r="P22" s="2">
        <v>-2.4485380000000001E-2</v>
      </c>
      <c r="Q22" s="2">
        <v>-0.230839666</v>
      </c>
      <c r="R22" s="2">
        <v>-0.14129202699999999</v>
      </c>
      <c r="S22" s="2">
        <v>-0.16755951599999999</v>
      </c>
      <c r="T22" s="2">
        <v>-4.3781486000000001E-2</v>
      </c>
      <c r="U22" s="2">
        <v>-0.31286816000000001</v>
      </c>
      <c r="V22" s="2">
        <v>-0.18958804100000001</v>
      </c>
    </row>
    <row r="23" spans="1:22" ht="14.5" x14ac:dyDescent="0.35">
      <c r="A23" s="5" t="s">
        <v>42</v>
      </c>
      <c r="B23" s="2">
        <v>7.4303549999999996E-3</v>
      </c>
      <c r="C23" s="2">
        <v>-5.4558054000000002E-2</v>
      </c>
      <c r="D23" s="2">
        <v>0.105757458</v>
      </c>
      <c r="E23" s="2">
        <v>-2.6605786999999999E-2</v>
      </c>
      <c r="F23" s="2">
        <v>5.9462613999999997E-2</v>
      </c>
      <c r="G23" s="2">
        <v>0.22729111900000001</v>
      </c>
      <c r="H23" s="2">
        <v>8.9698954999999997E-2</v>
      </c>
      <c r="I23" s="2">
        <v>5.5090772000000003E-2</v>
      </c>
      <c r="J23" s="2">
        <v>-5.2844989000000002E-2</v>
      </c>
      <c r="K23" s="2">
        <v>2.2668424E-2</v>
      </c>
      <c r="L23" s="2">
        <v>-1.5333642E-2</v>
      </c>
      <c r="M23" s="2">
        <v>-0.106774744</v>
      </c>
      <c r="N23" s="2">
        <v>-0.45773233899999999</v>
      </c>
      <c r="O23" s="2">
        <v>0.12761413399999999</v>
      </c>
      <c r="P23" s="2">
        <v>-8.6939999000000004E-2</v>
      </c>
      <c r="Q23" s="2">
        <v>-2.4474020999999999E-2</v>
      </c>
      <c r="R23" s="2">
        <v>-4.3225768999999997E-2</v>
      </c>
      <c r="S23" s="2">
        <v>0.13176911699999999</v>
      </c>
      <c r="T23" s="2">
        <v>2.0237771000000002E-2</v>
      </c>
      <c r="U23" s="2">
        <v>7.7190746000000005E-2</v>
      </c>
      <c r="V23" s="2">
        <v>-3.5307105999999998E-2</v>
      </c>
    </row>
    <row r="24" spans="1:22" ht="14.5" x14ac:dyDescent="0.35">
      <c r="A24" s="5" t="s">
        <v>43</v>
      </c>
      <c r="B24" s="2">
        <v>-0.63019289899999997</v>
      </c>
      <c r="C24" s="2">
        <v>-0.53105423799999996</v>
      </c>
      <c r="D24" s="2">
        <v>-0.49291526800000002</v>
      </c>
      <c r="E24" s="2">
        <v>-0.43957844000000001</v>
      </c>
      <c r="F24" s="2">
        <v>-0.40971464299999999</v>
      </c>
      <c r="G24" s="2">
        <v>-1.0838731909999999</v>
      </c>
      <c r="H24" s="2">
        <v>-0.186409458</v>
      </c>
      <c r="I24" s="2">
        <v>-0.87084522200000003</v>
      </c>
      <c r="J24" s="2">
        <v>-0.39947690699999999</v>
      </c>
      <c r="K24" s="2">
        <v>-1.2484599919999999</v>
      </c>
      <c r="L24" s="2">
        <v>-0.48947056900000002</v>
      </c>
      <c r="M24" s="2">
        <v>-0.973390584</v>
      </c>
      <c r="N24" s="2">
        <v>-0.32494844699999997</v>
      </c>
      <c r="O24" s="2">
        <v>-0.52354590199999995</v>
      </c>
      <c r="P24" s="2">
        <v>-0.21027401100000001</v>
      </c>
      <c r="Q24" s="2">
        <v>-0.93838707099999996</v>
      </c>
      <c r="R24" s="2">
        <v>-0.453326116</v>
      </c>
      <c r="S24" s="2">
        <v>-0.58524473700000001</v>
      </c>
      <c r="T24" s="2">
        <v>-0.47151533299999998</v>
      </c>
      <c r="U24" s="2">
        <v>5.9285202000000002E-2</v>
      </c>
      <c r="V24" s="2">
        <v>-0.16816706100000001</v>
      </c>
    </row>
    <row r="25" spans="1:22" ht="14.5" x14ac:dyDescent="0.35">
      <c r="A25" s="5" t="s">
        <v>44</v>
      </c>
      <c r="B25" s="2">
        <v>4.2631437000000001E-2</v>
      </c>
      <c r="C25" s="2">
        <v>0.19698466000000001</v>
      </c>
      <c r="D25" s="2">
        <v>2.1118927999999999E-2</v>
      </c>
      <c r="E25" s="2">
        <v>-1.9075400000000001E-4</v>
      </c>
      <c r="F25" s="2">
        <v>0.19647499299999999</v>
      </c>
      <c r="G25" s="2">
        <v>-7.8263015000000005E-2</v>
      </c>
      <c r="H25" s="2">
        <v>6.3577581999999994E-2</v>
      </c>
      <c r="I25" s="2">
        <v>-5.8530289999999999E-2</v>
      </c>
      <c r="J25" s="2">
        <v>0.100972356</v>
      </c>
      <c r="K25" s="2">
        <v>1.6978785E-2</v>
      </c>
      <c r="L25" s="2">
        <v>0.163022679</v>
      </c>
      <c r="M25" s="2">
        <v>8.4031812999999997E-2</v>
      </c>
      <c r="N25" s="2">
        <v>-2.6611462999999998E-2</v>
      </c>
      <c r="O25" s="2">
        <v>3.4449935000000001E-2</v>
      </c>
      <c r="P25" s="2">
        <v>5.8727020999999997E-2</v>
      </c>
      <c r="Q25" s="2">
        <v>0.12589381199999999</v>
      </c>
      <c r="R25" s="2">
        <v>6.2164451000000003E-2</v>
      </c>
      <c r="S25" s="2">
        <v>8.4137499000000004E-2</v>
      </c>
      <c r="T25" s="2">
        <v>4.8163560000000001E-2</v>
      </c>
      <c r="U25" s="2">
        <v>0.10849839999999999</v>
      </c>
      <c r="V25" s="2">
        <v>-1.0453117E-2</v>
      </c>
    </row>
    <row r="26" spans="1:22" ht="14.5" x14ac:dyDescent="0.35">
      <c r="A26" s="5" t="s">
        <v>45</v>
      </c>
      <c r="B26" s="2">
        <v>0.59010111200000004</v>
      </c>
      <c r="C26" s="2">
        <v>0.35591568499999998</v>
      </c>
      <c r="D26" s="2">
        <v>-0.23547121700000001</v>
      </c>
      <c r="E26" s="2">
        <v>0.27558673900000002</v>
      </c>
      <c r="F26" s="2">
        <v>0.24649557</v>
      </c>
      <c r="G26" s="2">
        <v>0.16741240499999999</v>
      </c>
      <c r="H26" s="2">
        <v>-0.113387214</v>
      </c>
      <c r="I26" s="2">
        <v>-0.43572720100000001</v>
      </c>
      <c r="J26" s="2">
        <v>-0.20918700900000001</v>
      </c>
      <c r="K26" s="2">
        <v>-4.5736878000000002E-2</v>
      </c>
      <c r="L26" s="2">
        <v>0.26564901099999999</v>
      </c>
      <c r="M26" s="2">
        <v>0.11004259299999999</v>
      </c>
      <c r="N26" s="2">
        <v>0.51945739999999996</v>
      </c>
      <c r="O26" s="2">
        <v>-0.89186850600000001</v>
      </c>
      <c r="P26" s="2">
        <v>7.7218473999999995E-2</v>
      </c>
      <c r="Q26" s="2">
        <v>-0.38287059299999998</v>
      </c>
      <c r="R26" s="2">
        <v>0.16539632000000001</v>
      </c>
      <c r="S26" s="2">
        <v>0.35785155899999999</v>
      </c>
      <c r="T26" s="2">
        <v>-0.17196229800000001</v>
      </c>
      <c r="U26" s="2">
        <v>3.1455495E-2</v>
      </c>
      <c r="V26" s="2">
        <v>6.9858779999999995E-2</v>
      </c>
    </row>
    <row r="27" spans="1:22" ht="14.5" x14ac:dyDescent="0.35">
      <c r="A27" s="5" t="s">
        <v>46</v>
      </c>
      <c r="B27" s="2">
        <v>-0.25111848599999997</v>
      </c>
      <c r="C27" s="2">
        <v>-0.15294885899999999</v>
      </c>
      <c r="D27" s="2">
        <v>-2.7971019E-2</v>
      </c>
      <c r="E27" s="2">
        <v>-0.25670959399999999</v>
      </c>
      <c r="F27" s="2">
        <v>-0.326751179</v>
      </c>
      <c r="G27" s="2">
        <v>-4.5849745999999997E-2</v>
      </c>
      <c r="H27" s="2">
        <v>-0.214508328</v>
      </c>
      <c r="I27" s="2">
        <v>-6.6256435000000002E-2</v>
      </c>
      <c r="J27" s="2">
        <v>-0.45790796</v>
      </c>
      <c r="K27" s="2">
        <v>-0.30586859100000002</v>
      </c>
      <c r="L27" s="2">
        <v>-0.12860248699999999</v>
      </c>
      <c r="M27" s="2">
        <v>-0.193945953</v>
      </c>
      <c r="N27" s="2">
        <v>-0.13483188400000001</v>
      </c>
      <c r="O27" s="2">
        <v>-9.7240893999999994E-2</v>
      </c>
      <c r="P27" s="2">
        <v>-8.8684402999999995E-2</v>
      </c>
      <c r="Q27" s="2">
        <v>-6.4406569999999996E-2</v>
      </c>
      <c r="R27" s="2">
        <v>-0.13808087199999999</v>
      </c>
      <c r="S27" s="2">
        <v>-0.10894121700000001</v>
      </c>
      <c r="T27" s="2">
        <v>-0.149243495</v>
      </c>
      <c r="U27" s="2">
        <v>-0.310594961</v>
      </c>
      <c r="V27" s="2">
        <v>-0.175428321</v>
      </c>
    </row>
    <row r="28" spans="1:22" ht="14.5" x14ac:dyDescent="0.35">
      <c r="A28" s="5" t="s">
        <v>47</v>
      </c>
      <c r="B28" s="2">
        <v>-0.12828357100000001</v>
      </c>
      <c r="C28" s="2">
        <v>-2.4493997E-2</v>
      </c>
      <c r="D28" s="2">
        <v>-0.44548388300000002</v>
      </c>
      <c r="E28" s="2">
        <v>9.4263490000000005E-3</v>
      </c>
      <c r="F28" s="2">
        <v>9.4192207999999999E-2</v>
      </c>
      <c r="G28" s="2">
        <v>-0.141287258</v>
      </c>
      <c r="H28" s="2">
        <v>-0.61547823999999995</v>
      </c>
      <c r="I28" s="2">
        <v>-0.355581072</v>
      </c>
      <c r="J28" s="2">
        <v>0.12894755299999999</v>
      </c>
      <c r="K28" s="2">
        <v>-0.268512784</v>
      </c>
      <c r="L28" s="2">
        <v>-0.40621088799999999</v>
      </c>
      <c r="M28" s="2">
        <v>-0.163789196</v>
      </c>
      <c r="N28" s="2">
        <v>-0.33542302299999999</v>
      </c>
      <c r="O28" s="2">
        <v>-0.47725778299999999</v>
      </c>
      <c r="P28" s="2">
        <v>-0.19610451700000001</v>
      </c>
      <c r="Q28" s="2">
        <v>-0.249335046</v>
      </c>
      <c r="R28" s="2">
        <v>-3.6574110000000002E-3</v>
      </c>
      <c r="S28" s="2">
        <v>-0.19219657500000001</v>
      </c>
      <c r="T28" s="2">
        <v>-4.0011759000000001E-2</v>
      </c>
      <c r="U28" s="2">
        <v>-0.37790455499999998</v>
      </c>
      <c r="V28" s="2">
        <v>-0.209922309</v>
      </c>
    </row>
    <row r="29" spans="1:22" ht="14.5" x14ac:dyDescent="0.35">
      <c r="A29" s="5" t="s">
        <v>48</v>
      </c>
      <c r="B29" s="2">
        <v>0.117594828</v>
      </c>
      <c r="C29" s="2">
        <v>-4.8490147999999997E-2</v>
      </c>
      <c r="D29" s="2">
        <v>5.3959842000000001E-2</v>
      </c>
      <c r="E29" s="2">
        <v>-1.6215750000000001E-2</v>
      </c>
      <c r="F29" s="2">
        <v>-0.143011995</v>
      </c>
      <c r="G29" s="2">
        <v>4.5097779999999997E-2</v>
      </c>
      <c r="H29" s="2">
        <v>0.16633176999999999</v>
      </c>
      <c r="I29" s="2">
        <v>-0.13362764499999999</v>
      </c>
      <c r="J29" s="6">
        <v>-8.8300000000000005E-5</v>
      </c>
      <c r="K29" s="2">
        <v>6.4330259000000001E-2</v>
      </c>
      <c r="L29" s="2">
        <v>8.0551517000000003E-2</v>
      </c>
      <c r="M29" s="2">
        <v>0.102152068</v>
      </c>
      <c r="N29" s="2">
        <v>0.115906228</v>
      </c>
      <c r="O29" s="2">
        <v>8.2905636000000005E-2</v>
      </c>
      <c r="P29" s="2">
        <v>-1.183302E-3</v>
      </c>
      <c r="Q29" s="2">
        <v>-1.62347E-4</v>
      </c>
      <c r="R29" s="2">
        <v>0.114330906</v>
      </c>
      <c r="S29" s="2">
        <v>0.138592357</v>
      </c>
      <c r="T29" s="2">
        <v>0.12291861599999999</v>
      </c>
      <c r="U29" s="2">
        <v>7.7954630999999996E-2</v>
      </c>
      <c r="V29" s="2">
        <v>7.8762998000000001E-2</v>
      </c>
    </row>
    <row r="30" spans="1:22" ht="14.5" x14ac:dyDescent="0.35">
      <c r="A30" s="5" t="s">
        <v>49</v>
      </c>
      <c r="B30" s="2">
        <v>-0.44473674000000002</v>
      </c>
      <c r="C30" s="2">
        <v>-6.8871916000000005E-2</v>
      </c>
      <c r="D30" s="2">
        <v>-0.51513020899999995</v>
      </c>
      <c r="E30" s="2">
        <v>-0.27099663299999999</v>
      </c>
      <c r="F30" s="2">
        <v>-0.26122812400000001</v>
      </c>
      <c r="G30" s="2">
        <v>-6.9151974000000005E-2</v>
      </c>
      <c r="H30" s="2">
        <v>-0.40046939399999998</v>
      </c>
      <c r="I30" s="2">
        <v>-0.91745566499999998</v>
      </c>
      <c r="J30" s="2">
        <v>-0.292291417</v>
      </c>
      <c r="K30" s="2">
        <v>-0.36344862500000003</v>
      </c>
      <c r="L30" s="2">
        <v>-0.22862879</v>
      </c>
      <c r="M30" s="2">
        <v>-0.64986645499999995</v>
      </c>
      <c r="N30" s="2">
        <v>-0.47629288800000003</v>
      </c>
      <c r="O30" s="2">
        <v>-0.33141693</v>
      </c>
      <c r="P30" s="2">
        <v>-0.41935149399999999</v>
      </c>
      <c r="Q30" s="2">
        <v>-0.462916773</v>
      </c>
      <c r="R30" s="2">
        <v>-0.24204974600000001</v>
      </c>
      <c r="S30" s="2">
        <v>-0.55639316100000002</v>
      </c>
      <c r="T30" s="2">
        <v>-0.22593765199999999</v>
      </c>
      <c r="U30" s="2">
        <v>-1.164929629</v>
      </c>
      <c r="V30" s="2">
        <v>-7.6807607999999999E-2</v>
      </c>
    </row>
    <row r="31" spans="1:22" ht="14.5" x14ac:dyDescent="0.35">
      <c r="A31" s="5" t="s">
        <v>50</v>
      </c>
      <c r="B31" s="2">
        <v>-1.399822699</v>
      </c>
      <c r="C31" s="2">
        <v>-0.45504739399999999</v>
      </c>
      <c r="D31" s="2">
        <v>-0.80071383399999996</v>
      </c>
      <c r="E31" s="2">
        <v>-1.023432984</v>
      </c>
      <c r="F31" s="2">
        <v>0.16249612899999999</v>
      </c>
      <c r="G31" s="2">
        <v>-0.92393340999999995</v>
      </c>
      <c r="H31" s="2">
        <v>-0.89727778599999997</v>
      </c>
      <c r="I31" s="2">
        <v>-1.0694887019999999</v>
      </c>
      <c r="J31" s="2">
        <v>-2.2788625999999999E-2</v>
      </c>
      <c r="K31" s="2">
        <v>-1.35521913</v>
      </c>
      <c r="L31" s="2">
        <v>-0.68355790100000002</v>
      </c>
      <c r="M31" s="2">
        <v>-1.0610282790000001</v>
      </c>
      <c r="N31" s="2">
        <v>-0.57993920899999996</v>
      </c>
      <c r="O31" s="2">
        <v>-1.3522762049999999</v>
      </c>
      <c r="P31" s="2">
        <v>-1.5478981190000001</v>
      </c>
      <c r="Q31" s="2">
        <v>-0.49401457300000001</v>
      </c>
      <c r="R31" s="2">
        <v>-0.33560953700000001</v>
      </c>
      <c r="S31" s="2">
        <v>-0.740785268</v>
      </c>
      <c r="T31" s="2">
        <v>-1.0459129300000001</v>
      </c>
      <c r="U31" s="2">
        <v>-0.65793195299999996</v>
      </c>
      <c r="V31" s="2">
        <v>-0.52724813599999998</v>
      </c>
    </row>
    <row r="32" spans="1:22" ht="14.5" x14ac:dyDescent="0.35">
      <c r="A32" s="5" t="s">
        <v>51</v>
      </c>
      <c r="B32" s="2">
        <v>0.49033091899999998</v>
      </c>
      <c r="C32" s="2">
        <v>1.9179674000000001E-2</v>
      </c>
      <c r="D32" s="2">
        <v>9.8352180999999997E-2</v>
      </c>
      <c r="E32" s="2">
        <v>0.36126160899999998</v>
      </c>
      <c r="F32" s="2">
        <v>0.59829388999999999</v>
      </c>
      <c r="G32" s="2">
        <v>0.143594414</v>
      </c>
      <c r="H32" s="2">
        <v>0.382379994</v>
      </c>
      <c r="I32" s="2">
        <v>5.8324228999999998E-2</v>
      </c>
      <c r="J32" s="2">
        <v>0.33610042200000001</v>
      </c>
      <c r="K32" s="6">
        <v>9.4900000000000003E-5</v>
      </c>
      <c r="L32" s="2">
        <v>0.24160630299999999</v>
      </c>
      <c r="M32" s="2">
        <v>0.38396269799999999</v>
      </c>
      <c r="N32" s="2">
        <v>0.35620542399999999</v>
      </c>
      <c r="O32" s="2">
        <v>0.13210572900000001</v>
      </c>
      <c r="P32" s="2">
        <v>0.35768221500000003</v>
      </c>
      <c r="Q32" s="2">
        <v>-7.3889450999999995E-2</v>
      </c>
      <c r="R32" s="2">
        <v>0.41605363200000001</v>
      </c>
      <c r="S32" s="2">
        <v>-0.130557333</v>
      </c>
      <c r="T32" s="2">
        <v>0.136614877</v>
      </c>
      <c r="U32" s="2">
        <v>-2.2586068000000001E-2</v>
      </c>
      <c r="V32" s="2">
        <v>0.32994683200000002</v>
      </c>
    </row>
    <row r="33" spans="1:22" ht="14.5" x14ac:dyDescent="0.35">
      <c r="A33" s="5" t="s">
        <v>52</v>
      </c>
      <c r="B33" s="2">
        <v>-0.16648242399999999</v>
      </c>
      <c r="C33" s="2">
        <v>-0.38830656099999999</v>
      </c>
      <c r="D33" s="2">
        <v>-6.0980742999999997E-2</v>
      </c>
      <c r="E33" s="2">
        <v>-0.24555529400000001</v>
      </c>
      <c r="F33" s="2">
        <v>-0.385043835</v>
      </c>
      <c r="G33" s="2">
        <v>-0.58229454000000003</v>
      </c>
      <c r="H33" s="2">
        <v>-0.35358440499999999</v>
      </c>
      <c r="I33" s="2">
        <v>-7.9799228E-2</v>
      </c>
      <c r="J33" s="2">
        <v>-0.34665669999999998</v>
      </c>
      <c r="K33" s="2">
        <v>-0.183890206</v>
      </c>
      <c r="L33" s="2">
        <v>-0.75943928000000005</v>
      </c>
      <c r="M33" s="2">
        <v>-0.25329835000000001</v>
      </c>
      <c r="N33" s="2">
        <v>-0.23022087499999999</v>
      </c>
      <c r="O33" s="2">
        <v>-0.100581847</v>
      </c>
      <c r="P33" s="2">
        <v>-1.065374094</v>
      </c>
      <c r="Q33" s="2">
        <v>-0.71031165699999999</v>
      </c>
      <c r="R33" s="2">
        <v>-0.19570751</v>
      </c>
      <c r="S33" s="2">
        <v>-1.5123114999999999E-2</v>
      </c>
      <c r="T33" s="2">
        <v>-0.34574508500000001</v>
      </c>
      <c r="U33" s="2">
        <v>-6.9047722000000006E-2</v>
      </c>
      <c r="V33" s="2">
        <v>-0.273284898</v>
      </c>
    </row>
    <row r="34" spans="1:22" ht="14.5" x14ac:dyDescent="0.35">
      <c r="A34" s="5" t="s">
        <v>53</v>
      </c>
      <c r="B34" s="2">
        <v>0.155225587</v>
      </c>
      <c r="C34" s="2">
        <v>0.14114627900000001</v>
      </c>
      <c r="D34" s="2">
        <v>0.230947823</v>
      </c>
      <c r="E34" s="2">
        <v>0.25180971299999999</v>
      </c>
      <c r="F34" s="2">
        <v>0.116424349</v>
      </c>
      <c r="G34" s="2">
        <v>0.13181224899999999</v>
      </c>
      <c r="H34" s="2">
        <v>0.15053377500000001</v>
      </c>
      <c r="I34" s="2">
        <v>5.7022299999999998E-2</v>
      </c>
      <c r="J34" s="2">
        <v>0.103375784</v>
      </c>
      <c r="K34" s="2">
        <v>8.7092339000000005E-2</v>
      </c>
      <c r="L34" s="2">
        <v>9.6433794000000003E-2</v>
      </c>
      <c r="M34" s="2">
        <v>5.5597072999999997E-2</v>
      </c>
      <c r="N34" s="2">
        <v>0.26203958599999999</v>
      </c>
      <c r="O34" s="2">
        <v>0.119455903</v>
      </c>
      <c r="P34" s="2">
        <v>0.14467424000000001</v>
      </c>
      <c r="Q34" s="2">
        <v>0.103175906</v>
      </c>
      <c r="R34" s="2">
        <v>3.7844257999999999E-2</v>
      </c>
      <c r="S34" s="2">
        <v>0.13896983099999999</v>
      </c>
      <c r="T34" s="2">
        <v>0.27001964099999998</v>
      </c>
      <c r="U34" s="2">
        <v>8.0992065000000002E-2</v>
      </c>
      <c r="V34" s="2">
        <v>5.0063168999999998E-2</v>
      </c>
    </row>
    <row r="35" spans="1:22" ht="14.5" x14ac:dyDescent="0.35">
      <c r="A35" s="5" t="s">
        <v>54</v>
      </c>
      <c r="B35" s="2">
        <v>0.106503889</v>
      </c>
      <c r="C35" s="2">
        <v>0.23848249599999999</v>
      </c>
      <c r="D35" s="2">
        <v>-1.125242E-3</v>
      </c>
      <c r="E35" s="2">
        <v>0.188935188</v>
      </c>
      <c r="F35" s="2">
        <v>0.136465371</v>
      </c>
      <c r="G35" s="2">
        <v>0.20096254999999999</v>
      </c>
      <c r="H35" s="2">
        <v>0.100587646</v>
      </c>
      <c r="I35" s="2">
        <v>3.5870816E-2</v>
      </c>
      <c r="J35" s="2">
        <v>0.20648723999999999</v>
      </c>
      <c r="K35" s="2">
        <v>9.9115600999999998E-2</v>
      </c>
      <c r="L35" s="2">
        <v>-8.0134364999999999E-2</v>
      </c>
      <c r="M35" s="2">
        <v>0.214021142</v>
      </c>
      <c r="N35" s="2">
        <v>-0.104660246</v>
      </c>
      <c r="O35" s="2">
        <v>8.4247554000000002E-2</v>
      </c>
      <c r="P35" s="2">
        <v>-1.3448376999999999E-2</v>
      </c>
      <c r="Q35" s="2">
        <v>1.0995972E-2</v>
      </c>
      <c r="R35" s="2">
        <v>0.23165598000000001</v>
      </c>
      <c r="S35" s="2">
        <v>-9.3268276999999997E-2</v>
      </c>
      <c r="T35" s="2">
        <v>4.7116702000000003E-2</v>
      </c>
      <c r="U35" s="2">
        <v>2.5287055999999999E-2</v>
      </c>
      <c r="V35" s="2">
        <v>9.3721598000000003E-2</v>
      </c>
    </row>
    <row r="36" spans="1:22" ht="14.5" x14ac:dyDescent="0.35">
      <c r="A36" s="5" t="s">
        <v>55</v>
      </c>
      <c r="B36" s="2">
        <v>4.0246526999999997E-2</v>
      </c>
      <c r="C36" s="2">
        <v>1.1134517999999999E-2</v>
      </c>
      <c r="D36" s="2">
        <v>-3.2667769999999998E-3</v>
      </c>
      <c r="E36" s="2">
        <v>0.278728859</v>
      </c>
      <c r="F36" s="2">
        <v>0.15826662</v>
      </c>
      <c r="G36" s="2">
        <v>0.15770163400000001</v>
      </c>
      <c r="H36" s="2">
        <v>0.13739151899999999</v>
      </c>
      <c r="I36" s="2">
        <v>7.0525645999999997E-2</v>
      </c>
      <c r="J36" s="2">
        <v>7.2975729000000003E-2</v>
      </c>
      <c r="K36" s="2">
        <v>9.3517544999999994E-2</v>
      </c>
      <c r="L36" s="2">
        <v>8.7766072000000001E-2</v>
      </c>
      <c r="M36" s="2">
        <v>0.21942026000000001</v>
      </c>
      <c r="N36" s="2">
        <v>7.9573577000000006E-2</v>
      </c>
      <c r="O36" s="2">
        <v>0.29938935</v>
      </c>
      <c r="P36" s="2">
        <v>8.8367641999999996E-2</v>
      </c>
      <c r="Q36" s="2">
        <v>4.3196081999999997E-2</v>
      </c>
      <c r="R36" s="2">
        <v>0.1574334</v>
      </c>
      <c r="S36" s="2">
        <v>0.15252842899999999</v>
      </c>
      <c r="T36" s="2">
        <v>6.7942901999999999E-2</v>
      </c>
      <c r="U36" s="2">
        <v>-7.0568940000000002E-3</v>
      </c>
      <c r="V36" s="2">
        <v>0.194462407</v>
      </c>
    </row>
    <row r="37" spans="1:22" ht="14.5" x14ac:dyDescent="0.35">
      <c r="A37" s="5" t="s">
        <v>56</v>
      </c>
      <c r="B37" s="2">
        <v>-0.45452383200000002</v>
      </c>
      <c r="C37" s="2">
        <v>-1.210717705</v>
      </c>
      <c r="D37" s="2">
        <v>-0.41224093000000001</v>
      </c>
      <c r="E37" s="2">
        <v>-1.325275752</v>
      </c>
      <c r="F37" s="2">
        <v>-0.91107650200000001</v>
      </c>
      <c r="G37" s="2">
        <v>-1.060728919</v>
      </c>
      <c r="H37" s="2">
        <v>-0.40321088300000002</v>
      </c>
      <c r="I37" s="2">
        <v>-0.26200715699999999</v>
      </c>
      <c r="J37" s="2">
        <v>-1.037429398</v>
      </c>
      <c r="K37" s="2">
        <v>-0.633467212</v>
      </c>
      <c r="L37" s="2">
        <v>-0.380305911</v>
      </c>
      <c r="M37" s="2">
        <v>-0.39927682599999997</v>
      </c>
      <c r="N37" s="2">
        <v>-0.41105625000000001</v>
      </c>
      <c r="O37" s="2">
        <v>8.9275420000000001E-3</v>
      </c>
      <c r="P37" s="2">
        <v>-0.625243934</v>
      </c>
      <c r="Q37" s="2">
        <v>-0.50548584900000004</v>
      </c>
      <c r="R37" s="2">
        <v>-1.0980502320000001</v>
      </c>
      <c r="S37" s="2">
        <v>-6.6964396999999995E-2</v>
      </c>
      <c r="T37" s="2">
        <v>-0.57570424200000003</v>
      </c>
      <c r="U37" s="2">
        <v>-6.7817641999999997E-2</v>
      </c>
      <c r="V37" s="2">
        <v>-0.50842860199999995</v>
      </c>
    </row>
    <row r="38" spans="1:22" ht="14.5" x14ac:dyDescent="0.35">
      <c r="A38" s="5" t="s">
        <v>57</v>
      </c>
      <c r="B38" s="2">
        <v>-6.4013924999999999E-2</v>
      </c>
      <c r="C38" s="2">
        <v>-7.3322655E-2</v>
      </c>
      <c r="D38" s="2">
        <v>-6.8548787999999999E-2</v>
      </c>
      <c r="E38" s="2">
        <v>6.2362899999999999E-2</v>
      </c>
      <c r="F38" s="2">
        <v>-3.0300059000000001E-2</v>
      </c>
      <c r="G38" s="2">
        <v>-2.9296348E-2</v>
      </c>
      <c r="H38" s="2">
        <v>-7.9069608E-2</v>
      </c>
      <c r="I38" s="2">
        <v>3.1158335999999998E-2</v>
      </c>
      <c r="J38" s="2">
        <v>-2.1979678999999998E-2</v>
      </c>
      <c r="K38" s="2">
        <v>8.8163913999999996E-2</v>
      </c>
      <c r="L38" s="2">
        <v>-0.11460637799999999</v>
      </c>
      <c r="M38" s="2">
        <v>-9.5859714999999998E-2</v>
      </c>
      <c r="N38" s="2">
        <v>-0.11468188</v>
      </c>
      <c r="O38" s="2">
        <v>-0.121052178</v>
      </c>
      <c r="P38" s="2">
        <v>4.2548629999999997E-2</v>
      </c>
      <c r="Q38" s="2">
        <v>-7.7250400000000003E-4</v>
      </c>
      <c r="R38" s="2">
        <v>-3.5359498000000003E-2</v>
      </c>
      <c r="S38" s="2">
        <v>-8.4665477000000003E-2</v>
      </c>
      <c r="T38" s="2">
        <v>5.2590123000000003E-2</v>
      </c>
      <c r="U38" s="2">
        <v>-0.106208786</v>
      </c>
      <c r="V38" s="2">
        <v>-9.7619040000000004E-2</v>
      </c>
    </row>
    <row r="39" spans="1:22" ht="14.5" x14ac:dyDescent="0.35">
      <c r="A39" s="5" t="s">
        <v>58</v>
      </c>
      <c r="B39" s="2">
        <v>0.26220522099999999</v>
      </c>
      <c r="C39" s="2">
        <v>0.150218824</v>
      </c>
      <c r="D39" s="2">
        <v>-0.20612860499999999</v>
      </c>
      <c r="E39" s="2">
        <v>0.17425032700000001</v>
      </c>
      <c r="F39" s="2">
        <v>0.24065688099999999</v>
      </c>
      <c r="G39" s="2">
        <v>0.41623855500000001</v>
      </c>
      <c r="H39" s="2">
        <v>-8.1025660000000003E-3</v>
      </c>
      <c r="I39" s="2">
        <v>-1.3680381E-2</v>
      </c>
      <c r="J39" s="2">
        <v>0.41531594100000002</v>
      </c>
      <c r="K39" s="2">
        <v>0.28496219699999997</v>
      </c>
      <c r="L39" s="2">
        <v>0.16243892500000001</v>
      </c>
      <c r="M39" s="2">
        <v>0.18400507999999999</v>
      </c>
      <c r="N39" s="2">
        <v>0.12372678600000001</v>
      </c>
      <c r="O39" s="2">
        <v>-0.448759566</v>
      </c>
      <c r="P39" s="2">
        <v>-5.9522442000000002E-2</v>
      </c>
      <c r="Q39" s="2">
        <v>-2.7915769999999999E-2</v>
      </c>
      <c r="R39" s="2">
        <v>0.102730167</v>
      </c>
      <c r="S39" s="2">
        <v>-3.2347780999999999E-2</v>
      </c>
      <c r="T39" s="2">
        <v>-2.8812918E-2</v>
      </c>
      <c r="U39" s="2">
        <v>0.42338781399999997</v>
      </c>
      <c r="V39" s="2">
        <v>0.16103263400000001</v>
      </c>
    </row>
    <row r="40" spans="1:22" ht="14.5" x14ac:dyDescent="0.35">
      <c r="A40" s="5" t="s">
        <v>59</v>
      </c>
      <c r="B40" s="2">
        <v>-1.9826162839999999</v>
      </c>
      <c r="C40" s="2">
        <v>-1.405875728</v>
      </c>
      <c r="D40" s="2">
        <v>-0.80228107000000004</v>
      </c>
      <c r="E40" s="2">
        <v>-1.7766307859999999</v>
      </c>
      <c r="F40" s="2">
        <v>-1.9219487390000001</v>
      </c>
      <c r="G40" s="2">
        <v>-1.0605548549999999</v>
      </c>
      <c r="H40" s="2">
        <v>-0.77291936999999999</v>
      </c>
      <c r="I40" s="2">
        <v>-1.016128092</v>
      </c>
      <c r="J40" s="2">
        <v>-1.4542057500000001</v>
      </c>
      <c r="K40" s="2">
        <v>-1.350299766</v>
      </c>
      <c r="L40" s="2">
        <v>-1.4987960899999999</v>
      </c>
      <c r="M40" s="2">
        <v>-1.250626539</v>
      </c>
      <c r="N40" s="2">
        <v>-1.591467958</v>
      </c>
      <c r="O40" s="2">
        <v>-1.044844001</v>
      </c>
      <c r="P40" s="2">
        <v>-1.9468616649999999</v>
      </c>
      <c r="Q40" s="2">
        <v>-1.164825046</v>
      </c>
      <c r="R40" s="2">
        <v>-0.786964526</v>
      </c>
      <c r="S40" s="2">
        <v>-0.497551939</v>
      </c>
      <c r="T40" s="2">
        <v>-0.80500359600000004</v>
      </c>
      <c r="U40" s="2">
        <v>-0.37053621799999997</v>
      </c>
      <c r="V40" s="2">
        <v>-0.93978977500000005</v>
      </c>
    </row>
    <row r="41" spans="1:22" ht="14.5" x14ac:dyDescent="0.35">
      <c r="A41" s="5" t="s">
        <v>60</v>
      </c>
      <c r="B41" s="2">
        <v>1.4878393E-2</v>
      </c>
      <c r="C41" s="2">
        <v>0.37381156100000001</v>
      </c>
      <c r="D41" s="2">
        <v>-6.8416787000000007E-2</v>
      </c>
      <c r="E41" s="2">
        <v>0.461687073</v>
      </c>
      <c r="F41" s="2">
        <v>0.25863766199999999</v>
      </c>
      <c r="G41" s="2">
        <v>-0.25074175399999998</v>
      </c>
      <c r="H41" s="2">
        <v>0.110202842</v>
      </c>
      <c r="I41" s="2">
        <v>-5.9708905999999999E-2</v>
      </c>
      <c r="J41" s="2">
        <v>0.65942845900000002</v>
      </c>
      <c r="K41" s="2">
        <v>0.21161875199999999</v>
      </c>
      <c r="L41" s="2">
        <v>0.37598363699999998</v>
      </c>
      <c r="M41" s="2">
        <v>0.26626525000000001</v>
      </c>
      <c r="N41" s="2">
        <v>3.3239136000000002E-2</v>
      </c>
      <c r="O41" s="2">
        <v>5.8383584000000002E-2</v>
      </c>
      <c r="P41" s="2">
        <v>0.14292649099999999</v>
      </c>
      <c r="Q41" s="2">
        <v>0.12839794199999999</v>
      </c>
      <c r="R41" s="2">
        <v>5.7744627999999999E-2</v>
      </c>
      <c r="S41" s="2">
        <v>0.240095167</v>
      </c>
      <c r="T41" s="2">
        <v>4.9212295000000003E-2</v>
      </c>
      <c r="U41" s="2">
        <v>0.13372472099999999</v>
      </c>
      <c r="V41" s="2">
        <v>0.27840332699999998</v>
      </c>
    </row>
    <row r="42" spans="1:22" ht="14.5" x14ac:dyDescent="0.35">
      <c r="A42" s="5" t="s">
        <v>61</v>
      </c>
      <c r="B42" s="2">
        <v>3.5119741000000003E-2</v>
      </c>
      <c r="C42" s="2">
        <v>-0.169201713</v>
      </c>
      <c r="D42" s="2">
        <v>-0.111905501</v>
      </c>
      <c r="E42" s="2">
        <v>9.5747421999999999E-2</v>
      </c>
      <c r="F42" s="2">
        <v>3.9683583000000001E-2</v>
      </c>
      <c r="G42" s="2">
        <v>0.117116426</v>
      </c>
      <c r="H42" s="2">
        <v>-7.2548858999999993E-2</v>
      </c>
      <c r="I42" s="2">
        <v>4.330342E-3</v>
      </c>
      <c r="J42" s="2">
        <v>0.12359460899999999</v>
      </c>
      <c r="K42" s="2">
        <v>1.1787943E-2</v>
      </c>
      <c r="L42" s="2">
        <v>0.107408832</v>
      </c>
      <c r="M42" s="2">
        <v>-3.8661975000000001E-2</v>
      </c>
      <c r="N42" s="2">
        <v>0.21828814999999999</v>
      </c>
      <c r="O42" s="2">
        <v>1.0423678E-2</v>
      </c>
      <c r="P42" s="2">
        <v>-9.4072554000000003E-2</v>
      </c>
      <c r="Q42" s="2">
        <v>-0.195704665</v>
      </c>
      <c r="R42" s="2">
        <v>-0.11639772499999999</v>
      </c>
      <c r="S42" s="2">
        <v>6.8422197000000004E-2</v>
      </c>
      <c r="T42" s="2">
        <v>-0.110479177</v>
      </c>
      <c r="U42" s="2">
        <v>-8.0531306999999996E-2</v>
      </c>
      <c r="V42" s="2">
        <v>8.9348328000000005E-2</v>
      </c>
    </row>
    <row r="43" spans="1:22" ht="14.5" x14ac:dyDescent="0.35">
      <c r="A43" s="5" t="s">
        <v>62</v>
      </c>
      <c r="B43" s="2">
        <v>-0.66728198699999997</v>
      </c>
      <c r="C43" s="2">
        <v>0.83289442300000005</v>
      </c>
      <c r="D43" s="2">
        <v>0.31476314999999999</v>
      </c>
      <c r="E43" s="2">
        <v>-0.15632222000000001</v>
      </c>
      <c r="F43" s="2">
        <v>0.34894544</v>
      </c>
      <c r="G43" s="2">
        <v>-0.46747604700000001</v>
      </c>
      <c r="H43" s="2">
        <v>-0.23208780000000001</v>
      </c>
      <c r="I43" s="2">
        <v>0.39388392700000002</v>
      </c>
      <c r="J43" s="2">
        <v>-0.78862999199999995</v>
      </c>
      <c r="K43" s="2">
        <v>-0.125644017</v>
      </c>
      <c r="L43" s="2">
        <v>-0.24838270200000001</v>
      </c>
      <c r="M43" s="2">
        <v>-0.80974617900000001</v>
      </c>
      <c r="N43" s="2">
        <v>-0.27727873400000003</v>
      </c>
      <c r="O43" s="2">
        <v>-1.3490097E-2</v>
      </c>
      <c r="P43" s="2">
        <v>-0.36038887200000003</v>
      </c>
      <c r="Q43" s="2">
        <v>0.212951111</v>
      </c>
      <c r="R43" s="2">
        <v>-0.46759812000000001</v>
      </c>
      <c r="S43" s="2">
        <v>1.8781408999999999E-2</v>
      </c>
      <c r="T43" s="2">
        <v>-0.23372357099999999</v>
      </c>
      <c r="U43" s="2">
        <v>0.144524298</v>
      </c>
      <c r="V43" s="2">
        <v>-3.3180446000000002E-2</v>
      </c>
    </row>
    <row r="44" spans="1:22" ht="14.5" x14ac:dyDescent="0.35">
      <c r="A44" s="5" t="s">
        <v>63</v>
      </c>
      <c r="B44" s="2">
        <v>-2.2490576000000002E-2</v>
      </c>
      <c r="C44" s="2">
        <v>9.8608802999999995E-2</v>
      </c>
      <c r="D44" s="2">
        <v>0.146981164</v>
      </c>
      <c r="E44" s="2">
        <v>-0.172515581</v>
      </c>
      <c r="F44" s="2">
        <v>0.165859328</v>
      </c>
      <c r="G44" s="2">
        <v>-4.7271659999999997E-3</v>
      </c>
      <c r="H44" s="2">
        <v>0.140792905</v>
      </c>
      <c r="I44" s="2">
        <v>-0.26299155400000002</v>
      </c>
      <c r="J44" s="2">
        <v>-0.221275692</v>
      </c>
      <c r="K44" s="2">
        <v>0.13216910500000001</v>
      </c>
      <c r="L44" s="2">
        <v>7.7342727999999999E-2</v>
      </c>
      <c r="M44" s="2">
        <v>-7.5242024000000005E-2</v>
      </c>
      <c r="N44" s="2">
        <v>0.14579408799999999</v>
      </c>
      <c r="O44" s="2">
        <v>0.148459435</v>
      </c>
      <c r="P44" s="2">
        <v>-0.34428973200000001</v>
      </c>
      <c r="Q44" s="2">
        <v>-0.46218272100000002</v>
      </c>
      <c r="R44" s="2">
        <v>-2.1035061000000001E-2</v>
      </c>
      <c r="S44" s="2">
        <v>-9.6210419999999998E-3</v>
      </c>
      <c r="T44" s="2">
        <v>4.9714779999999997E-3</v>
      </c>
      <c r="U44" s="2">
        <v>-0.40181043700000002</v>
      </c>
      <c r="V44" s="2">
        <v>0.20999567</v>
      </c>
    </row>
    <row r="45" spans="1:22" ht="14.5" x14ac:dyDescent="0.35">
      <c r="A45" s="5" t="s">
        <v>64</v>
      </c>
      <c r="B45" s="2">
        <v>0.23014506100000001</v>
      </c>
      <c r="C45" s="2">
        <v>0.101487021</v>
      </c>
      <c r="D45" s="2">
        <v>0.296914391</v>
      </c>
      <c r="E45" s="2">
        <v>-0.110443152</v>
      </c>
      <c r="F45" s="2">
        <v>6.7306550000000007E-2</v>
      </c>
      <c r="G45" s="2">
        <v>0.38067232499999998</v>
      </c>
      <c r="H45" s="2">
        <v>-6.3005942999999995E-2</v>
      </c>
      <c r="I45" s="2">
        <v>0.12169163199999999</v>
      </c>
      <c r="J45" s="2">
        <v>8.5492886000000004E-2</v>
      </c>
      <c r="K45" s="2">
        <v>8.2372754000000006E-2</v>
      </c>
      <c r="L45" s="2">
        <v>0.212796184</v>
      </c>
      <c r="M45" s="2">
        <v>0.18407182999999999</v>
      </c>
      <c r="N45" s="2">
        <v>0.20507386799999999</v>
      </c>
      <c r="O45" s="2">
        <v>-0.22098289400000001</v>
      </c>
      <c r="P45" s="2">
        <v>9.6318300999999995E-2</v>
      </c>
      <c r="Q45" s="2">
        <v>-5.9292779999999996E-3</v>
      </c>
      <c r="R45" s="2">
        <v>8.7994087999999998E-2</v>
      </c>
      <c r="S45" s="2">
        <v>0.138975759</v>
      </c>
      <c r="T45" s="2">
        <v>2.346877E-2</v>
      </c>
      <c r="U45" s="2">
        <v>5.5965108E-2</v>
      </c>
      <c r="V45" s="2">
        <v>-3.8926454999999999E-2</v>
      </c>
    </row>
    <row r="46" spans="1:22" ht="14.5" x14ac:dyDescent="0.35">
      <c r="A46" s="5" t="s">
        <v>65</v>
      </c>
      <c r="B46" s="2">
        <v>6.2130012999999998E-2</v>
      </c>
      <c r="C46" s="2">
        <v>0.15664425900000001</v>
      </c>
      <c r="D46" s="2">
        <v>7.8492780999999998E-2</v>
      </c>
      <c r="E46" s="2">
        <v>0.14818595600000001</v>
      </c>
      <c r="F46" s="2">
        <v>-4.4635303000000001E-2</v>
      </c>
      <c r="G46" s="2">
        <v>0.13810739699999999</v>
      </c>
      <c r="H46" s="2">
        <v>0.137820889</v>
      </c>
      <c r="I46" s="2">
        <v>2.4649515E-2</v>
      </c>
      <c r="J46" s="2">
        <v>4.5392362999999998E-2</v>
      </c>
      <c r="K46" s="2">
        <v>0.15587004500000001</v>
      </c>
      <c r="L46" s="2">
        <v>1.6417998999999999E-2</v>
      </c>
      <c r="M46" s="2">
        <v>5.0300116999999998E-2</v>
      </c>
      <c r="N46" s="2">
        <v>-7.8328930000000005E-3</v>
      </c>
      <c r="O46" s="2">
        <v>8.3454211E-2</v>
      </c>
      <c r="P46" s="2">
        <v>-1.7149089999999999E-2</v>
      </c>
      <c r="Q46" s="2">
        <v>4.5254910000000004E-3</v>
      </c>
      <c r="R46" s="2">
        <v>-1.9521815000000001E-2</v>
      </c>
      <c r="S46" s="2">
        <v>0.135626095</v>
      </c>
      <c r="T46" s="2">
        <v>4.9317083999999997E-2</v>
      </c>
      <c r="U46" s="2">
        <v>0.103982755</v>
      </c>
      <c r="V46" s="2">
        <v>0.16909190499999999</v>
      </c>
    </row>
    <row r="47" spans="1:22" ht="14.5" x14ac:dyDescent="0.35">
      <c r="A47" s="5" t="s">
        <v>66</v>
      </c>
      <c r="B47" s="2">
        <v>9.8614170000000001E-2</v>
      </c>
      <c r="C47" s="2">
        <v>3.9346033000000002E-2</v>
      </c>
      <c r="D47" s="2">
        <v>7.3077172999999995E-2</v>
      </c>
      <c r="E47" s="2">
        <v>6.4902636E-2</v>
      </c>
      <c r="F47" s="2">
        <v>6.9656135999999994E-2</v>
      </c>
      <c r="G47" s="2">
        <v>3.4551221E-2</v>
      </c>
      <c r="H47" s="2">
        <v>6.8746105000000002E-2</v>
      </c>
      <c r="I47" s="2">
        <v>-5.2475372999999999E-2</v>
      </c>
      <c r="J47" s="2">
        <v>0.11161166</v>
      </c>
      <c r="K47" s="2">
        <v>-4.1408950000000003E-3</v>
      </c>
      <c r="L47" s="2">
        <v>-2.0364694999999999E-2</v>
      </c>
      <c r="M47" s="2">
        <v>-4.6222434999999999E-2</v>
      </c>
      <c r="N47" s="2">
        <v>7.1989078999999997E-2</v>
      </c>
      <c r="O47" s="2">
        <v>-7.8727276999999998E-2</v>
      </c>
      <c r="P47" s="2">
        <v>-2.8648974000000001E-2</v>
      </c>
      <c r="Q47" s="2">
        <v>-5.3011522999999998E-2</v>
      </c>
      <c r="R47" s="2">
        <v>-2.6334019E-2</v>
      </c>
      <c r="S47" s="2">
        <v>0.178252667</v>
      </c>
      <c r="T47" s="2">
        <v>0.24062111899999999</v>
      </c>
      <c r="U47" s="2">
        <v>3.3044866999999999E-2</v>
      </c>
      <c r="V47" s="2">
        <v>5.6155106000000003E-2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1BFC4-6EC8-4DFA-9969-5D88D0112376}">
  <dimension ref="A1:AR24"/>
  <sheetViews>
    <sheetView workbookViewId="0">
      <selection activeCell="A2" sqref="A2"/>
    </sheetView>
  </sheetViews>
  <sheetFormatPr defaultColWidth="8.90625" defaultRowHeight="14" x14ac:dyDescent="0.3"/>
  <cols>
    <col min="1" max="1" width="8.90625" style="1"/>
    <col min="2" max="16384" width="8.90625" style="2"/>
  </cols>
  <sheetData>
    <row r="1" spans="1:44" x14ac:dyDescent="0.3">
      <c r="A1" s="1" t="s">
        <v>209</v>
      </c>
    </row>
    <row r="3" spans="1:44" s="7" customFormat="1" x14ac:dyDescent="0.3">
      <c r="B3" s="8" t="s">
        <v>65</v>
      </c>
      <c r="C3" s="8" t="s">
        <v>29</v>
      </c>
      <c r="D3" s="8" t="s">
        <v>56</v>
      </c>
      <c r="E3" s="8" t="s">
        <v>35</v>
      </c>
      <c r="F3" s="8" t="s">
        <v>41</v>
      </c>
      <c r="G3" s="8" t="s">
        <v>28</v>
      </c>
      <c r="H3" s="8" t="s">
        <v>52</v>
      </c>
      <c r="I3" s="8" t="s">
        <v>67</v>
      </c>
      <c r="J3" s="8" t="s">
        <v>68</v>
      </c>
      <c r="K3" s="8" t="s">
        <v>69</v>
      </c>
      <c r="L3" s="8" t="s">
        <v>40</v>
      </c>
      <c r="M3" s="8" t="s">
        <v>70</v>
      </c>
      <c r="N3" s="8" t="s">
        <v>58</v>
      </c>
      <c r="O3" s="8" t="s">
        <v>71</v>
      </c>
      <c r="P3" s="8" t="s">
        <v>72</v>
      </c>
      <c r="Q3" s="8" t="s">
        <v>73</v>
      </c>
      <c r="R3" s="8" t="s">
        <v>25</v>
      </c>
      <c r="S3" s="8" t="s">
        <v>26</v>
      </c>
      <c r="T3" s="8" t="s">
        <v>74</v>
      </c>
      <c r="U3" s="8" t="s">
        <v>75</v>
      </c>
      <c r="V3" s="8" t="s">
        <v>76</v>
      </c>
      <c r="W3" s="8" t="s">
        <v>77</v>
      </c>
      <c r="X3" s="8" t="s">
        <v>34</v>
      </c>
      <c r="Y3" s="8" t="s">
        <v>78</v>
      </c>
      <c r="Z3" s="8" t="s">
        <v>79</v>
      </c>
      <c r="AA3" s="8" t="s">
        <v>42</v>
      </c>
      <c r="AB3" s="8" t="s">
        <v>80</v>
      </c>
      <c r="AC3" s="8" t="s">
        <v>45</v>
      </c>
      <c r="AD3" s="8" t="s">
        <v>81</v>
      </c>
      <c r="AE3" s="8" t="s">
        <v>53</v>
      </c>
      <c r="AF3" s="8" t="s">
        <v>82</v>
      </c>
      <c r="AG3" s="8" t="s">
        <v>83</v>
      </c>
      <c r="AH3" s="8" t="s">
        <v>84</v>
      </c>
      <c r="AI3" s="8" t="s">
        <v>85</v>
      </c>
      <c r="AJ3" s="8" t="s">
        <v>60</v>
      </c>
      <c r="AK3" s="8" t="s">
        <v>86</v>
      </c>
      <c r="AL3" s="8" t="s">
        <v>87</v>
      </c>
      <c r="AM3" s="8" t="s">
        <v>88</v>
      </c>
      <c r="AN3" s="8" t="s">
        <v>89</v>
      </c>
      <c r="AO3" s="8" t="s">
        <v>90</v>
      </c>
      <c r="AP3" s="8" t="s">
        <v>91</v>
      </c>
      <c r="AQ3" s="8" t="s">
        <v>92</v>
      </c>
      <c r="AR3" s="8" t="s">
        <v>93</v>
      </c>
    </row>
    <row r="4" spans="1:44" x14ac:dyDescent="0.3">
      <c r="A4" s="9" t="s">
        <v>2</v>
      </c>
      <c r="B4" s="10">
        <v>6.2129999999999998E-2</v>
      </c>
      <c r="C4" s="10">
        <v>0.2046</v>
      </c>
      <c r="D4" s="10">
        <v>-0.45451999999999998</v>
      </c>
      <c r="E4" s="10">
        <v>5.6285000000000002E-2</v>
      </c>
      <c r="F4" s="10">
        <v>-6.5970000000000001E-2</v>
      </c>
      <c r="G4" s="10">
        <v>0.25029600000000002</v>
      </c>
      <c r="H4" s="10">
        <v>-0.16647999999999999</v>
      </c>
      <c r="I4" s="10">
        <v>-3.16E-3</v>
      </c>
      <c r="J4" s="10">
        <v>-5.3609999999999998E-2</v>
      </c>
      <c r="K4" s="10">
        <v>-0.24357999999999999</v>
      </c>
      <c r="L4" s="10">
        <v>-3.5380000000000002E-2</v>
      </c>
      <c r="M4" s="10">
        <v>8.6639999999999998E-3</v>
      </c>
      <c r="N4" s="10">
        <v>0.26220500000000002</v>
      </c>
      <c r="O4" s="10">
        <v>-0.72692999999999997</v>
      </c>
      <c r="P4" s="10">
        <v>-0.28076000000000001</v>
      </c>
      <c r="Q4" s="10">
        <v>0.11790299999999999</v>
      </c>
      <c r="R4" s="10">
        <v>-0.35413</v>
      </c>
      <c r="S4" s="10">
        <v>0.25823699999999999</v>
      </c>
      <c r="T4" s="10">
        <v>0.49752099999999999</v>
      </c>
      <c r="U4" s="10">
        <v>3.1616999999999999E-2</v>
      </c>
      <c r="V4" s="10">
        <v>-1.8392200000000001</v>
      </c>
      <c r="W4" s="10">
        <v>0.105215</v>
      </c>
      <c r="X4" s="10">
        <v>8.5152000000000005E-2</v>
      </c>
      <c r="Y4" s="10">
        <v>-0.10528</v>
      </c>
      <c r="Z4" s="10">
        <v>0.140986</v>
      </c>
      <c r="AA4" s="10">
        <v>7.43E-3</v>
      </c>
      <c r="AB4" s="10">
        <v>-1.0775300000000001</v>
      </c>
      <c r="AC4" s="10">
        <v>0.59010099999999999</v>
      </c>
      <c r="AD4" s="10">
        <v>4.2271000000000003E-2</v>
      </c>
      <c r="AE4" s="10">
        <v>0.155226</v>
      </c>
      <c r="AF4" s="10">
        <v>0.142924</v>
      </c>
      <c r="AG4" s="10">
        <v>-0.56774999999999998</v>
      </c>
      <c r="AH4" s="10">
        <v>-9.1499999999999998E-2</v>
      </c>
      <c r="AI4" s="10">
        <v>-7.5819999999999999E-2</v>
      </c>
      <c r="AJ4" s="10">
        <v>1.4878000000000001E-2</v>
      </c>
      <c r="AK4" s="10">
        <v>-0.24901999999999999</v>
      </c>
      <c r="AL4" s="10">
        <v>-0.40084999999999998</v>
      </c>
      <c r="AM4" s="10">
        <v>-0.45750999999999997</v>
      </c>
      <c r="AN4" s="10">
        <v>-5.3260000000000002E-2</v>
      </c>
      <c r="AO4" s="10">
        <v>0.107249</v>
      </c>
      <c r="AP4" s="10">
        <v>4.2526000000000001E-2</v>
      </c>
      <c r="AQ4" s="10">
        <v>-0.10934000000000001</v>
      </c>
      <c r="AR4" s="10">
        <v>-0.81738</v>
      </c>
    </row>
    <row r="5" spans="1:44" x14ac:dyDescent="0.3">
      <c r="A5" s="9" t="s">
        <v>3</v>
      </c>
      <c r="B5" s="10">
        <v>0.15664400000000001</v>
      </c>
      <c r="C5" s="10">
        <v>6.0054000000000003E-2</v>
      </c>
      <c r="D5" s="10">
        <v>-1.21072</v>
      </c>
      <c r="E5" s="10">
        <v>0.14876900000000001</v>
      </c>
      <c r="F5" s="10">
        <v>-0.25225999999999998</v>
      </c>
      <c r="G5" s="10">
        <v>2.3209E-2</v>
      </c>
      <c r="H5" s="10">
        <v>-0.38830999999999999</v>
      </c>
      <c r="I5" s="10">
        <v>-0.12839999999999999</v>
      </c>
      <c r="J5" s="10">
        <v>2.7326E-2</v>
      </c>
      <c r="K5" s="10">
        <v>-0.18281</v>
      </c>
      <c r="L5" s="10">
        <v>-0.13206999999999999</v>
      </c>
      <c r="M5" s="10">
        <v>9.8779000000000006E-2</v>
      </c>
      <c r="N5" s="10">
        <v>0.15021899999999999</v>
      </c>
      <c r="O5" s="10">
        <v>-0.29914000000000002</v>
      </c>
      <c r="P5" s="10">
        <v>-5.9790000000000003E-2</v>
      </c>
      <c r="Q5" s="10">
        <v>0.15187400000000001</v>
      </c>
      <c r="R5" s="10">
        <v>-1.17533</v>
      </c>
      <c r="S5" s="10">
        <v>9.8604999999999998E-2</v>
      </c>
      <c r="T5" s="10">
        <v>0.21238899999999999</v>
      </c>
      <c r="U5" s="10">
        <v>-5.851E-2</v>
      </c>
      <c r="V5" s="10">
        <v>-2.6663999999999999</v>
      </c>
      <c r="W5" s="10">
        <v>6.6364000000000006E-2</v>
      </c>
      <c r="X5" s="10">
        <v>0.14938299999999999</v>
      </c>
      <c r="Y5" s="10">
        <v>-0.13725000000000001</v>
      </c>
      <c r="Z5" s="10">
        <v>0.17064499999999999</v>
      </c>
      <c r="AA5" s="10">
        <v>-5.4559999999999997E-2</v>
      </c>
      <c r="AB5" s="10">
        <v>-1.11547</v>
      </c>
      <c r="AC5" s="10">
        <v>0.35591600000000001</v>
      </c>
      <c r="AD5" s="10">
        <v>1.25E-4</v>
      </c>
      <c r="AE5" s="10">
        <v>0.14114599999999999</v>
      </c>
      <c r="AF5" s="10">
        <v>0.15684100000000001</v>
      </c>
      <c r="AG5" s="10">
        <v>-0.22331000000000001</v>
      </c>
      <c r="AH5" s="10">
        <v>-0.26828000000000002</v>
      </c>
      <c r="AI5" s="10">
        <v>-6.515E-2</v>
      </c>
      <c r="AJ5" s="10">
        <v>0.37381199999999998</v>
      </c>
      <c r="AK5" s="10">
        <v>-0.14965999999999999</v>
      </c>
      <c r="AL5" s="10">
        <v>-0.60870999999999997</v>
      </c>
      <c r="AM5" s="10">
        <v>-0.47416999999999998</v>
      </c>
      <c r="AN5" s="10">
        <v>-0.31752999999999998</v>
      </c>
      <c r="AO5" s="10">
        <v>3.9794999999999997E-2</v>
      </c>
      <c r="AP5" s="10">
        <v>-0.61301000000000005</v>
      </c>
      <c r="AQ5" s="10">
        <v>-0.15584000000000001</v>
      </c>
      <c r="AR5" s="10">
        <v>-0.37369999999999998</v>
      </c>
    </row>
    <row r="6" spans="1:44" x14ac:dyDescent="0.3">
      <c r="A6" s="9" t="s">
        <v>4</v>
      </c>
      <c r="B6" s="10">
        <v>7.8492999999999993E-2</v>
      </c>
      <c r="C6" s="10">
        <v>0.10016799999999999</v>
      </c>
      <c r="D6" s="10">
        <v>-0.41224</v>
      </c>
      <c r="E6" s="10">
        <v>-6.3630000000000006E-2</v>
      </c>
      <c r="F6" s="10">
        <v>-0.13613</v>
      </c>
      <c r="G6" s="10">
        <v>9.4020000000000006E-2</v>
      </c>
      <c r="H6" s="10">
        <v>-6.0979999999999999E-2</v>
      </c>
      <c r="I6" s="10">
        <v>9.3790000000000002E-3</v>
      </c>
      <c r="J6" s="10">
        <v>-0.23996999999999999</v>
      </c>
      <c r="K6" s="10">
        <v>-0.16386000000000001</v>
      </c>
      <c r="L6" s="10">
        <v>-0.36553999999999998</v>
      </c>
      <c r="M6" s="10">
        <v>-7.0499999999999993E-2</v>
      </c>
      <c r="N6" s="10">
        <v>-0.20613000000000001</v>
      </c>
      <c r="O6" s="10">
        <v>-1.2952300000000001</v>
      </c>
      <c r="P6" s="10">
        <v>-0.14693999999999999</v>
      </c>
      <c r="Q6" s="10">
        <v>-3.177E-2</v>
      </c>
      <c r="R6" s="10">
        <v>-0.16728000000000001</v>
      </c>
      <c r="S6" s="10">
        <v>0.135681</v>
      </c>
      <c r="T6" s="10">
        <v>3.6242999999999997E-2</v>
      </c>
      <c r="U6" s="10">
        <v>1.5821999999999999E-2</v>
      </c>
      <c r="V6" s="10">
        <v>-1.7735000000000001</v>
      </c>
      <c r="W6" s="10">
        <v>9.4922999999999993E-2</v>
      </c>
      <c r="X6" s="10">
        <v>-0.18945999999999999</v>
      </c>
      <c r="Y6" s="10">
        <v>5.1079999999999997E-3</v>
      </c>
      <c r="Z6" s="10">
        <v>-9.8000000000000004E-2</v>
      </c>
      <c r="AA6" s="10">
        <v>0.105757</v>
      </c>
      <c r="AB6" s="10">
        <v>-1.2915300000000001</v>
      </c>
      <c r="AC6" s="10">
        <v>-0.23547000000000001</v>
      </c>
      <c r="AD6" s="10">
        <v>9.0218999999999994E-2</v>
      </c>
      <c r="AE6" s="10">
        <v>0.23094799999999999</v>
      </c>
      <c r="AF6" s="10">
        <v>0.111109</v>
      </c>
      <c r="AG6" s="10">
        <v>-0.74990000000000001</v>
      </c>
      <c r="AH6" s="10">
        <v>0.21929899999999999</v>
      </c>
      <c r="AI6" s="10">
        <v>-4.5969999999999997E-2</v>
      </c>
      <c r="AJ6" s="10">
        <v>-6.8419999999999995E-2</v>
      </c>
      <c r="AK6" s="10">
        <v>9.4009999999999996E-3</v>
      </c>
      <c r="AL6" s="10">
        <v>-0.68362999999999996</v>
      </c>
      <c r="AM6" s="10">
        <v>-0.57857000000000003</v>
      </c>
      <c r="AN6" s="10">
        <v>-0.10477</v>
      </c>
      <c r="AO6" s="10">
        <v>-4.8489999999999998E-2</v>
      </c>
      <c r="AP6" s="10">
        <v>-0.42926999999999998</v>
      </c>
      <c r="AQ6" s="10">
        <v>-0.1202</v>
      </c>
      <c r="AR6" s="10">
        <v>7.9055E-2</v>
      </c>
    </row>
    <row r="7" spans="1:44" x14ac:dyDescent="0.3">
      <c r="A7" s="9" t="s">
        <v>5</v>
      </c>
      <c r="B7" s="10">
        <v>0.14818600000000001</v>
      </c>
      <c r="C7" s="10">
        <v>-9.1699999999999993E-3</v>
      </c>
      <c r="D7" s="10">
        <v>-1.32528</v>
      </c>
      <c r="E7" s="10">
        <v>5.4799E-2</v>
      </c>
      <c r="F7" s="10">
        <v>-4.8980000000000003E-2</v>
      </c>
      <c r="G7" s="10">
        <v>0.231793</v>
      </c>
      <c r="H7" s="10">
        <v>-0.24556</v>
      </c>
      <c r="I7" s="10">
        <v>-3.474E-2</v>
      </c>
      <c r="J7" s="10">
        <v>-0.20202999999999999</v>
      </c>
      <c r="K7" s="10">
        <v>-0.22367999999999999</v>
      </c>
      <c r="L7" s="10">
        <v>-8.1339999999999996E-2</v>
      </c>
      <c r="M7" s="10">
        <v>0.13138</v>
      </c>
      <c r="N7" s="10">
        <v>0.17424999999999999</v>
      </c>
      <c r="O7" s="10">
        <v>-0.48754999999999998</v>
      </c>
      <c r="P7" s="10">
        <v>-0.28177999999999997</v>
      </c>
      <c r="Q7" s="10">
        <v>-3.0800000000000001E-2</v>
      </c>
      <c r="R7" s="10">
        <v>-0.52559999999999996</v>
      </c>
      <c r="S7" s="10">
        <v>0.10932</v>
      </c>
      <c r="T7" s="10">
        <v>0.47794399999999998</v>
      </c>
      <c r="U7" s="10">
        <v>1.091E-3</v>
      </c>
      <c r="V7" s="10">
        <v>-2.1235400000000002</v>
      </c>
      <c r="W7" s="10">
        <v>0.12670899999999999</v>
      </c>
      <c r="X7" s="10">
        <v>0.25622</v>
      </c>
      <c r="Y7" s="10">
        <v>-3.6020000000000003E-2</v>
      </c>
      <c r="Z7" s="10">
        <v>9.5435000000000006E-2</v>
      </c>
      <c r="AA7" s="10">
        <v>-2.6610000000000002E-2</v>
      </c>
      <c r="AB7" s="10">
        <v>-0.84706000000000004</v>
      </c>
      <c r="AC7" s="10">
        <v>0.27558700000000003</v>
      </c>
      <c r="AD7" s="10">
        <v>-4.1869999999999997E-2</v>
      </c>
      <c r="AE7" s="10">
        <v>0.25180999999999998</v>
      </c>
      <c r="AF7" s="10">
        <v>0.22260099999999999</v>
      </c>
      <c r="AG7" s="10">
        <v>-0.35499999999999998</v>
      </c>
      <c r="AH7" s="10">
        <v>-2.6720000000000001E-2</v>
      </c>
      <c r="AI7" s="10">
        <v>-0.12009</v>
      </c>
      <c r="AJ7" s="10">
        <v>0.46168700000000001</v>
      </c>
      <c r="AK7" s="10">
        <v>-0.34387000000000001</v>
      </c>
      <c r="AL7" s="10">
        <v>-0.53056999999999999</v>
      </c>
      <c r="AM7" s="10">
        <v>-0.82706000000000002</v>
      </c>
      <c r="AN7" s="10">
        <v>-4.3369999999999999E-2</v>
      </c>
      <c r="AO7" s="10">
        <v>0.208006</v>
      </c>
      <c r="AP7" s="10">
        <v>-0.45268999999999998</v>
      </c>
      <c r="AQ7" s="10">
        <v>2.2436000000000001E-2</v>
      </c>
      <c r="AR7" s="10">
        <v>-0.75048000000000004</v>
      </c>
    </row>
    <row r="8" spans="1:44" x14ac:dyDescent="0.3">
      <c r="A8" s="9" t="s">
        <v>6</v>
      </c>
      <c r="B8" s="10">
        <v>-4.4639999999999999E-2</v>
      </c>
      <c r="C8" s="10">
        <v>-5.1900000000000002E-3</v>
      </c>
      <c r="D8" s="10">
        <v>-0.91108</v>
      </c>
      <c r="E8" s="10">
        <v>-0.16219</v>
      </c>
      <c r="F8" s="10">
        <v>-0.33287</v>
      </c>
      <c r="G8" s="10">
        <v>0.49633500000000003</v>
      </c>
      <c r="H8" s="10">
        <v>-0.38503999999999999</v>
      </c>
      <c r="I8" s="10">
        <v>-9.2999999999999999E-2</v>
      </c>
      <c r="J8" s="10">
        <v>-0.24754999999999999</v>
      </c>
      <c r="K8" s="10">
        <v>-0.27900000000000003</v>
      </c>
      <c r="L8" s="10">
        <v>-0.1487</v>
      </c>
      <c r="M8" s="10">
        <v>2.1014999999999999E-2</v>
      </c>
      <c r="N8" s="10">
        <v>0.24065700000000001</v>
      </c>
      <c r="O8" s="10">
        <v>-0.92232000000000003</v>
      </c>
      <c r="P8" s="10">
        <v>-6.9029999999999994E-2</v>
      </c>
      <c r="Q8" s="10">
        <v>0.104504</v>
      </c>
      <c r="R8" s="10">
        <v>-0.78373000000000004</v>
      </c>
      <c r="S8" s="10">
        <v>0.14122699999999999</v>
      </c>
      <c r="T8" s="10">
        <v>0.634127</v>
      </c>
      <c r="U8" s="10">
        <v>-3.0339999999999999E-2</v>
      </c>
      <c r="V8" s="10">
        <v>-1.32779</v>
      </c>
      <c r="W8" s="10">
        <v>9.3441999999999997E-2</v>
      </c>
      <c r="X8" s="10">
        <v>0.18154400000000001</v>
      </c>
      <c r="Y8" s="10">
        <v>-0.11717</v>
      </c>
      <c r="Z8" s="10">
        <v>8.6821999999999996E-2</v>
      </c>
      <c r="AA8" s="10">
        <v>5.9463000000000002E-2</v>
      </c>
      <c r="AB8" s="10">
        <v>-0.79503999999999997</v>
      </c>
      <c r="AC8" s="10">
        <v>0.24649599999999999</v>
      </c>
      <c r="AD8" s="10">
        <v>8.0536999999999997E-2</v>
      </c>
      <c r="AE8" s="10">
        <v>0.116424</v>
      </c>
      <c r="AF8" s="10">
        <v>0.145595</v>
      </c>
      <c r="AG8" s="10">
        <v>-0.40687000000000001</v>
      </c>
      <c r="AH8" s="10">
        <v>-0.32424999999999998</v>
      </c>
      <c r="AI8" s="10">
        <v>-0.16364000000000001</v>
      </c>
      <c r="AJ8" s="10">
        <v>0.25863799999999998</v>
      </c>
      <c r="AK8" s="10">
        <v>-0.17907000000000001</v>
      </c>
      <c r="AL8" s="10">
        <v>-0.27282000000000001</v>
      </c>
      <c r="AM8" s="10">
        <v>-0.38843</v>
      </c>
      <c r="AN8" s="10">
        <v>-0.17188999999999999</v>
      </c>
      <c r="AO8" s="10">
        <v>9.6263000000000001E-2</v>
      </c>
      <c r="AP8" s="10">
        <v>-0.56106</v>
      </c>
      <c r="AQ8" s="10">
        <v>-0.24962000000000001</v>
      </c>
      <c r="AR8" s="10">
        <v>-0.81623000000000001</v>
      </c>
    </row>
    <row r="9" spans="1:44" x14ac:dyDescent="0.3">
      <c r="A9" s="9" t="s">
        <v>7</v>
      </c>
      <c r="B9" s="10">
        <v>0.13810700000000001</v>
      </c>
      <c r="C9" s="10">
        <v>1.9893000000000001E-2</v>
      </c>
      <c r="D9" s="10">
        <v>-1.06073</v>
      </c>
      <c r="E9" s="10">
        <v>0.19051899999999999</v>
      </c>
      <c r="F9" s="10">
        <v>-4.0399999999999998E-2</v>
      </c>
      <c r="G9" s="10">
        <v>0.21590000000000001</v>
      </c>
      <c r="H9" s="10">
        <v>-0.58228999999999997</v>
      </c>
      <c r="I9" s="10">
        <v>-4.965E-2</v>
      </c>
      <c r="J9" s="10">
        <v>-0.54820000000000002</v>
      </c>
      <c r="K9" s="10">
        <v>-0.11215</v>
      </c>
      <c r="L9" s="10">
        <v>-6.3619999999999996E-2</v>
      </c>
      <c r="M9" s="10">
        <v>-2.5870000000000001E-2</v>
      </c>
      <c r="N9" s="10">
        <v>0.41623900000000003</v>
      </c>
      <c r="O9" s="10">
        <v>-0.71282000000000001</v>
      </c>
      <c r="P9" s="10">
        <v>-0.15823999999999999</v>
      </c>
      <c r="Q9" s="10">
        <v>0.13664200000000001</v>
      </c>
      <c r="R9" s="10">
        <v>-0.89117000000000002</v>
      </c>
      <c r="S9" s="10">
        <v>6.3780000000000003E-2</v>
      </c>
      <c r="T9" s="10">
        <v>-0.19943</v>
      </c>
      <c r="U9" s="10">
        <v>0.16957800000000001</v>
      </c>
      <c r="V9" s="10">
        <v>-2.4683099999999998</v>
      </c>
      <c r="W9" s="10">
        <v>2.1415E-2</v>
      </c>
      <c r="X9" s="10">
        <v>-0.1532</v>
      </c>
      <c r="Y9" s="10">
        <v>4.6510999999999997E-2</v>
      </c>
      <c r="Z9" s="10">
        <v>9.2408000000000004E-2</v>
      </c>
      <c r="AA9" s="10">
        <v>0.22729099999999999</v>
      </c>
      <c r="AB9" s="10">
        <v>-0.92144000000000004</v>
      </c>
      <c r="AC9" s="10">
        <v>0.16741200000000001</v>
      </c>
      <c r="AD9" s="10">
        <v>-0.16993</v>
      </c>
      <c r="AE9" s="10">
        <v>0.13181200000000001</v>
      </c>
      <c r="AF9" s="10">
        <v>0.137686</v>
      </c>
      <c r="AG9" s="10">
        <v>-1.0852999999999999</v>
      </c>
      <c r="AH9" s="10">
        <v>-1.8400000000000001E-3</v>
      </c>
      <c r="AI9" s="10">
        <v>-9.6759999999999999E-2</v>
      </c>
      <c r="AJ9" s="10">
        <v>-0.25074000000000002</v>
      </c>
      <c r="AK9" s="10">
        <v>-0.35470000000000002</v>
      </c>
      <c r="AL9" s="10">
        <v>-0.31950000000000001</v>
      </c>
      <c r="AM9" s="10">
        <v>-0.62009000000000003</v>
      </c>
      <c r="AN9" s="10">
        <v>-3.2140000000000002E-2</v>
      </c>
      <c r="AO9" s="10">
        <v>6.9471000000000005E-2</v>
      </c>
      <c r="AP9" s="10">
        <v>-0.17227999999999999</v>
      </c>
      <c r="AQ9" s="10">
        <v>0.133044</v>
      </c>
      <c r="AR9" s="10">
        <v>-0.74814000000000003</v>
      </c>
    </row>
    <row r="10" spans="1:44" x14ac:dyDescent="0.3">
      <c r="A10" s="9" t="s">
        <v>8</v>
      </c>
      <c r="B10" s="10">
        <v>0.137821</v>
      </c>
      <c r="C10" s="10">
        <v>0.179143</v>
      </c>
      <c r="D10" s="10">
        <v>-0.40321000000000001</v>
      </c>
      <c r="E10" s="10">
        <v>-4.1930000000000002E-2</v>
      </c>
      <c r="F10" s="10">
        <v>-0.23543</v>
      </c>
      <c r="G10" s="10">
        <v>0.360149</v>
      </c>
      <c r="H10" s="10">
        <v>-0.35358000000000001</v>
      </c>
      <c r="I10" s="10">
        <v>-7.213E-2</v>
      </c>
      <c r="J10" s="10">
        <v>7.8639000000000001E-2</v>
      </c>
      <c r="K10" s="10">
        <v>-8.3300000000000006E-3</v>
      </c>
      <c r="L10" s="10">
        <v>-0.17635999999999999</v>
      </c>
      <c r="M10" s="10">
        <v>-8.727E-2</v>
      </c>
      <c r="N10" s="10">
        <v>-8.0999999999999996E-3</v>
      </c>
      <c r="O10" s="10">
        <v>-0.16131000000000001</v>
      </c>
      <c r="P10" s="10">
        <v>-0.25086000000000003</v>
      </c>
      <c r="Q10" s="10">
        <v>5.1330000000000001E-2</v>
      </c>
      <c r="R10" s="10">
        <v>-0.21462000000000001</v>
      </c>
      <c r="S10" s="10">
        <v>3.4453999999999999E-2</v>
      </c>
      <c r="T10" s="10">
        <v>-0.59450000000000003</v>
      </c>
      <c r="U10" s="10">
        <v>-9.7140000000000004E-2</v>
      </c>
      <c r="V10" s="10">
        <v>-2.4794499999999999</v>
      </c>
      <c r="W10" s="10">
        <v>0.13386100000000001</v>
      </c>
      <c r="X10" s="10">
        <v>9.9165000000000003E-2</v>
      </c>
      <c r="Y10" s="10">
        <v>-0.12659000000000001</v>
      </c>
      <c r="Z10" s="10">
        <v>-5.5539999999999999E-2</v>
      </c>
      <c r="AA10" s="10">
        <v>8.9699000000000001E-2</v>
      </c>
      <c r="AB10" s="10">
        <v>-1.0056400000000001</v>
      </c>
      <c r="AC10" s="10">
        <v>-0.11339</v>
      </c>
      <c r="AD10" s="10">
        <v>-6.1039999999999997E-2</v>
      </c>
      <c r="AE10" s="10">
        <v>0.150534</v>
      </c>
      <c r="AF10" s="10">
        <v>0.19817699999999999</v>
      </c>
      <c r="AG10" s="10">
        <v>-0.80147000000000002</v>
      </c>
      <c r="AH10" s="10">
        <v>-0.46171000000000001</v>
      </c>
      <c r="AI10" s="10">
        <v>-0.43114999999999998</v>
      </c>
      <c r="AJ10" s="10">
        <v>0.110203</v>
      </c>
      <c r="AK10" s="10">
        <v>-1.2077800000000001</v>
      </c>
      <c r="AL10" s="10">
        <v>0.10542</v>
      </c>
      <c r="AM10" s="10">
        <v>-0.48299999999999998</v>
      </c>
      <c r="AN10" s="10">
        <v>-0.27357999999999999</v>
      </c>
      <c r="AO10" s="10">
        <v>6.3740000000000003E-3</v>
      </c>
      <c r="AP10" s="10">
        <v>-0.37747000000000003</v>
      </c>
      <c r="AQ10" s="10">
        <v>-0.40212999999999999</v>
      </c>
      <c r="AR10" s="10">
        <v>-1.21949</v>
      </c>
    </row>
    <row r="11" spans="1:44" x14ac:dyDescent="0.3">
      <c r="A11" s="9" t="s">
        <v>9</v>
      </c>
      <c r="B11" s="10">
        <v>2.4649999999999998E-2</v>
      </c>
      <c r="C11" s="10">
        <v>1.4956000000000001E-2</v>
      </c>
      <c r="D11" s="10">
        <v>-0.26201000000000002</v>
      </c>
      <c r="E11" s="10">
        <v>-9.8309999999999995E-2</v>
      </c>
      <c r="F11" s="10">
        <v>-0.33800999999999998</v>
      </c>
      <c r="G11" s="10">
        <v>0.26813199999999998</v>
      </c>
      <c r="H11" s="10">
        <v>-7.9799999999999996E-2</v>
      </c>
      <c r="I11" s="10">
        <v>-6.1679999999999999E-2</v>
      </c>
      <c r="J11" s="10">
        <v>-3.6909999999999998E-2</v>
      </c>
      <c r="K11" s="10">
        <v>-0.24188999999999999</v>
      </c>
      <c r="L11" s="10">
        <v>-0.34598000000000001</v>
      </c>
      <c r="M11" s="10">
        <v>0.23788300000000001</v>
      </c>
      <c r="N11" s="10">
        <v>-1.3679999999999999E-2</v>
      </c>
      <c r="O11" s="10">
        <v>-0.56498999999999999</v>
      </c>
      <c r="P11" s="10">
        <v>-0.33251999999999998</v>
      </c>
      <c r="Q11" s="10">
        <v>-2.3709999999999998E-2</v>
      </c>
      <c r="R11" s="10">
        <v>-1.0127699999999999</v>
      </c>
      <c r="S11" s="10">
        <v>-8.6389999999999995E-2</v>
      </c>
      <c r="T11" s="10">
        <v>9.7498000000000001E-2</v>
      </c>
      <c r="U11" s="10">
        <v>6.4355999999999997E-2</v>
      </c>
      <c r="V11" s="10">
        <v>-1.60232</v>
      </c>
      <c r="W11" s="10">
        <v>9.3126E-2</v>
      </c>
      <c r="X11" s="10">
        <v>-0.13203000000000001</v>
      </c>
      <c r="Y11" s="10">
        <v>-0.32601999999999998</v>
      </c>
      <c r="Z11" s="10">
        <v>7.0331000000000005E-2</v>
      </c>
      <c r="AA11" s="10">
        <v>5.5091000000000001E-2</v>
      </c>
      <c r="AB11" s="10">
        <v>-0.82042999999999999</v>
      </c>
      <c r="AC11" s="10">
        <v>-0.43573000000000001</v>
      </c>
      <c r="AD11" s="10">
        <v>-1.5499999999999999E-3</v>
      </c>
      <c r="AE11" s="10">
        <v>5.7022000000000003E-2</v>
      </c>
      <c r="AF11" s="10">
        <v>7.4730000000000005E-2</v>
      </c>
      <c r="AG11" s="10">
        <v>-0.67683000000000004</v>
      </c>
      <c r="AH11" s="10">
        <v>0.122796</v>
      </c>
      <c r="AI11" s="10">
        <v>-9.2960000000000001E-2</v>
      </c>
      <c r="AJ11" s="10">
        <v>-5.9709999999999999E-2</v>
      </c>
      <c r="AK11" s="10">
        <v>-0.19520000000000001</v>
      </c>
      <c r="AL11" s="10">
        <v>7.9015000000000002E-2</v>
      </c>
      <c r="AM11" s="10">
        <v>-0.57228999999999997</v>
      </c>
      <c r="AN11" s="10">
        <v>-0.28770000000000001</v>
      </c>
      <c r="AO11" s="10">
        <v>-1.779E-2</v>
      </c>
      <c r="AP11" s="10">
        <v>-6.1060000000000003E-2</v>
      </c>
      <c r="AQ11" s="10">
        <v>-0.24662000000000001</v>
      </c>
      <c r="AR11" s="10">
        <v>-0.32018999999999997</v>
      </c>
    </row>
    <row r="12" spans="1:44" x14ac:dyDescent="0.3">
      <c r="A12" s="9" t="s">
        <v>10</v>
      </c>
      <c r="B12" s="10">
        <v>4.5392000000000002E-2</v>
      </c>
      <c r="C12" s="10">
        <v>2.5158E-2</v>
      </c>
      <c r="D12" s="10">
        <v>-1.0374300000000001</v>
      </c>
      <c r="E12" s="10">
        <v>0.13506799999999999</v>
      </c>
      <c r="F12" s="10">
        <v>-0.15915000000000001</v>
      </c>
      <c r="G12" s="10">
        <v>0.698322</v>
      </c>
      <c r="H12" s="10">
        <v>-0.34666000000000002</v>
      </c>
      <c r="I12" s="10">
        <v>-3.696E-2</v>
      </c>
      <c r="J12" s="10">
        <v>-0.18498000000000001</v>
      </c>
      <c r="K12" s="10">
        <v>-0.32906999999999997</v>
      </c>
      <c r="L12" s="10">
        <v>-2.1260000000000001E-2</v>
      </c>
      <c r="M12" s="10">
        <v>5.1485000000000003E-2</v>
      </c>
      <c r="N12" s="10">
        <v>0.41531600000000002</v>
      </c>
      <c r="O12" s="10">
        <v>-0.73063</v>
      </c>
      <c r="P12" s="10">
        <v>-0.13328999999999999</v>
      </c>
      <c r="Q12" s="10">
        <v>2.3148999999999999E-2</v>
      </c>
      <c r="R12" s="10">
        <v>-1.03783</v>
      </c>
      <c r="S12" s="10">
        <v>0.12948399999999999</v>
      </c>
      <c r="T12" s="10">
        <v>0.28260999999999997</v>
      </c>
      <c r="U12" s="10">
        <v>1.6315E-2</v>
      </c>
      <c r="V12" s="10">
        <v>-1.99213</v>
      </c>
      <c r="W12" s="10">
        <v>0.111253</v>
      </c>
      <c r="X12" s="10">
        <v>0.21774399999999999</v>
      </c>
      <c r="Y12" s="10">
        <v>-0.29402</v>
      </c>
      <c r="Z12" s="10">
        <v>3.7675E-2</v>
      </c>
      <c r="AA12" s="10">
        <v>-5.2839999999999998E-2</v>
      </c>
      <c r="AB12" s="10">
        <v>-0.53029000000000004</v>
      </c>
      <c r="AC12" s="10">
        <v>-0.20918999999999999</v>
      </c>
      <c r="AD12" s="10">
        <v>0.138933</v>
      </c>
      <c r="AE12" s="10">
        <v>0.103376</v>
      </c>
      <c r="AF12" s="10">
        <v>8.4845000000000004E-2</v>
      </c>
      <c r="AG12" s="10">
        <v>-0.86017999999999994</v>
      </c>
      <c r="AH12" s="10">
        <v>-0.15952</v>
      </c>
      <c r="AI12" s="10">
        <v>-0.24121000000000001</v>
      </c>
      <c r="AJ12" s="10">
        <v>0.65942800000000001</v>
      </c>
      <c r="AK12" s="10">
        <v>-6.8220000000000003E-2</v>
      </c>
      <c r="AL12" s="10">
        <v>-0.41750999999999999</v>
      </c>
      <c r="AM12" s="10">
        <v>-0.73487999999999998</v>
      </c>
      <c r="AN12" s="10">
        <v>-4.5159999999999999E-2</v>
      </c>
      <c r="AO12" s="10">
        <v>0.102492</v>
      </c>
      <c r="AP12" s="10">
        <v>-0.63163999999999998</v>
      </c>
      <c r="AQ12" s="10">
        <v>0.12600800000000001</v>
      </c>
      <c r="AR12" s="10">
        <v>-0.84843000000000002</v>
      </c>
    </row>
    <row r="13" spans="1:44" x14ac:dyDescent="0.3">
      <c r="A13" s="9" t="s">
        <v>11</v>
      </c>
      <c r="B13" s="10">
        <v>0.15587000000000001</v>
      </c>
      <c r="C13" s="10">
        <v>4.8522000000000003E-2</v>
      </c>
      <c r="D13" s="10">
        <v>-0.63346999999999998</v>
      </c>
      <c r="E13" s="10">
        <v>2.5551000000000001E-2</v>
      </c>
      <c r="F13" s="10">
        <v>-0.50383</v>
      </c>
      <c r="G13" s="10">
        <v>0.230633</v>
      </c>
      <c r="H13" s="10">
        <v>-0.18389</v>
      </c>
      <c r="I13" s="10">
        <v>-3.603E-2</v>
      </c>
      <c r="J13" s="10">
        <v>-8.6599999999999993E-3</v>
      </c>
      <c r="K13" s="10">
        <v>-0.33350000000000002</v>
      </c>
      <c r="L13" s="10">
        <v>-0.27510000000000001</v>
      </c>
      <c r="M13" s="10">
        <v>6.3257999999999995E-2</v>
      </c>
      <c r="N13" s="10">
        <v>0.28496199999999999</v>
      </c>
      <c r="O13" s="10">
        <v>-0.90634999999999999</v>
      </c>
      <c r="P13" s="10">
        <v>-9.5210000000000003E-2</v>
      </c>
      <c r="Q13" s="10">
        <v>7.2052000000000005E-2</v>
      </c>
      <c r="R13" s="10">
        <v>-0.61023000000000005</v>
      </c>
      <c r="S13" s="10">
        <v>0.23466500000000001</v>
      </c>
      <c r="T13" s="10">
        <v>0.16858200000000001</v>
      </c>
      <c r="U13" s="10">
        <v>-1.333E-2</v>
      </c>
      <c r="V13" s="10">
        <v>-2.0168400000000002</v>
      </c>
      <c r="W13" s="10">
        <v>0.12951399999999999</v>
      </c>
      <c r="X13" s="10">
        <v>0.11357</v>
      </c>
      <c r="Y13" s="10">
        <v>1.1077E-2</v>
      </c>
      <c r="Z13" s="10">
        <v>-6.3630000000000006E-2</v>
      </c>
      <c r="AA13" s="10">
        <v>2.2668000000000001E-2</v>
      </c>
      <c r="AB13" s="10">
        <v>-0.68025000000000002</v>
      </c>
      <c r="AC13" s="10">
        <v>-4.5740000000000003E-2</v>
      </c>
      <c r="AD13" s="10">
        <v>0.10668999999999999</v>
      </c>
      <c r="AE13" s="10">
        <v>8.7092000000000003E-2</v>
      </c>
      <c r="AF13" s="10">
        <v>0.15302399999999999</v>
      </c>
      <c r="AG13" s="10">
        <v>-0.52144000000000001</v>
      </c>
      <c r="AH13" s="10">
        <v>0.15015800000000001</v>
      </c>
      <c r="AI13" s="10">
        <v>-9.3840000000000007E-2</v>
      </c>
      <c r="AJ13" s="10">
        <v>0.211619</v>
      </c>
      <c r="AK13" s="10">
        <v>-0.12350999999999999</v>
      </c>
      <c r="AL13" s="10">
        <v>-0.29992000000000002</v>
      </c>
      <c r="AM13" s="10">
        <v>-0.37402999999999997</v>
      </c>
      <c r="AN13" s="10">
        <v>-2.9049999999999999E-2</v>
      </c>
      <c r="AO13" s="10">
        <v>0.146952</v>
      </c>
      <c r="AP13" s="10">
        <v>-0.39995000000000003</v>
      </c>
      <c r="AQ13" s="10">
        <v>5.0649E-2</v>
      </c>
      <c r="AR13" s="10">
        <v>-0.25498999999999999</v>
      </c>
    </row>
    <row r="14" spans="1:44" x14ac:dyDescent="0.3">
      <c r="A14" s="9" t="s">
        <v>12</v>
      </c>
      <c r="B14" s="10">
        <v>1.6417999999999999E-2</v>
      </c>
      <c r="C14" s="10">
        <v>1.6070999999999998E-2</v>
      </c>
      <c r="D14" s="10">
        <v>-0.38030999999999998</v>
      </c>
      <c r="E14" s="10">
        <v>-1.5689999999999999E-2</v>
      </c>
      <c r="F14" s="10">
        <v>-0.22214999999999999</v>
      </c>
      <c r="G14" s="10">
        <v>0.29710799999999998</v>
      </c>
      <c r="H14" s="10">
        <v>-0.75944</v>
      </c>
      <c r="I14" s="10">
        <v>-0.15403</v>
      </c>
      <c r="J14" s="10">
        <v>-0.40373999999999999</v>
      </c>
      <c r="K14" s="10">
        <v>-6.4990000000000006E-2</v>
      </c>
      <c r="L14" s="10">
        <v>-0.43952000000000002</v>
      </c>
      <c r="M14" s="10">
        <v>0.12787599999999999</v>
      </c>
      <c r="N14" s="10">
        <v>0.162439</v>
      </c>
      <c r="O14" s="10">
        <v>-1.08114</v>
      </c>
      <c r="P14" s="10">
        <v>-0.13020999999999999</v>
      </c>
      <c r="Q14" s="10">
        <v>0.106931</v>
      </c>
      <c r="R14" s="10">
        <v>-0.92910999999999999</v>
      </c>
      <c r="S14" s="10">
        <v>0.47439799999999999</v>
      </c>
      <c r="T14" s="10">
        <v>0.132606</v>
      </c>
      <c r="U14" s="10">
        <v>8.7490999999999999E-2</v>
      </c>
      <c r="V14" s="10">
        <v>-2.3622000000000001</v>
      </c>
      <c r="W14" s="10">
        <v>0.167935</v>
      </c>
      <c r="X14" s="10">
        <v>0.141679</v>
      </c>
      <c r="Y14" s="10">
        <v>-0.24485999999999999</v>
      </c>
      <c r="Z14" s="10">
        <v>-6.6269999999999996E-2</v>
      </c>
      <c r="AA14" s="10">
        <v>-1.533E-2</v>
      </c>
      <c r="AB14" s="10">
        <v>-0.59187000000000001</v>
      </c>
      <c r="AC14" s="10">
        <v>0.26564900000000002</v>
      </c>
      <c r="AD14" s="10">
        <v>3.1191E-2</v>
      </c>
      <c r="AE14" s="10">
        <v>9.6434000000000006E-2</v>
      </c>
      <c r="AF14" s="10">
        <v>-6.9300000000000004E-3</v>
      </c>
      <c r="AG14" s="10">
        <v>-0.99389000000000005</v>
      </c>
      <c r="AH14" s="10">
        <v>-0.10451000000000001</v>
      </c>
      <c r="AI14" s="10">
        <v>-0.27717999999999998</v>
      </c>
      <c r="AJ14" s="10">
        <v>0.37598399999999998</v>
      </c>
      <c r="AK14" s="10">
        <v>-0.26773999999999998</v>
      </c>
      <c r="AL14" s="10">
        <v>-0.11154</v>
      </c>
      <c r="AM14" s="10">
        <v>-0.46889999999999998</v>
      </c>
      <c r="AN14" s="10">
        <v>-0.20319000000000001</v>
      </c>
      <c r="AO14" s="10">
        <v>3.5012000000000001E-2</v>
      </c>
      <c r="AP14" s="10">
        <v>-0.30264999999999997</v>
      </c>
      <c r="AQ14" s="10">
        <v>-0.12701999999999999</v>
      </c>
      <c r="AR14" s="10">
        <v>-0.14237</v>
      </c>
    </row>
    <row r="15" spans="1:44" x14ac:dyDescent="0.3">
      <c r="A15" s="9" t="s">
        <v>13</v>
      </c>
      <c r="B15" s="10">
        <v>5.0299999999999997E-2</v>
      </c>
      <c r="C15" s="10">
        <v>0.10322099999999999</v>
      </c>
      <c r="D15" s="10">
        <v>-0.39928000000000002</v>
      </c>
      <c r="E15" s="10">
        <v>-1.7270000000000001E-2</v>
      </c>
      <c r="F15" s="10">
        <v>-0.12261</v>
      </c>
      <c r="G15" s="10">
        <v>0.111954</v>
      </c>
      <c r="H15" s="10">
        <v>-0.25330000000000003</v>
      </c>
      <c r="I15" s="10">
        <v>-5.5039999999999999E-2</v>
      </c>
      <c r="J15" s="10">
        <v>-2.93E-2</v>
      </c>
      <c r="K15" s="10">
        <v>-0.24868000000000001</v>
      </c>
      <c r="L15" s="10">
        <v>-5.9380000000000002E-2</v>
      </c>
      <c r="M15" s="10">
        <v>0.10989</v>
      </c>
      <c r="N15" s="10">
        <v>0.184005</v>
      </c>
      <c r="O15" s="10">
        <v>-0.49414999999999998</v>
      </c>
      <c r="P15" s="10">
        <v>-0.15841</v>
      </c>
      <c r="Q15" s="10">
        <v>0.112622</v>
      </c>
      <c r="R15" s="10">
        <v>-0.88976</v>
      </c>
      <c r="S15" s="10">
        <v>0.327013</v>
      </c>
      <c r="T15" s="10">
        <v>0.24382300000000001</v>
      </c>
      <c r="U15" s="10">
        <v>-0.10037</v>
      </c>
      <c r="V15" s="10">
        <v>-2.00997</v>
      </c>
      <c r="W15" s="10">
        <v>0.12706700000000001</v>
      </c>
      <c r="X15" s="10">
        <v>8.0436999999999995E-2</v>
      </c>
      <c r="Y15" s="10">
        <v>-0.20469999999999999</v>
      </c>
      <c r="Z15" s="10">
        <v>0.137488</v>
      </c>
      <c r="AA15" s="10">
        <v>-0.10677</v>
      </c>
      <c r="AB15" s="10">
        <v>-0.93700000000000006</v>
      </c>
      <c r="AC15" s="10">
        <v>0.110043</v>
      </c>
      <c r="AD15" s="10">
        <v>0.105071</v>
      </c>
      <c r="AE15" s="10">
        <v>5.5597000000000001E-2</v>
      </c>
      <c r="AF15" s="10">
        <v>8.5227999999999998E-2</v>
      </c>
      <c r="AG15" s="10">
        <v>-0.45637</v>
      </c>
      <c r="AH15" s="10">
        <v>-0.19824</v>
      </c>
      <c r="AI15" s="10">
        <v>-0.27666000000000002</v>
      </c>
      <c r="AJ15" s="10">
        <v>0.26626499999999997</v>
      </c>
      <c r="AK15" s="10">
        <v>-0.37258999999999998</v>
      </c>
      <c r="AL15" s="10">
        <v>-0.14843999999999999</v>
      </c>
      <c r="AM15" s="10">
        <v>-0.73126999999999998</v>
      </c>
      <c r="AN15" s="10">
        <v>-0.27015</v>
      </c>
      <c r="AO15" s="10">
        <v>4.6654000000000001E-2</v>
      </c>
      <c r="AP15" s="10">
        <v>-0.28570000000000001</v>
      </c>
      <c r="AQ15" s="10">
        <v>-0.34395999999999999</v>
      </c>
      <c r="AR15" s="10">
        <v>-0.24529000000000001</v>
      </c>
    </row>
    <row r="16" spans="1:44" x14ac:dyDescent="0.3">
      <c r="A16" s="9" t="s">
        <v>14</v>
      </c>
      <c r="B16" s="10">
        <v>-7.8300000000000002E-3</v>
      </c>
      <c r="C16" s="10">
        <v>9.4945000000000002E-2</v>
      </c>
      <c r="D16" s="10">
        <v>-0.41105999999999998</v>
      </c>
      <c r="E16" s="10">
        <v>-3.7089999999999998E-2</v>
      </c>
      <c r="F16" s="10">
        <v>-0.17967</v>
      </c>
      <c r="G16" s="10">
        <v>0.36902400000000002</v>
      </c>
      <c r="H16" s="10">
        <v>-0.23022000000000001</v>
      </c>
      <c r="I16" s="10">
        <v>-0.12006</v>
      </c>
      <c r="J16" s="10">
        <v>-0.30303999999999998</v>
      </c>
      <c r="K16" s="10">
        <v>-0.24317</v>
      </c>
      <c r="L16" s="10">
        <v>-0.20521</v>
      </c>
      <c r="M16" s="10">
        <v>0.11741</v>
      </c>
      <c r="N16" s="10">
        <v>0.123727</v>
      </c>
      <c r="O16" s="10">
        <v>-0.24498</v>
      </c>
      <c r="P16" s="10">
        <v>-0.30075000000000002</v>
      </c>
      <c r="Q16" s="10">
        <v>8.6752999999999997E-2</v>
      </c>
      <c r="R16" s="10">
        <v>-0.52961999999999998</v>
      </c>
      <c r="S16" s="10">
        <v>4.8210000000000003E-2</v>
      </c>
      <c r="T16" s="10">
        <v>0.59407799999999999</v>
      </c>
      <c r="U16" s="10">
        <v>0.121438</v>
      </c>
      <c r="V16" s="10">
        <v>-1.8003499999999999</v>
      </c>
      <c r="W16" s="10">
        <v>0.247783</v>
      </c>
      <c r="X16" s="10">
        <v>2.5174999999999999E-2</v>
      </c>
      <c r="Y16" s="10">
        <v>-0.29960999999999999</v>
      </c>
      <c r="Z16" s="10">
        <v>-0.17169000000000001</v>
      </c>
      <c r="AA16" s="10">
        <v>-0.45773000000000003</v>
      </c>
      <c r="AB16" s="10">
        <v>-0.86487999999999998</v>
      </c>
      <c r="AC16" s="10">
        <v>0.51945699999999995</v>
      </c>
      <c r="AD16" s="10">
        <v>7.7799999999999996E-3</v>
      </c>
      <c r="AE16" s="10">
        <v>0.26204</v>
      </c>
      <c r="AF16" s="10">
        <v>9.41E-3</v>
      </c>
      <c r="AG16" s="10">
        <v>-0.78593000000000002</v>
      </c>
      <c r="AH16" s="10">
        <v>-0.21043999999999999</v>
      </c>
      <c r="AI16" s="10">
        <v>3.7812999999999999E-2</v>
      </c>
      <c r="AJ16" s="10">
        <v>3.3238999999999998E-2</v>
      </c>
      <c r="AK16" s="10">
        <v>-1.3809999999999999E-2</v>
      </c>
      <c r="AL16" s="10">
        <v>-0.30961</v>
      </c>
      <c r="AM16" s="10">
        <v>-0.60450000000000004</v>
      </c>
      <c r="AN16" s="10">
        <v>-0.22969000000000001</v>
      </c>
      <c r="AO16" s="10">
        <v>-3.4160000000000003E-2</v>
      </c>
      <c r="AP16" s="10">
        <v>0.181057</v>
      </c>
      <c r="AQ16" s="10">
        <v>-0.24082999999999999</v>
      </c>
      <c r="AR16" s="10">
        <v>-0.31755</v>
      </c>
    </row>
    <row r="17" spans="1:44" x14ac:dyDescent="0.3">
      <c r="A17" s="9" t="s">
        <v>15</v>
      </c>
      <c r="B17" s="10">
        <v>8.3454E-2</v>
      </c>
      <c r="C17" s="10">
        <v>0.120031</v>
      </c>
      <c r="D17" s="10">
        <v>8.9280000000000002E-3</v>
      </c>
      <c r="E17" s="10">
        <v>4.1640000000000003E-2</v>
      </c>
      <c r="F17" s="10">
        <v>1.3903E-2</v>
      </c>
      <c r="G17" s="10">
        <v>1.041045</v>
      </c>
      <c r="H17" s="10">
        <v>-0.10058</v>
      </c>
      <c r="I17" s="10">
        <v>-7.4209999999999998E-2</v>
      </c>
      <c r="J17" s="10">
        <v>-7.009E-2</v>
      </c>
      <c r="K17" s="10">
        <v>-0.50183999999999995</v>
      </c>
      <c r="L17" s="10">
        <v>-0.18822</v>
      </c>
      <c r="M17" s="10">
        <v>5.3727999999999998E-2</v>
      </c>
      <c r="N17" s="10">
        <v>-0.44875999999999999</v>
      </c>
      <c r="O17" s="10">
        <v>-0.56389</v>
      </c>
      <c r="P17" s="10">
        <v>-0.44350000000000001</v>
      </c>
      <c r="Q17" s="10">
        <v>0.101491</v>
      </c>
      <c r="R17" s="10">
        <v>-0.50004000000000004</v>
      </c>
      <c r="S17" s="10">
        <v>0.193991</v>
      </c>
      <c r="T17" s="10">
        <v>6.2225999999999997E-2</v>
      </c>
      <c r="U17" s="10">
        <v>0.14363200000000001</v>
      </c>
      <c r="V17" s="10">
        <v>-1.9410700000000001</v>
      </c>
      <c r="W17" s="10">
        <v>0.139071</v>
      </c>
      <c r="X17" s="10">
        <v>-3.746E-2</v>
      </c>
      <c r="Y17" s="10">
        <v>-1.9949999999999999E-2</v>
      </c>
      <c r="Z17" s="10">
        <v>-0.21923000000000001</v>
      </c>
      <c r="AA17" s="10">
        <v>0.12761400000000001</v>
      </c>
      <c r="AB17" s="10">
        <v>-1.0383199999999999</v>
      </c>
      <c r="AC17" s="10">
        <v>-0.89187000000000005</v>
      </c>
      <c r="AD17" s="10">
        <v>7.5500000000000003E-4</v>
      </c>
      <c r="AE17" s="10">
        <v>0.11945600000000001</v>
      </c>
      <c r="AF17" s="10">
        <v>6.3413999999999998E-2</v>
      </c>
      <c r="AG17" s="10">
        <v>-0.75134000000000001</v>
      </c>
      <c r="AH17" s="10">
        <v>-0.24421000000000001</v>
      </c>
      <c r="AI17" s="10">
        <v>-0.16735</v>
      </c>
      <c r="AJ17" s="10">
        <v>5.8383999999999998E-2</v>
      </c>
      <c r="AK17" s="10">
        <v>6.0895999999999999E-2</v>
      </c>
      <c r="AL17" s="10">
        <v>-0.10668</v>
      </c>
      <c r="AM17" s="10">
        <v>-0.64632000000000001</v>
      </c>
      <c r="AN17" s="10">
        <v>-0.21365000000000001</v>
      </c>
      <c r="AO17" s="10">
        <v>5.697E-2</v>
      </c>
      <c r="AP17" s="10">
        <v>3.3710999999999998E-2</v>
      </c>
      <c r="AQ17" s="10">
        <v>-9.9409999999999998E-2</v>
      </c>
      <c r="AR17" s="10">
        <v>-0.72050000000000003</v>
      </c>
    </row>
    <row r="18" spans="1:44" x14ac:dyDescent="0.3">
      <c r="A18" s="9" t="s">
        <v>16</v>
      </c>
      <c r="B18" s="10">
        <v>-1.7149999999999999E-2</v>
      </c>
      <c r="C18" s="10">
        <v>0.226269</v>
      </c>
      <c r="D18" s="10">
        <v>-0.62524000000000002</v>
      </c>
      <c r="E18" s="10">
        <v>9.5602999999999994E-2</v>
      </c>
      <c r="F18" s="10">
        <v>-2.4490000000000001E-2</v>
      </c>
      <c r="G18" s="10">
        <v>0.10029</v>
      </c>
      <c r="H18" s="10">
        <v>-1.0653699999999999</v>
      </c>
      <c r="I18" s="10">
        <v>6.1803999999999998E-2</v>
      </c>
      <c r="J18" s="10">
        <v>1.6867E-2</v>
      </c>
      <c r="K18" s="10">
        <v>-0.23657</v>
      </c>
      <c r="L18" s="10">
        <v>-0.23733000000000001</v>
      </c>
      <c r="M18" s="10">
        <v>-0.11415</v>
      </c>
      <c r="N18" s="10">
        <v>-5.9520000000000003E-2</v>
      </c>
      <c r="O18" s="10">
        <v>-0.55306</v>
      </c>
      <c r="P18" s="10">
        <v>-0.32379000000000002</v>
      </c>
      <c r="Q18" s="10">
        <v>2.3053000000000001E-2</v>
      </c>
      <c r="R18" s="10">
        <v>-0.66069999999999995</v>
      </c>
      <c r="S18" s="10">
        <v>-1.992E-2</v>
      </c>
      <c r="T18" s="10">
        <v>0.311</v>
      </c>
      <c r="U18" s="10">
        <v>-4.3749999999999997E-2</v>
      </c>
      <c r="V18" s="10">
        <v>-1.89323</v>
      </c>
      <c r="W18" s="10">
        <v>2.9971000000000001E-2</v>
      </c>
      <c r="X18" s="10">
        <v>0.13892299999999999</v>
      </c>
      <c r="Y18" s="10">
        <v>-0.36753000000000002</v>
      </c>
      <c r="Z18" s="10">
        <v>4.5942999999999998E-2</v>
      </c>
      <c r="AA18" s="10">
        <v>-8.6940000000000003E-2</v>
      </c>
      <c r="AB18" s="10">
        <v>-0.55825999999999998</v>
      </c>
      <c r="AC18" s="10">
        <v>7.7217999999999995E-2</v>
      </c>
      <c r="AD18" s="10">
        <v>7.7629999999999999E-3</v>
      </c>
      <c r="AE18" s="10">
        <v>0.144674</v>
      </c>
      <c r="AF18" s="10">
        <v>-3.4099999999999998E-2</v>
      </c>
      <c r="AG18" s="10">
        <v>-0.50883</v>
      </c>
      <c r="AH18" s="10">
        <v>-0.10452</v>
      </c>
      <c r="AI18" s="10">
        <v>-2.283E-2</v>
      </c>
      <c r="AJ18" s="10">
        <v>0.142926</v>
      </c>
      <c r="AK18" s="10">
        <v>-0.10417</v>
      </c>
      <c r="AL18" s="10">
        <v>-0.91491999999999996</v>
      </c>
      <c r="AM18" s="10">
        <v>-0.54635999999999996</v>
      </c>
      <c r="AN18" s="10">
        <v>-0.12132999999999999</v>
      </c>
      <c r="AO18" s="10">
        <v>-6.3979999999999995E-2</v>
      </c>
      <c r="AP18" s="10">
        <v>1.1831E-2</v>
      </c>
      <c r="AQ18" s="10">
        <v>-6.4829999999999999E-2</v>
      </c>
      <c r="AR18" s="10">
        <v>-0.38270999999999999</v>
      </c>
    </row>
    <row r="19" spans="1:44" x14ac:dyDescent="0.3">
      <c r="A19" s="9" t="s">
        <v>17</v>
      </c>
      <c r="B19" s="10">
        <v>4.5250000000000004E-3</v>
      </c>
      <c r="C19" s="10">
        <v>-3.4419999999999999E-2</v>
      </c>
      <c r="D19" s="10">
        <v>-0.50548999999999999</v>
      </c>
      <c r="E19" s="10">
        <v>5.6238999999999997E-2</v>
      </c>
      <c r="F19" s="10">
        <v>-0.23083999999999999</v>
      </c>
      <c r="G19" s="10">
        <v>0.38691500000000001</v>
      </c>
      <c r="H19" s="10">
        <v>-0.71031</v>
      </c>
      <c r="I19" s="10">
        <v>-4.4200000000000003E-2</v>
      </c>
      <c r="J19" s="10">
        <v>-6.6070000000000004E-2</v>
      </c>
      <c r="K19" s="10">
        <v>-0.19653000000000001</v>
      </c>
      <c r="L19" s="10">
        <v>-0.28078999999999998</v>
      </c>
      <c r="M19" s="10">
        <v>3.0539E-2</v>
      </c>
      <c r="N19" s="10">
        <v>-2.792E-2</v>
      </c>
      <c r="O19" s="10">
        <v>-0.92798000000000003</v>
      </c>
      <c r="P19" s="10">
        <v>-0.24908</v>
      </c>
      <c r="Q19" s="10">
        <v>-2.5360000000000001E-2</v>
      </c>
      <c r="R19" s="10">
        <v>-0.31524999999999997</v>
      </c>
      <c r="S19" s="10">
        <v>0.181091</v>
      </c>
      <c r="T19" s="10">
        <v>-0.14151</v>
      </c>
      <c r="U19" s="10">
        <v>2.3954E-2</v>
      </c>
      <c r="V19" s="10">
        <v>-1.88683</v>
      </c>
      <c r="W19" s="10">
        <v>8.8759000000000005E-2</v>
      </c>
      <c r="X19" s="10">
        <v>5.1330000000000004E-3</v>
      </c>
      <c r="Y19" s="10">
        <v>-0.15779000000000001</v>
      </c>
      <c r="Z19" s="10">
        <v>0.11870699999999999</v>
      </c>
      <c r="AA19" s="10">
        <v>-2.4469999999999999E-2</v>
      </c>
      <c r="AB19" s="10">
        <v>-0.51127</v>
      </c>
      <c r="AC19" s="10">
        <v>-0.38286999999999999</v>
      </c>
      <c r="AD19" s="10">
        <v>-0.12484000000000001</v>
      </c>
      <c r="AE19" s="10">
        <v>0.103176</v>
      </c>
      <c r="AF19" s="10">
        <v>4.9292000000000002E-2</v>
      </c>
      <c r="AG19" s="10">
        <v>-1.08135</v>
      </c>
      <c r="AH19" s="10">
        <v>-0.10319</v>
      </c>
      <c r="AI19" s="10">
        <v>-0.23780000000000001</v>
      </c>
      <c r="AJ19" s="10">
        <v>0.12839800000000001</v>
      </c>
      <c r="AK19" s="10">
        <v>-0.18517</v>
      </c>
      <c r="AL19" s="10">
        <v>-0.47726000000000002</v>
      </c>
      <c r="AM19" s="10">
        <v>-0.79537999999999998</v>
      </c>
      <c r="AN19" s="10">
        <v>-0.25280000000000002</v>
      </c>
      <c r="AO19" s="10">
        <v>3.1406000000000003E-2</v>
      </c>
      <c r="AP19" s="10">
        <v>-0.47764000000000001</v>
      </c>
      <c r="AQ19" s="10">
        <v>-5.985E-2</v>
      </c>
      <c r="AR19" s="10">
        <v>-5.3900000000000003E-2</v>
      </c>
    </row>
    <row r="20" spans="1:44" x14ac:dyDescent="0.3">
      <c r="A20" s="9" t="s">
        <v>18</v>
      </c>
      <c r="B20" s="10">
        <v>-1.9519999999999999E-2</v>
      </c>
      <c r="C20" s="10">
        <v>5.7669999999999999E-2</v>
      </c>
      <c r="D20" s="10">
        <v>-1.09805</v>
      </c>
      <c r="E20" s="10">
        <v>4.2923000000000003E-2</v>
      </c>
      <c r="F20" s="10">
        <v>-0.14129</v>
      </c>
      <c r="G20" s="10">
        <v>5.2592E-2</v>
      </c>
      <c r="H20" s="10">
        <v>-0.19571</v>
      </c>
      <c r="I20" s="10">
        <v>-0.17116000000000001</v>
      </c>
      <c r="J20" s="10">
        <v>-0.37169999999999997</v>
      </c>
      <c r="K20" s="10">
        <v>-0.14241999999999999</v>
      </c>
      <c r="L20" s="10">
        <v>-5.1119999999999999E-2</v>
      </c>
      <c r="M20" s="10">
        <v>0.23449900000000001</v>
      </c>
      <c r="N20" s="10">
        <v>0.10273</v>
      </c>
      <c r="O20" s="10">
        <v>-1.05826</v>
      </c>
      <c r="P20" s="10">
        <v>-0.31362000000000001</v>
      </c>
      <c r="Q20" s="10">
        <v>0.104698</v>
      </c>
      <c r="R20" s="10">
        <v>-0.39001999999999998</v>
      </c>
      <c r="S20" s="10">
        <v>0.31736799999999998</v>
      </c>
      <c r="T20" s="10">
        <v>0.19777600000000001</v>
      </c>
      <c r="U20" s="10">
        <v>1.0106E-2</v>
      </c>
      <c r="V20" s="10">
        <v>-1.4297800000000001</v>
      </c>
      <c r="W20" s="10">
        <v>4.0536999999999997E-2</v>
      </c>
      <c r="X20" s="10">
        <v>-5.5629999999999999E-2</v>
      </c>
      <c r="Y20" s="10">
        <v>-0.14685999999999999</v>
      </c>
      <c r="Z20" s="10">
        <v>0.155555</v>
      </c>
      <c r="AA20" s="10">
        <v>-4.3229999999999998E-2</v>
      </c>
      <c r="AB20" s="10">
        <v>-1.14245</v>
      </c>
      <c r="AC20" s="10">
        <v>0.16539599999999999</v>
      </c>
      <c r="AD20" s="10">
        <v>-0.19136</v>
      </c>
      <c r="AE20" s="10">
        <v>3.7844000000000003E-2</v>
      </c>
      <c r="AF20" s="10">
        <v>-3.2070000000000001E-2</v>
      </c>
      <c r="AG20" s="10">
        <v>-0.90171000000000001</v>
      </c>
      <c r="AH20" s="10">
        <v>0.14463599999999999</v>
      </c>
      <c r="AI20" s="10">
        <v>-9.955E-2</v>
      </c>
      <c r="AJ20" s="10">
        <v>5.7744999999999998E-2</v>
      </c>
      <c r="AK20" s="10">
        <v>-0.18007000000000001</v>
      </c>
      <c r="AL20" s="10">
        <v>-0.17268</v>
      </c>
      <c r="AM20" s="10">
        <v>-0.57698000000000005</v>
      </c>
      <c r="AN20" s="10">
        <v>-0.11729000000000001</v>
      </c>
      <c r="AO20" s="10">
        <v>-2.6419999999999999E-2</v>
      </c>
      <c r="AP20" s="10">
        <v>-0.45146999999999998</v>
      </c>
      <c r="AQ20" s="10">
        <v>-0.27666000000000002</v>
      </c>
      <c r="AR20" s="10">
        <v>5.4409999999999997E-3</v>
      </c>
    </row>
    <row r="21" spans="1:44" x14ac:dyDescent="0.3">
      <c r="A21" s="9" t="s">
        <v>19</v>
      </c>
      <c r="B21" s="10">
        <v>0.135626</v>
      </c>
      <c r="C21" s="10">
        <v>-1.1270000000000001E-2</v>
      </c>
      <c r="D21" s="10">
        <v>-6.6960000000000006E-2</v>
      </c>
      <c r="E21" s="10">
        <v>1.1974E-2</v>
      </c>
      <c r="F21" s="10">
        <v>-0.16755999999999999</v>
      </c>
      <c r="G21" s="10">
        <v>0.196939</v>
      </c>
      <c r="H21" s="10">
        <v>-1.512E-2</v>
      </c>
      <c r="I21" s="10">
        <v>-5.6849999999999998E-2</v>
      </c>
      <c r="J21" s="10">
        <v>-0.36212</v>
      </c>
      <c r="K21" s="10">
        <v>-0.50592999999999999</v>
      </c>
      <c r="L21" s="10">
        <v>5.3338999999999998E-2</v>
      </c>
      <c r="M21" s="10">
        <v>0.219003</v>
      </c>
      <c r="N21" s="10">
        <v>-3.2349999999999997E-2</v>
      </c>
      <c r="O21" s="10">
        <v>-1.0332600000000001</v>
      </c>
      <c r="P21" s="10">
        <v>-0.40248</v>
      </c>
      <c r="Q21" s="10">
        <v>1.3358999999999999E-2</v>
      </c>
      <c r="R21" s="10">
        <v>-0.59785999999999995</v>
      </c>
      <c r="S21" s="10">
        <v>0.128441</v>
      </c>
      <c r="T21" s="10">
        <v>-4.1200000000000004E-3</v>
      </c>
      <c r="U21" s="10">
        <v>0.110314</v>
      </c>
      <c r="V21" s="10">
        <v>-1.88103</v>
      </c>
      <c r="W21" s="10">
        <v>0.110085</v>
      </c>
      <c r="X21" s="10">
        <v>0.12683900000000001</v>
      </c>
      <c r="Y21" s="10">
        <v>-9.8390000000000005E-2</v>
      </c>
      <c r="Z21" s="10">
        <v>0.11207</v>
      </c>
      <c r="AA21" s="10">
        <v>0.131769</v>
      </c>
      <c r="AB21" s="10">
        <v>-0.49913999999999997</v>
      </c>
      <c r="AC21" s="10">
        <v>0.357852</v>
      </c>
      <c r="AD21" s="10">
        <v>7.6768000000000003E-2</v>
      </c>
      <c r="AE21" s="10">
        <v>0.13897000000000001</v>
      </c>
      <c r="AF21" s="10">
        <v>-2.5360000000000001E-2</v>
      </c>
      <c r="AG21" s="10">
        <v>-0.53400999999999998</v>
      </c>
      <c r="AH21" s="10">
        <v>0.16178300000000001</v>
      </c>
      <c r="AI21" s="10">
        <v>-0.19559000000000001</v>
      </c>
      <c r="AJ21" s="10">
        <v>0.240095</v>
      </c>
      <c r="AK21" s="10">
        <v>-0.19749</v>
      </c>
      <c r="AL21" s="10">
        <v>-0.51180000000000003</v>
      </c>
      <c r="AM21" s="10">
        <v>-0.63141999999999998</v>
      </c>
      <c r="AN21" s="10">
        <v>-0.1016</v>
      </c>
      <c r="AO21" s="10">
        <v>0.107652</v>
      </c>
      <c r="AP21" s="10">
        <v>-0.36007</v>
      </c>
      <c r="AQ21" s="10">
        <v>4.2132000000000003E-2</v>
      </c>
      <c r="AR21" s="10">
        <v>-0.1191</v>
      </c>
    </row>
    <row r="22" spans="1:44" x14ac:dyDescent="0.3">
      <c r="A22" s="9" t="s">
        <v>20</v>
      </c>
      <c r="B22" s="10">
        <v>4.9317079999999999E-2</v>
      </c>
      <c r="C22" s="10">
        <v>0.27321109999999998</v>
      </c>
      <c r="D22" s="10">
        <v>-0.5757042</v>
      </c>
      <c r="E22" s="10">
        <v>-5.8472400000000001E-2</v>
      </c>
      <c r="F22" s="10">
        <v>-4.3781500000000001E-2</v>
      </c>
      <c r="G22" s="10">
        <v>0.27104175000000003</v>
      </c>
      <c r="H22" s="10">
        <v>-0.34574510000000003</v>
      </c>
      <c r="I22" s="10">
        <v>-3.4029999999999998E-2</v>
      </c>
      <c r="J22" s="10">
        <v>-2.5018800000000001E-2</v>
      </c>
      <c r="K22" s="10">
        <v>-0.47583370000000003</v>
      </c>
      <c r="L22" s="10">
        <v>-0.21868029999999999</v>
      </c>
      <c r="M22" s="10">
        <v>0.1202781</v>
      </c>
      <c r="N22" s="10">
        <v>-2.8812899999999999E-2</v>
      </c>
      <c r="O22" s="10">
        <v>-0.96756070000000005</v>
      </c>
      <c r="P22" s="10">
        <v>-0.25426710000000002</v>
      </c>
      <c r="Q22" s="10">
        <v>7.7598269999999997E-2</v>
      </c>
      <c r="R22" s="10">
        <v>-0.50504760000000004</v>
      </c>
      <c r="S22" s="10">
        <v>4.5187560000000002E-2</v>
      </c>
      <c r="T22" s="10">
        <v>0.21768144</v>
      </c>
      <c r="U22" s="10">
        <v>1.8326660000000002E-2</v>
      </c>
      <c r="V22" s="10">
        <v>-1.7902556000000001</v>
      </c>
      <c r="W22" s="10">
        <v>0.10063113999999999</v>
      </c>
      <c r="X22" s="10">
        <v>0.12073262</v>
      </c>
      <c r="Y22" s="10">
        <v>-0.23527819999999999</v>
      </c>
      <c r="Z22" s="10">
        <v>0.16362455000000001</v>
      </c>
      <c r="AA22" s="10">
        <v>2.0237769999999999E-2</v>
      </c>
      <c r="AB22" s="10">
        <v>-0.40374559999999998</v>
      </c>
      <c r="AC22" s="10">
        <v>-0.17196230000000001</v>
      </c>
      <c r="AD22" s="10">
        <v>-3.1895300000000001E-2</v>
      </c>
      <c r="AE22" s="10">
        <v>0.27001964000000001</v>
      </c>
      <c r="AF22" s="10">
        <v>3.6568099999999999E-3</v>
      </c>
      <c r="AG22" s="10">
        <v>-0.79746320000000004</v>
      </c>
      <c r="AH22" s="10">
        <v>0.21752652</v>
      </c>
      <c r="AI22" s="10">
        <v>-8.8018000000000002E-3</v>
      </c>
      <c r="AJ22" s="10">
        <v>4.9212289999999999E-2</v>
      </c>
      <c r="AK22" s="10">
        <v>-0.18357409999999999</v>
      </c>
      <c r="AL22" s="10">
        <v>-0.20566780000000001</v>
      </c>
      <c r="AM22" s="10">
        <v>-0.57110329999999998</v>
      </c>
      <c r="AN22" s="10">
        <v>-0.15136369999999999</v>
      </c>
      <c r="AO22" s="10">
        <v>-5.6395000000000004E-3</v>
      </c>
      <c r="AP22" s="10">
        <v>0.14319179000000001</v>
      </c>
      <c r="AQ22" s="10">
        <v>-0.29566110000000001</v>
      </c>
      <c r="AR22" s="10">
        <v>-0.25503130000000002</v>
      </c>
    </row>
    <row r="23" spans="1:44" x14ac:dyDescent="0.3">
      <c r="A23" s="9" t="s">
        <v>21</v>
      </c>
      <c r="B23" s="10">
        <v>0.103982755</v>
      </c>
      <c r="C23" s="10">
        <v>7.6053166000000005E-2</v>
      </c>
      <c r="D23" s="10">
        <v>-6.7817639999999998E-2</v>
      </c>
      <c r="E23" s="10">
        <v>0.129047104</v>
      </c>
      <c r="F23" s="10">
        <v>-0.31286816000000001</v>
      </c>
      <c r="G23" s="10">
        <v>0.32173336200000002</v>
      </c>
      <c r="H23" s="10">
        <v>-6.9047720000000007E-2</v>
      </c>
      <c r="I23" s="10">
        <v>-1.670781E-2</v>
      </c>
      <c r="J23" s="10">
        <v>-0.23015347999999999</v>
      </c>
      <c r="K23" s="10">
        <v>-0.24924611999999999</v>
      </c>
      <c r="L23" s="10">
        <v>-0.16231893</v>
      </c>
      <c r="M23" s="10">
        <v>7.8584594999999993E-2</v>
      </c>
      <c r="N23" s="10">
        <v>0.42338781399999997</v>
      </c>
      <c r="O23" s="10">
        <v>-0.81569837000000001</v>
      </c>
      <c r="P23" s="10">
        <v>-0.34993292999999998</v>
      </c>
      <c r="Q23" s="10">
        <v>6.8095294000000001E-2</v>
      </c>
      <c r="R23" s="10">
        <v>-0.55014107999999995</v>
      </c>
      <c r="S23" s="10">
        <v>7.3647713000000004E-2</v>
      </c>
      <c r="T23" s="10">
        <v>-9.3618670000000001E-2</v>
      </c>
      <c r="U23" s="10">
        <v>1.0045293E-2</v>
      </c>
      <c r="V23" s="10">
        <v>-1.8814902499999999</v>
      </c>
      <c r="W23" s="10">
        <v>3.8468754000000001E-2</v>
      </c>
      <c r="X23" s="10">
        <v>2.2176520000000001E-3</v>
      </c>
      <c r="Y23" s="10">
        <v>-0.13084671</v>
      </c>
      <c r="Z23" s="10">
        <v>-0.11804607</v>
      </c>
      <c r="AA23" s="10">
        <v>7.7190746000000005E-2</v>
      </c>
      <c r="AB23" s="10">
        <v>-0.46618906999999998</v>
      </c>
      <c r="AC23" s="10">
        <v>3.1455495E-2</v>
      </c>
      <c r="AD23" s="10">
        <v>7.3330735999999994E-2</v>
      </c>
      <c r="AE23" s="10">
        <v>8.0992065000000002E-2</v>
      </c>
      <c r="AF23" s="10">
        <v>-1.254779E-2</v>
      </c>
      <c r="AG23" s="10">
        <v>-0.73201709999999998</v>
      </c>
      <c r="AH23" s="10">
        <v>-0.27563069000000001</v>
      </c>
      <c r="AI23" s="10">
        <v>-6.4125790000000002E-2</v>
      </c>
      <c r="AJ23" s="10">
        <v>0.13372472099999999</v>
      </c>
      <c r="AK23" s="10">
        <v>-8.0196E-3</v>
      </c>
      <c r="AL23" s="10">
        <v>-0.53926101999999998</v>
      </c>
      <c r="AM23" s="10">
        <v>-0.52287828999999997</v>
      </c>
      <c r="AN23" s="10">
        <v>-0.14162081000000001</v>
      </c>
      <c r="AO23" s="10">
        <v>7.0555876000000003E-2</v>
      </c>
      <c r="AP23" s="10">
        <v>-0.46417924999999999</v>
      </c>
      <c r="AQ23" s="10">
        <v>-0.12579023</v>
      </c>
      <c r="AR23" s="10">
        <v>-0.1675304</v>
      </c>
    </row>
    <row r="24" spans="1:44" x14ac:dyDescent="0.3">
      <c r="A24" s="9" t="s">
        <v>22</v>
      </c>
      <c r="B24" s="10">
        <v>0.16909199999999999</v>
      </c>
      <c r="C24" s="10">
        <v>5.1945999999999999E-2</v>
      </c>
      <c r="D24" s="10">
        <v>-0.50843000000000005</v>
      </c>
      <c r="E24" s="10">
        <v>-3.4759999999999999E-2</v>
      </c>
      <c r="F24" s="10">
        <v>-0.18959000000000001</v>
      </c>
      <c r="G24" s="10">
        <v>0.203463</v>
      </c>
      <c r="H24" s="10">
        <v>-0.27328000000000002</v>
      </c>
      <c r="I24" s="10">
        <v>-7.4840000000000004E-2</v>
      </c>
      <c r="J24" s="10">
        <v>-0.21254999999999999</v>
      </c>
      <c r="K24" s="10">
        <v>-0.30892999999999998</v>
      </c>
      <c r="L24" s="10">
        <v>-0.12558</v>
      </c>
      <c r="M24" s="10">
        <v>0.184978</v>
      </c>
      <c r="N24" s="10">
        <v>0.16103300000000001</v>
      </c>
      <c r="O24" s="10">
        <v>-0.57110000000000005</v>
      </c>
      <c r="P24" s="10">
        <v>-0.13134999999999999</v>
      </c>
      <c r="Q24" s="10">
        <v>7.8986000000000001E-2</v>
      </c>
      <c r="R24" s="10">
        <v>-0.89327999999999996</v>
      </c>
      <c r="S24" s="10">
        <v>-8.9999999999999998E-4</v>
      </c>
      <c r="T24" s="10">
        <v>0.111403</v>
      </c>
      <c r="U24" s="10">
        <v>5.3253000000000002E-2</v>
      </c>
      <c r="V24" s="10">
        <v>-2.3005499999999999</v>
      </c>
      <c r="W24" s="10">
        <v>0.118394</v>
      </c>
      <c r="X24" s="10">
        <v>8.6266999999999996E-2</v>
      </c>
      <c r="Y24" s="10">
        <v>-0.15248</v>
      </c>
      <c r="Z24" s="10">
        <v>-0.13228000000000001</v>
      </c>
      <c r="AA24" s="10">
        <v>-3.5310000000000001E-2</v>
      </c>
      <c r="AB24" s="10">
        <v>-0.71653</v>
      </c>
      <c r="AC24" s="10">
        <v>6.9859000000000004E-2</v>
      </c>
      <c r="AD24" s="10">
        <v>-4.4450000000000003E-2</v>
      </c>
      <c r="AE24" s="10">
        <v>5.0063000000000003E-2</v>
      </c>
      <c r="AF24" s="10">
        <v>-6.089E-2</v>
      </c>
      <c r="AG24" s="10">
        <v>-0.43898999999999999</v>
      </c>
      <c r="AH24" s="10">
        <v>-0.25607999999999997</v>
      </c>
      <c r="AI24" s="10">
        <v>1.9843E-2</v>
      </c>
      <c r="AJ24" s="10">
        <v>0.27840300000000001</v>
      </c>
      <c r="AK24" s="10">
        <v>2.2096000000000001E-2</v>
      </c>
      <c r="AL24" s="10">
        <v>-0.28234999999999999</v>
      </c>
      <c r="AM24" s="10">
        <v>-0.55959999999999999</v>
      </c>
      <c r="AN24" s="10">
        <v>-0.12722</v>
      </c>
      <c r="AO24" s="10">
        <v>2.6058999999999999E-2</v>
      </c>
      <c r="AP24" s="10">
        <v>-0.26145000000000002</v>
      </c>
      <c r="AQ24" s="10">
        <v>-0.31757000000000002</v>
      </c>
      <c r="AR24" s="10">
        <v>-0.28666999999999998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7416F-EA74-408C-9255-2705B8A6C9C3}">
  <dimension ref="A1:H21"/>
  <sheetViews>
    <sheetView workbookViewId="0">
      <selection activeCell="A2" sqref="A2"/>
    </sheetView>
  </sheetViews>
  <sheetFormatPr defaultColWidth="10.90625" defaultRowHeight="14.5" x14ac:dyDescent="0.35"/>
  <sheetData>
    <row r="1" spans="1:8" x14ac:dyDescent="0.35">
      <c r="A1" s="1" t="s">
        <v>212</v>
      </c>
    </row>
    <row r="3" spans="1:8" s="19" customFormat="1" x14ac:dyDescent="0.35">
      <c r="A3" s="19" t="s">
        <v>133</v>
      </c>
      <c r="B3" s="19" t="s">
        <v>134</v>
      </c>
      <c r="C3" s="19" t="s">
        <v>135</v>
      </c>
      <c r="D3" s="19" t="s">
        <v>136</v>
      </c>
      <c r="E3" s="19" t="s">
        <v>137</v>
      </c>
      <c r="F3" s="19" t="s">
        <v>138</v>
      </c>
      <c r="G3" s="19" t="s">
        <v>139</v>
      </c>
      <c r="H3" s="19" t="s">
        <v>140</v>
      </c>
    </row>
    <row r="4" spans="1:8" x14ac:dyDescent="0.35">
      <c r="A4">
        <v>1.6822667168099999E-4</v>
      </c>
      <c r="B4">
        <v>1.0430053644200001E-2</v>
      </c>
      <c r="C4" t="s">
        <v>141</v>
      </c>
      <c r="D4" s="18">
        <f t="shared" ref="D4:D21" si="0">-LOG(B4)</f>
        <v>1.9817134578898512</v>
      </c>
      <c r="E4" t="s">
        <v>142</v>
      </c>
      <c r="F4" t="s">
        <v>143</v>
      </c>
      <c r="G4" t="s">
        <v>144</v>
      </c>
      <c r="H4" t="s">
        <v>145</v>
      </c>
    </row>
    <row r="5" spans="1:8" x14ac:dyDescent="0.35">
      <c r="A5">
        <v>4.3396181108599997E-4</v>
      </c>
      <c r="B5">
        <v>1.3452816143699999E-2</v>
      </c>
      <c r="C5" t="s">
        <v>0</v>
      </c>
      <c r="D5" s="18">
        <f t="shared" si="0"/>
        <v>1.8711867931598476</v>
      </c>
      <c r="E5" t="s">
        <v>142</v>
      </c>
      <c r="F5" t="s">
        <v>146</v>
      </c>
      <c r="G5" t="s">
        <v>147</v>
      </c>
      <c r="H5" t="s">
        <v>148</v>
      </c>
    </row>
    <row r="6" spans="1:8" x14ac:dyDescent="0.35">
      <c r="A6">
        <v>1.3901027124400001E-3</v>
      </c>
      <c r="B6">
        <v>2.8728789390400002E-2</v>
      </c>
      <c r="C6" t="s">
        <v>149</v>
      </c>
      <c r="D6" s="18">
        <f t="shared" si="0"/>
        <v>1.5416826744656387</v>
      </c>
      <c r="E6" t="s">
        <v>142</v>
      </c>
      <c r="F6" t="s">
        <v>150</v>
      </c>
      <c r="G6" t="s">
        <v>151</v>
      </c>
      <c r="H6" t="s">
        <v>152</v>
      </c>
    </row>
    <row r="7" spans="1:8" x14ac:dyDescent="0.35">
      <c r="A7">
        <v>4.6332012224900004E-3</v>
      </c>
      <c r="B7">
        <v>7.1814618948499997E-2</v>
      </c>
      <c r="C7" t="s">
        <v>153</v>
      </c>
      <c r="D7" s="18">
        <f t="shared" si="0"/>
        <v>1.1437871395681336</v>
      </c>
      <c r="E7" t="s">
        <v>142</v>
      </c>
      <c r="F7" t="s">
        <v>154</v>
      </c>
      <c r="G7" t="s">
        <v>155</v>
      </c>
      <c r="H7" t="s">
        <v>156</v>
      </c>
    </row>
    <row r="8" spans="1:8" x14ac:dyDescent="0.35">
      <c r="A8">
        <v>8.4610091819099995E-3</v>
      </c>
      <c r="B8">
        <v>9.7346700429300007E-2</v>
      </c>
      <c r="C8" t="s">
        <v>157</v>
      </c>
      <c r="D8" s="18">
        <f t="shared" si="0"/>
        <v>1.0116787643250789</v>
      </c>
      <c r="E8" t="s">
        <v>142</v>
      </c>
      <c r="F8" t="s">
        <v>158</v>
      </c>
      <c r="G8" t="s">
        <v>159</v>
      </c>
      <c r="H8" t="s">
        <v>160</v>
      </c>
    </row>
    <row r="9" spans="1:8" x14ac:dyDescent="0.35">
      <c r="A9">
        <v>1.05270255123E-2</v>
      </c>
      <c r="B9">
        <v>9.7346700429300007E-2</v>
      </c>
      <c r="C9" t="s">
        <v>161</v>
      </c>
      <c r="D9" s="18">
        <f t="shared" si="0"/>
        <v>1.0116787643250789</v>
      </c>
      <c r="E9" t="s">
        <v>142</v>
      </c>
      <c r="F9" t="s">
        <v>162</v>
      </c>
      <c r="G9" t="s">
        <v>163</v>
      </c>
      <c r="H9" t="s">
        <v>164</v>
      </c>
    </row>
    <row r="10" spans="1:8" x14ac:dyDescent="0.35">
      <c r="A10">
        <v>1.09907565001E-2</v>
      </c>
      <c r="B10">
        <v>9.7346700429300007E-2</v>
      </c>
      <c r="C10" t="s">
        <v>165</v>
      </c>
      <c r="D10" s="18">
        <f t="shared" si="0"/>
        <v>1.0116787643250789</v>
      </c>
      <c r="E10" t="s">
        <v>142</v>
      </c>
      <c r="F10" t="s">
        <v>166</v>
      </c>
      <c r="G10" t="s">
        <v>167</v>
      </c>
      <c r="H10" t="s">
        <v>168</v>
      </c>
    </row>
    <row r="11" spans="1:8" x14ac:dyDescent="0.35">
      <c r="A11">
        <v>2.2964517962100001E-2</v>
      </c>
      <c r="B11">
        <v>0.15414727074599999</v>
      </c>
      <c r="C11" t="s">
        <v>169</v>
      </c>
      <c r="D11" s="18">
        <f t="shared" si="0"/>
        <v>0.81206416026893591</v>
      </c>
      <c r="E11" t="s">
        <v>142</v>
      </c>
      <c r="F11" t="s">
        <v>170</v>
      </c>
      <c r="G11" t="s">
        <v>171</v>
      </c>
      <c r="H11" t="s">
        <v>172</v>
      </c>
    </row>
    <row r="12" spans="1:8" x14ac:dyDescent="0.35">
      <c r="A12">
        <v>2.3473393141099998E-2</v>
      </c>
      <c r="B12">
        <v>0.15414727074599999</v>
      </c>
      <c r="C12" t="s">
        <v>173</v>
      </c>
      <c r="D12" s="18">
        <f t="shared" si="0"/>
        <v>0.81206416026893591</v>
      </c>
      <c r="E12" t="s">
        <v>142</v>
      </c>
      <c r="F12" t="s">
        <v>174</v>
      </c>
      <c r="G12" t="s">
        <v>175</v>
      </c>
      <c r="H12" t="s">
        <v>176</v>
      </c>
    </row>
    <row r="13" spans="1:8" x14ac:dyDescent="0.35">
      <c r="A13">
        <v>3.3059416340400001E-2</v>
      </c>
      <c r="B13">
        <v>0.15414727074599999</v>
      </c>
      <c r="C13" t="s">
        <v>177</v>
      </c>
      <c r="D13" s="18">
        <f t="shared" si="0"/>
        <v>0.81206416026893591</v>
      </c>
      <c r="E13" t="s">
        <v>142</v>
      </c>
      <c r="F13" t="s">
        <v>178</v>
      </c>
      <c r="G13" t="s">
        <v>179</v>
      </c>
      <c r="H13" t="s">
        <v>180</v>
      </c>
    </row>
    <row r="14" spans="1:8" x14ac:dyDescent="0.35">
      <c r="A14">
        <v>3.3678047107000002E-2</v>
      </c>
      <c r="B14">
        <v>0.15414727074599999</v>
      </c>
      <c r="C14" t="s">
        <v>181</v>
      </c>
      <c r="D14" s="18">
        <f t="shared" si="0"/>
        <v>0.81206416026893591</v>
      </c>
      <c r="E14" t="s">
        <v>142</v>
      </c>
      <c r="F14" t="s">
        <v>182</v>
      </c>
      <c r="G14" t="s">
        <v>183</v>
      </c>
      <c r="H14" t="s">
        <v>184</v>
      </c>
    </row>
    <row r="15" spans="1:8" x14ac:dyDescent="0.35">
      <c r="A15">
        <v>3.5270481025699997E-2</v>
      </c>
      <c r="B15">
        <v>0.15414727074599999</v>
      </c>
      <c r="C15" t="s">
        <v>185</v>
      </c>
      <c r="D15" s="18">
        <f t="shared" si="0"/>
        <v>0.81206416026893591</v>
      </c>
      <c r="E15" t="s">
        <v>142</v>
      </c>
      <c r="F15" t="s">
        <v>186</v>
      </c>
      <c r="G15" t="s">
        <v>187</v>
      </c>
      <c r="H15" t="s">
        <v>188</v>
      </c>
    </row>
    <row r="16" spans="1:8" x14ac:dyDescent="0.35">
      <c r="A16">
        <v>3.5980646225299999E-2</v>
      </c>
      <c r="B16">
        <v>0.15414727074599999</v>
      </c>
      <c r="C16" t="s">
        <v>189</v>
      </c>
      <c r="D16" s="18">
        <f t="shared" si="0"/>
        <v>0.81206416026893591</v>
      </c>
      <c r="E16" t="s">
        <v>142</v>
      </c>
      <c r="F16" t="s">
        <v>190</v>
      </c>
      <c r="G16" t="s">
        <v>191</v>
      </c>
      <c r="H16" t="s">
        <v>192</v>
      </c>
    </row>
    <row r="17" spans="1:8" x14ac:dyDescent="0.35">
      <c r="A17">
        <v>3.8177039894200002E-2</v>
      </c>
      <c r="B17">
        <v>0.15414727074599999</v>
      </c>
      <c r="C17" t="s">
        <v>193</v>
      </c>
      <c r="D17" s="18">
        <f t="shared" si="0"/>
        <v>0.81206416026893591</v>
      </c>
      <c r="E17" t="s">
        <v>142</v>
      </c>
      <c r="F17" t="s">
        <v>194</v>
      </c>
      <c r="G17" t="s">
        <v>171</v>
      </c>
      <c r="H17" t="s">
        <v>172</v>
      </c>
    </row>
    <row r="18" spans="1:8" x14ac:dyDescent="0.35">
      <c r="A18">
        <v>4.01949192196E-2</v>
      </c>
      <c r="B18">
        <v>0.15414727074599999</v>
      </c>
      <c r="C18" t="s">
        <v>195</v>
      </c>
      <c r="D18" s="18">
        <f t="shared" si="0"/>
        <v>0.81206416026893591</v>
      </c>
      <c r="E18" t="s">
        <v>142</v>
      </c>
      <c r="F18" t="s">
        <v>196</v>
      </c>
      <c r="G18" t="s">
        <v>197</v>
      </c>
      <c r="H18" t="s">
        <v>198</v>
      </c>
    </row>
    <row r="19" spans="1:8" x14ac:dyDescent="0.35">
      <c r="A19">
        <v>4.1569853684700002E-2</v>
      </c>
      <c r="B19">
        <v>0.15414727074599999</v>
      </c>
      <c r="C19" t="s">
        <v>199</v>
      </c>
      <c r="D19" s="18">
        <f t="shared" si="0"/>
        <v>0.81206416026893591</v>
      </c>
      <c r="E19" t="s">
        <v>142</v>
      </c>
      <c r="F19" t="s">
        <v>200</v>
      </c>
      <c r="G19" t="s">
        <v>201</v>
      </c>
      <c r="H19" t="s">
        <v>202</v>
      </c>
    </row>
    <row r="20" spans="1:8" x14ac:dyDescent="0.35">
      <c r="A20">
        <v>4.2266187139899998E-2</v>
      </c>
      <c r="B20">
        <v>0.15414727074599999</v>
      </c>
      <c r="C20" t="s">
        <v>203</v>
      </c>
      <c r="D20" s="18">
        <f t="shared" si="0"/>
        <v>0.81206416026893591</v>
      </c>
      <c r="E20" t="s">
        <v>142</v>
      </c>
      <c r="F20" t="s">
        <v>204</v>
      </c>
      <c r="G20" t="s">
        <v>205</v>
      </c>
      <c r="H20" t="s">
        <v>206</v>
      </c>
    </row>
    <row r="21" spans="1:8" x14ac:dyDescent="0.35">
      <c r="A21">
        <v>4.5485412308699999E-2</v>
      </c>
      <c r="B21">
        <v>0.15667197573</v>
      </c>
      <c r="C21" t="s">
        <v>207</v>
      </c>
      <c r="D21" s="18">
        <f t="shared" si="0"/>
        <v>0.80500867981898772</v>
      </c>
      <c r="E21" t="s">
        <v>142</v>
      </c>
      <c r="F21" t="s">
        <v>208</v>
      </c>
      <c r="G21" t="s">
        <v>191</v>
      </c>
      <c r="H21" t="s">
        <v>192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8CC5B-6032-4CC3-834A-E369349CCC5C}">
  <dimension ref="A1:B13"/>
  <sheetViews>
    <sheetView workbookViewId="0"/>
  </sheetViews>
  <sheetFormatPr defaultColWidth="8.90625" defaultRowHeight="14" x14ac:dyDescent="0.3"/>
  <cols>
    <col min="1" max="1" width="19.08984375" style="2" bestFit="1" customWidth="1"/>
    <col min="2" max="2" width="34.81640625" style="2" bestFit="1" customWidth="1"/>
    <col min="3" max="16384" width="8.90625" style="2"/>
  </cols>
  <sheetData>
    <row r="1" spans="1:2" x14ac:dyDescent="0.3">
      <c r="A1" s="1" t="s">
        <v>211</v>
      </c>
    </row>
    <row r="2" spans="1:2" x14ac:dyDescent="0.3">
      <c r="A2" s="1"/>
    </row>
    <row r="3" spans="1:2" x14ac:dyDescent="0.3">
      <c r="A3" s="3" t="s">
        <v>94</v>
      </c>
      <c r="B3" s="3" t="s">
        <v>95</v>
      </c>
    </row>
    <row r="4" spans="1:2" x14ac:dyDescent="0.3">
      <c r="A4" s="4" t="s">
        <v>96</v>
      </c>
      <c r="B4" s="4">
        <v>33</v>
      </c>
    </row>
    <row r="5" spans="1:2" x14ac:dyDescent="0.3">
      <c r="A5" s="4" t="s">
        <v>97</v>
      </c>
      <c r="B5" s="4">
        <v>7</v>
      </c>
    </row>
    <row r="6" spans="1:2" x14ac:dyDescent="0.3">
      <c r="A6" s="4" t="s">
        <v>98</v>
      </c>
      <c r="B6" s="4">
        <v>5</v>
      </c>
    </row>
    <row r="7" spans="1:2" x14ac:dyDescent="0.3">
      <c r="A7" s="4" t="s">
        <v>99</v>
      </c>
      <c r="B7" s="4">
        <v>145</v>
      </c>
    </row>
    <row r="8" spans="1:2" x14ac:dyDescent="0.3">
      <c r="A8" s="4" t="s">
        <v>100</v>
      </c>
      <c r="B8" s="4">
        <v>19</v>
      </c>
    </row>
    <row r="9" spans="1:2" x14ac:dyDescent="0.3">
      <c r="A9" s="4" t="s">
        <v>101</v>
      </c>
      <c r="B9" s="4">
        <v>21</v>
      </c>
    </row>
    <row r="10" spans="1:2" x14ac:dyDescent="0.3">
      <c r="A10" s="4" t="s">
        <v>102</v>
      </c>
      <c r="B10" s="4">
        <v>25</v>
      </c>
    </row>
    <row r="11" spans="1:2" x14ac:dyDescent="0.3">
      <c r="A11" s="4" t="s">
        <v>103</v>
      </c>
      <c r="B11" s="4">
        <v>21</v>
      </c>
    </row>
    <row r="12" spans="1:2" x14ac:dyDescent="0.3">
      <c r="A12" s="4" t="s">
        <v>104</v>
      </c>
      <c r="B12" s="4">
        <v>276</v>
      </c>
    </row>
    <row r="13" spans="1:2" x14ac:dyDescent="0.3">
      <c r="A13" s="4" t="s">
        <v>105</v>
      </c>
      <c r="B13" s="4">
        <f>351+15</f>
        <v>366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43434-26CE-4F8E-914F-2568A50ECE68}">
  <dimension ref="A1:B13"/>
  <sheetViews>
    <sheetView tabSelected="1" workbookViewId="0">
      <selection activeCell="A2" sqref="A2"/>
    </sheetView>
  </sheetViews>
  <sheetFormatPr defaultRowHeight="14.5" x14ac:dyDescent="0.35"/>
  <cols>
    <col min="1" max="1" width="22.54296875" bestFit="1" customWidth="1"/>
  </cols>
  <sheetData>
    <row r="1" spans="1:2" s="19" customFormat="1" x14ac:dyDescent="0.35">
      <c r="A1" s="1" t="s">
        <v>225</v>
      </c>
    </row>
    <row r="3" spans="1:2" x14ac:dyDescent="0.35">
      <c r="A3" t="s">
        <v>214</v>
      </c>
      <c r="B3" t="s">
        <v>215</v>
      </c>
    </row>
    <row r="4" spans="1:2" x14ac:dyDescent="0.35">
      <c r="A4" t="s">
        <v>216</v>
      </c>
      <c r="B4">
        <v>5.7</v>
      </c>
    </row>
    <row r="5" spans="1:2" x14ac:dyDescent="0.35">
      <c r="A5" t="s">
        <v>217</v>
      </c>
      <c r="B5">
        <v>4.5</v>
      </c>
    </row>
    <row r="6" spans="1:2" x14ac:dyDescent="0.35">
      <c r="A6" t="s">
        <v>0</v>
      </c>
      <c r="B6">
        <v>3.7</v>
      </c>
    </row>
    <row r="7" spans="1:2" x14ac:dyDescent="0.35">
      <c r="A7" t="s">
        <v>218</v>
      </c>
      <c r="B7">
        <v>3.6</v>
      </c>
    </row>
    <row r="8" spans="1:2" x14ac:dyDescent="0.35">
      <c r="A8" t="s">
        <v>219</v>
      </c>
      <c r="B8">
        <v>3.6</v>
      </c>
    </row>
    <row r="9" spans="1:2" x14ac:dyDescent="0.35">
      <c r="A9" t="s">
        <v>220</v>
      </c>
      <c r="B9">
        <v>3.6</v>
      </c>
    </row>
    <row r="10" spans="1:2" x14ac:dyDescent="0.35">
      <c r="A10" t="s">
        <v>221</v>
      </c>
      <c r="B10">
        <v>3.6</v>
      </c>
    </row>
    <row r="11" spans="1:2" x14ac:dyDescent="0.35">
      <c r="A11" t="s">
        <v>222</v>
      </c>
      <c r="B11">
        <v>3.6</v>
      </c>
    </row>
    <row r="12" spans="1:2" x14ac:dyDescent="0.35">
      <c r="A12" t="s">
        <v>223</v>
      </c>
      <c r="B12">
        <v>3.6</v>
      </c>
    </row>
    <row r="13" spans="1:2" x14ac:dyDescent="0.35">
      <c r="A13" t="s">
        <v>224</v>
      </c>
      <c r="B13">
        <v>3.6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6F6AD-4255-440F-A3D9-B12F98B3E741}">
  <dimension ref="A1:D51"/>
  <sheetViews>
    <sheetView workbookViewId="0"/>
  </sheetViews>
  <sheetFormatPr defaultColWidth="8.90625" defaultRowHeight="14" x14ac:dyDescent="0.3"/>
  <cols>
    <col min="1" max="1" width="62.54296875" style="2" customWidth="1"/>
    <col min="2" max="4" width="8.90625" style="4"/>
    <col min="5" max="16384" width="8.90625" style="2"/>
  </cols>
  <sheetData>
    <row r="1" spans="1:4" x14ac:dyDescent="0.3">
      <c r="A1" s="1" t="s">
        <v>213</v>
      </c>
    </row>
    <row r="3" spans="1:4" x14ac:dyDescent="0.3">
      <c r="A3" s="1" t="s">
        <v>106</v>
      </c>
      <c r="B3" s="3" t="s">
        <v>107</v>
      </c>
      <c r="C3" s="3" t="s">
        <v>108</v>
      </c>
      <c r="D3" s="3" t="s">
        <v>109</v>
      </c>
    </row>
    <row r="4" spans="1:4" x14ac:dyDescent="0.3">
      <c r="A4" s="2" t="s">
        <v>110</v>
      </c>
      <c r="B4" s="11">
        <v>0.44444444444444442</v>
      </c>
      <c r="C4" s="12">
        <v>0.17543859649122806</v>
      </c>
      <c r="D4" s="11">
        <v>0.100418410041841</v>
      </c>
    </row>
    <row r="5" spans="1:4" x14ac:dyDescent="0.3">
      <c r="A5" s="2" t="s">
        <v>111</v>
      </c>
      <c r="B5" s="13">
        <v>0.40740740740740738</v>
      </c>
      <c r="C5" s="12">
        <v>6.1403508771929821E-2</v>
      </c>
      <c r="D5" s="11">
        <v>3.7656903765690378E-2</v>
      </c>
    </row>
    <row r="6" spans="1:4" x14ac:dyDescent="0.3">
      <c r="A6" s="2" t="s">
        <v>112</v>
      </c>
      <c r="B6" s="11">
        <v>0.1111111111111111</v>
      </c>
      <c r="C6" s="12">
        <v>0.17543859649122806</v>
      </c>
      <c r="D6" s="11">
        <v>9.6234309623430964E-2</v>
      </c>
    </row>
    <row r="7" spans="1:4" x14ac:dyDescent="0.3">
      <c r="A7" s="2" t="s">
        <v>113</v>
      </c>
      <c r="B7" s="11">
        <v>7.407407407407407E-2</v>
      </c>
      <c r="C7" s="12">
        <v>6.1403508771929821E-2</v>
      </c>
      <c r="D7" s="11">
        <v>1.6736401673640166E-2</v>
      </c>
    </row>
    <row r="8" spans="1:4" x14ac:dyDescent="0.3">
      <c r="A8" s="2" t="s">
        <v>114</v>
      </c>
      <c r="B8" s="11">
        <v>3.7037037037037035E-2</v>
      </c>
      <c r="C8" s="12">
        <v>4.3859649122807015E-2</v>
      </c>
      <c r="D8" s="11">
        <v>4.1841004184100417E-2</v>
      </c>
    </row>
    <row r="9" spans="1:4" x14ac:dyDescent="0.3">
      <c r="A9" s="2" t="s">
        <v>115</v>
      </c>
      <c r="B9" s="11">
        <v>3.7037037037037035E-2</v>
      </c>
      <c r="C9" s="12">
        <v>4.3859649122807015E-2</v>
      </c>
      <c r="D9" s="11">
        <v>2.5104602510460251E-2</v>
      </c>
    </row>
    <row r="10" spans="1:4" x14ac:dyDescent="0.3">
      <c r="A10" s="2" t="s">
        <v>116</v>
      </c>
      <c r="B10" s="11">
        <v>3.7037037037037035E-2</v>
      </c>
      <c r="C10" s="12">
        <v>8.771929824561403E-3</v>
      </c>
      <c r="D10" s="11">
        <v>1.2552301255230125E-2</v>
      </c>
    </row>
    <row r="11" spans="1:4" x14ac:dyDescent="0.3">
      <c r="A11" s="2" t="s">
        <v>117</v>
      </c>
      <c r="B11" s="11">
        <v>3.7037037037037035E-2</v>
      </c>
      <c r="C11" s="12">
        <v>1.7543859649122806E-2</v>
      </c>
      <c r="D11" s="11">
        <v>2.0920502092050208E-2</v>
      </c>
    </row>
    <row r="12" spans="1:4" x14ac:dyDescent="0.3">
      <c r="A12" s="2" t="s">
        <v>118</v>
      </c>
      <c r="B12" s="11">
        <v>3.7037037037037035E-2</v>
      </c>
      <c r="C12" s="12">
        <v>3.5087719298245612E-2</v>
      </c>
      <c r="D12" s="11">
        <v>1.2552301255230125E-2</v>
      </c>
    </row>
    <row r="13" spans="1:4" x14ac:dyDescent="0.3">
      <c r="A13" s="2" t="s">
        <v>119</v>
      </c>
      <c r="B13" s="13">
        <v>0</v>
      </c>
      <c r="C13" s="12">
        <v>3.5087719298245612E-2</v>
      </c>
      <c r="D13" s="11">
        <v>1.6736401673640166E-2</v>
      </c>
    </row>
    <row r="14" spans="1:4" x14ac:dyDescent="0.3">
      <c r="A14" s="2" t="s">
        <v>120</v>
      </c>
      <c r="B14" s="13">
        <v>0</v>
      </c>
      <c r="C14" s="12">
        <v>3.5087719298245612E-2</v>
      </c>
      <c r="D14" s="11">
        <v>1.2552301255230125E-2</v>
      </c>
    </row>
    <row r="15" spans="1:4" x14ac:dyDescent="0.3">
      <c r="A15" s="2" t="s">
        <v>121</v>
      </c>
      <c r="B15" s="13">
        <v>0</v>
      </c>
      <c r="C15" s="12">
        <v>2.6315789473684209E-2</v>
      </c>
      <c r="D15" s="11">
        <v>2.9288702928870293E-2</v>
      </c>
    </row>
    <row r="16" spans="1:4" x14ac:dyDescent="0.3">
      <c r="A16" s="2" t="s">
        <v>122</v>
      </c>
      <c r="B16" s="13">
        <v>0</v>
      </c>
      <c r="C16" s="12">
        <v>1.7543859649122806E-2</v>
      </c>
      <c r="D16" s="11">
        <v>5.4393305439330547E-2</v>
      </c>
    </row>
    <row r="17" spans="1:4" x14ac:dyDescent="0.3">
      <c r="A17" s="2" t="s">
        <v>123</v>
      </c>
      <c r="B17" s="11">
        <v>3.7037037037037035E-2</v>
      </c>
      <c r="C17" s="12">
        <v>5.2631578947368418E-2</v>
      </c>
      <c r="D17" s="11">
        <v>5.8577405857740586E-2</v>
      </c>
    </row>
    <row r="18" spans="1:4" x14ac:dyDescent="0.3">
      <c r="A18" s="2" t="s">
        <v>124</v>
      </c>
      <c r="B18" s="13">
        <v>0</v>
      </c>
      <c r="C18" s="12">
        <v>4.3859649122807015E-2</v>
      </c>
      <c r="D18" s="11">
        <v>6.6945606694560664E-2</v>
      </c>
    </row>
    <row r="19" spans="1:4" x14ac:dyDescent="0.3">
      <c r="A19" s="2" t="s">
        <v>125</v>
      </c>
      <c r="B19" s="13">
        <v>0</v>
      </c>
      <c r="C19" s="12">
        <v>9.6491228070175433E-2</v>
      </c>
      <c r="D19" s="11">
        <v>9.2050209205020925E-2</v>
      </c>
    </row>
    <row r="20" spans="1:4" x14ac:dyDescent="0.3">
      <c r="A20" s="2" t="s">
        <v>126</v>
      </c>
      <c r="B20" s="11">
        <v>0</v>
      </c>
      <c r="C20" s="12">
        <v>1.7543859649122806E-2</v>
      </c>
      <c r="D20" s="11">
        <v>5.4393305439330547E-2</v>
      </c>
    </row>
    <row r="21" spans="1:4" x14ac:dyDescent="0.3">
      <c r="A21" s="2" t="s">
        <v>127</v>
      </c>
      <c r="B21" s="11">
        <v>3.7037037037037035E-2</v>
      </c>
      <c r="C21" s="12">
        <v>0.14035087719298245</v>
      </c>
      <c r="D21" s="11">
        <v>0.16317991631799164</v>
      </c>
    </row>
    <row r="22" spans="1:4" x14ac:dyDescent="0.3">
      <c r="A22" s="2" t="s">
        <v>128</v>
      </c>
      <c r="B22" s="11">
        <v>7.407407407407407E-2</v>
      </c>
      <c r="C22" s="12">
        <v>0.30701754385964913</v>
      </c>
      <c r="D22" s="11">
        <v>0.35146443514644349</v>
      </c>
    </row>
    <row r="24" spans="1:4" x14ac:dyDescent="0.3">
      <c r="A24" s="2" t="s">
        <v>129</v>
      </c>
      <c r="B24" s="4">
        <v>27</v>
      </c>
      <c r="C24" s="4">
        <v>114</v>
      </c>
      <c r="D24" s="4">
        <v>239</v>
      </c>
    </row>
    <row r="25" spans="1:4" x14ac:dyDescent="0.3">
      <c r="A25" s="2" t="s">
        <v>130</v>
      </c>
      <c r="B25" s="4">
        <f>B26-B24</f>
        <v>18</v>
      </c>
      <c r="C25" s="4">
        <f>C26-C24</f>
        <v>96</v>
      </c>
      <c r="D25" s="4">
        <f>D26-D24</f>
        <v>424</v>
      </c>
    </row>
    <row r="26" spans="1:4" x14ac:dyDescent="0.3">
      <c r="A26" s="2" t="s">
        <v>131</v>
      </c>
      <c r="B26" s="4">
        <v>45</v>
      </c>
      <c r="C26" s="4">
        <v>210</v>
      </c>
      <c r="D26" s="4">
        <v>663</v>
      </c>
    </row>
    <row r="27" spans="1:4" x14ac:dyDescent="0.3">
      <c r="A27" s="2" t="s">
        <v>132</v>
      </c>
      <c r="B27" s="14">
        <f>SUM(B25/B26)*100</f>
        <v>40</v>
      </c>
      <c r="C27" s="14">
        <f>SUM(C25/C26)*100</f>
        <v>45.714285714285715</v>
      </c>
      <c r="D27" s="14">
        <f>SUM(D25/D26)*100</f>
        <v>63.951734539969827</v>
      </c>
    </row>
    <row r="29" spans="1:4" x14ac:dyDescent="0.3">
      <c r="A29" s="15"/>
      <c r="B29" s="16"/>
      <c r="C29" s="17"/>
    </row>
    <row r="30" spans="1:4" x14ac:dyDescent="0.3">
      <c r="C30" s="11"/>
    </row>
    <row r="31" spans="1:4" x14ac:dyDescent="0.3">
      <c r="C31" s="11"/>
    </row>
    <row r="32" spans="1:4" x14ac:dyDescent="0.3">
      <c r="A32" s="15"/>
      <c r="B32" s="16"/>
      <c r="C32" s="17"/>
    </row>
    <row r="33" spans="1:3" x14ac:dyDescent="0.3">
      <c r="C33" s="11"/>
    </row>
    <row r="34" spans="1:3" x14ac:dyDescent="0.3">
      <c r="C34" s="11"/>
    </row>
    <row r="35" spans="1:3" x14ac:dyDescent="0.3">
      <c r="C35" s="11"/>
    </row>
    <row r="36" spans="1:3" x14ac:dyDescent="0.3">
      <c r="C36" s="11"/>
    </row>
    <row r="37" spans="1:3" x14ac:dyDescent="0.3">
      <c r="C37" s="11"/>
    </row>
    <row r="38" spans="1:3" x14ac:dyDescent="0.3">
      <c r="C38" s="11"/>
    </row>
    <row r="39" spans="1:3" x14ac:dyDescent="0.3">
      <c r="C39" s="11"/>
    </row>
    <row r="40" spans="1:3" x14ac:dyDescent="0.3">
      <c r="C40" s="11"/>
    </row>
    <row r="41" spans="1:3" x14ac:dyDescent="0.3">
      <c r="C41" s="11"/>
    </row>
    <row r="42" spans="1:3" x14ac:dyDescent="0.3">
      <c r="A42" s="15"/>
      <c r="B42" s="16"/>
      <c r="C42" s="17"/>
    </row>
    <row r="43" spans="1:3" x14ac:dyDescent="0.3">
      <c r="C43" s="11"/>
    </row>
    <row r="44" spans="1:3" x14ac:dyDescent="0.3">
      <c r="C44" s="11"/>
    </row>
    <row r="45" spans="1:3" x14ac:dyDescent="0.3">
      <c r="C45" s="11"/>
    </row>
    <row r="46" spans="1:3" x14ac:dyDescent="0.3">
      <c r="C46" s="11"/>
    </row>
    <row r="47" spans="1:3" x14ac:dyDescent="0.3">
      <c r="C47" s="11"/>
    </row>
    <row r="48" spans="1:3" x14ac:dyDescent="0.3">
      <c r="A48" s="15"/>
      <c r="B48" s="16"/>
      <c r="C48" s="17"/>
    </row>
    <row r="49" spans="1:3" x14ac:dyDescent="0.3">
      <c r="A49" s="15"/>
      <c r="B49" s="16"/>
      <c r="C49" s="17"/>
    </row>
    <row r="50" spans="1:3" x14ac:dyDescent="0.3">
      <c r="C50" s="11"/>
    </row>
    <row r="51" spans="1:3" x14ac:dyDescent="0.3">
      <c r="C5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A0F4FEC72FFF47BD130D1AE5A6B9CB" ma:contentTypeVersion="13" ma:contentTypeDescription="Create a new document." ma:contentTypeScope="" ma:versionID="efb36998b52feefe03366b418f5e2d88">
  <xsd:schema xmlns:xsd="http://www.w3.org/2001/XMLSchema" xmlns:xs="http://www.w3.org/2001/XMLSchema" xmlns:p="http://schemas.microsoft.com/office/2006/metadata/properties" xmlns:ns3="201a08ad-8231-4685-aacc-be496c53a998" xmlns:ns4="d3157c28-2d75-43df-b95a-3f523b2e99d3" targetNamespace="http://schemas.microsoft.com/office/2006/metadata/properties" ma:root="true" ma:fieldsID="7c24f94a3b8d0349a2a791f8f99a553b" ns3:_="" ns4:_="">
    <xsd:import namespace="201a08ad-8231-4685-aacc-be496c53a998"/>
    <xsd:import namespace="d3157c28-2d75-43df-b95a-3f523b2e99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a08ad-8231-4685-aacc-be496c53a9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57c28-2d75-43df-b95a-3f523b2e99d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BFC468-ED9B-4F39-AECC-7B867D07E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1a08ad-8231-4685-aacc-be496c53a998"/>
    <ds:schemaRef ds:uri="d3157c28-2d75-43df-b95a-3f523b2e99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7F8664-E926-4139-B305-39314BA58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11BC40-D570-4F0A-A00E-23A501966AC9}">
  <ds:schemaRefs>
    <ds:schemaRef ds:uri="201a08ad-8231-4685-aacc-be496c53a998"/>
    <ds:schemaRef ds:uri="d3157c28-2d75-43df-b95a-3f523b2e99d3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2B</vt:lpstr>
      <vt:lpstr>Figure 2C</vt:lpstr>
      <vt:lpstr>Figure 2D</vt:lpstr>
      <vt:lpstr>Figure 2E</vt:lpstr>
      <vt:lpstr>Figure 2 - figure supplement 1B</vt:lpstr>
      <vt:lpstr>Figure 2 - figure supplement 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 Chai</dc:creator>
  <cp:lastModifiedBy>Annie Chai</cp:lastModifiedBy>
  <dcterms:created xsi:type="dcterms:W3CDTF">2020-04-15T06:11:12Z</dcterms:created>
  <dcterms:modified xsi:type="dcterms:W3CDTF">2020-09-21T14:01:51Z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0x01010057A0F4FEC72FFF47BD130D1AE5A6B9CB</vt:lpwstr>
  </property>
</Properties>
</file>