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Yesha\OneDrive - Cornell University\Helmann lab\elife-rasP paper\Excel sheets\"/>
    </mc:Choice>
  </mc:AlternateContent>
  <xr:revisionPtr revIDLastSave="178" documentId="11_F25DC773A252ABDACC1048C011DA73725BDE58E8" xr6:coauthVersionLast="45" xr6:coauthVersionMax="45" xr10:uidLastSave="{C56E384D-D20B-40F1-B14E-28F8A3088232}"/>
  <bookViews>
    <workbookView xWindow="-110" yWindow="-110" windowWidth="19420" windowHeight="10420" xr2:uid="{00000000-000D-0000-FFFF-FFFF00000000}"/>
  </bookViews>
  <sheets>
    <sheet name="6C" sheetId="1" r:id="rId1"/>
    <sheet name="6C-Statistical Analysis" sheetId="2" r:id="rId2"/>
    <sheet name="6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3" l="1"/>
  <c r="H18" i="3" s="1"/>
  <c r="D18" i="3"/>
  <c r="E18" i="3" s="1"/>
  <c r="G17" i="3"/>
  <c r="H17" i="3" s="1"/>
  <c r="D17" i="3"/>
  <c r="E17" i="3" s="1"/>
  <c r="G16" i="3"/>
  <c r="H16" i="3" s="1"/>
  <c r="D16" i="3"/>
  <c r="E16" i="3" s="1"/>
  <c r="G15" i="3"/>
  <c r="H15" i="3" s="1"/>
  <c r="D15" i="3"/>
  <c r="E15" i="3" s="1"/>
  <c r="G10" i="3"/>
  <c r="H10" i="3" s="1"/>
  <c r="G11" i="3"/>
  <c r="H11" i="3" s="1"/>
  <c r="G12" i="3"/>
  <c r="H12" i="3" s="1"/>
  <c r="G9" i="3"/>
  <c r="H9" i="3" s="1"/>
  <c r="D10" i="3"/>
  <c r="E10" i="3" s="1"/>
  <c r="D11" i="3"/>
  <c r="E11" i="3" s="1"/>
  <c r="D12" i="3"/>
  <c r="E12" i="3" s="1"/>
  <c r="D9" i="3"/>
  <c r="E9" i="3" s="1"/>
  <c r="G4" i="3"/>
  <c r="H4" i="3" s="1"/>
  <c r="G5" i="3"/>
  <c r="H5" i="3" s="1"/>
  <c r="G6" i="3"/>
  <c r="H6" i="3" s="1"/>
  <c r="G2" i="3"/>
  <c r="H2" i="3" s="1"/>
  <c r="D3" i="3"/>
  <c r="E3" i="3" s="1"/>
  <c r="D4" i="3"/>
  <c r="E4" i="3" s="1"/>
  <c r="D5" i="3"/>
  <c r="E5" i="3" s="1"/>
  <c r="D2" i="3"/>
  <c r="E2" i="3" s="1"/>
  <c r="T12" i="1" l="1"/>
  <c r="U12" i="1"/>
  <c r="T13" i="1"/>
  <c r="U13" i="1"/>
  <c r="T14" i="1"/>
  <c r="U14" i="1"/>
  <c r="T15" i="1"/>
  <c r="U15" i="1"/>
  <c r="T16" i="1"/>
  <c r="U16" i="1"/>
  <c r="U11" i="1"/>
  <c r="T11" i="1"/>
</calcChain>
</file>

<file path=xl/sharedStrings.xml><?xml version="1.0" encoding="utf-8"?>
<sst xmlns="http://schemas.openxmlformats.org/spreadsheetml/2006/main" count="81" uniqueCount="48">
  <si>
    <t>WT</t>
  </si>
  <si>
    <t>walK*</t>
  </si>
  <si>
    <t>ΔrasP</t>
  </si>
  <si>
    <t>walK*ΔrasP</t>
  </si>
  <si>
    <t>ΔsigI</t>
  </si>
  <si>
    <t>walK*ΔsigI</t>
  </si>
  <si>
    <t>Zone of Inhibition</t>
  </si>
  <si>
    <t>AVG</t>
  </si>
  <si>
    <t>SD</t>
  </si>
  <si>
    <t>Tukey's multiple comparisons test</t>
  </si>
  <si>
    <t>Adjusted P Value</t>
  </si>
  <si>
    <t>WT vs. walK*</t>
  </si>
  <si>
    <t>&lt;0.0001</t>
  </si>
  <si>
    <t>WT vs. rasP</t>
  </si>
  <si>
    <t>WT vs. walK*ΔrasP</t>
  </si>
  <si>
    <t>WT vs. sigI</t>
  </si>
  <si>
    <t>WT vs. walK*ΔsigI</t>
  </si>
  <si>
    <t>walK* vs. rasP</t>
  </si>
  <si>
    <t>walK* vs. walK*ΔrasP</t>
  </si>
  <si>
    <t>walK* vs. sigI</t>
  </si>
  <si>
    <t>walK* vs. walK*ΔsigI</t>
  </si>
  <si>
    <t>rasP vs. walK*ΔrasP</t>
  </si>
  <si>
    <t>rasP vs. sigI</t>
  </si>
  <si>
    <t>rasP vs. walK*ΔsigI</t>
  </si>
  <si>
    <t>walK*ΔrasP vs. sigI</t>
  </si>
  <si>
    <t>walK*ΔrasP vs. walK*ΔsigI</t>
  </si>
  <si>
    <t>sigI vs. walK*ΔsigI</t>
  </si>
  <si>
    <t>gyrA</t>
  </si>
  <si>
    <t>mreBH</t>
  </si>
  <si>
    <t>lytE</t>
  </si>
  <si>
    <t>W*SigI_1</t>
  </si>
  <si>
    <t>W*SigI_2</t>
  </si>
  <si>
    <t>W*SigI_3</t>
  </si>
  <si>
    <t>W*SigI_4</t>
  </si>
  <si>
    <t>W*rasP_1</t>
  </si>
  <si>
    <t>W*rasP_2</t>
  </si>
  <si>
    <t>W*rasP_3</t>
  </si>
  <si>
    <t>W*rasP_4</t>
  </si>
  <si>
    <t>mreBH-gyrA</t>
  </si>
  <si>
    <t>lytE-gyrA</t>
  </si>
  <si>
    <t>walK*_1</t>
  </si>
  <si>
    <t>walK*_2</t>
  </si>
  <si>
    <t>walK*_3</t>
  </si>
  <si>
    <t>walK*_4</t>
  </si>
  <si>
    <t>walK*_5</t>
  </si>
  <si>
    <r>
      <rPr>
        <b/>
        <i/>
        <sz val="10"/>
        <color theme="1"/>
        <rFont val="Arial"/>
        <family val="2"/>
      </rPr>
      <t>mreBH</t>
    </r>
    <r>
      <rPr>
        <b/>
        <sz val="10"/>
        <color theme="1"/>
        <rFont val="Arial"/>
        <family val="2"/>
      </rPr>
      <t xml:space="preserve"> gene expression</t>
    </r>
  </si>
  <si>
    <r>
      <rPr>
        <b/>
        <i/>
        <sz val="10"/>
        <color theme="1"/>
        <rFont val="Arial"/>
        <family val="2"/>
      </rPr>
      <t>lytE</t>
    </r>
    <r>
      <rPr>
        <b/>
        <sz val="10"/>
        <color theme="1"/>
        <rFont val="Arial"/>
        <family val="2"/>
      </rPr>
      <t xml:space="preserve"> gene expression</t>
    </r>
  </si>
  <si>
    <t>Biological Replicate values: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</si>
</sst>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2" fontId="2" fillId="0" borderId="0" xfId="0" applyNumberFormat="1" applyFont="1"/>
    <xf numFmtId="2" fontId="3" fillId="0" borderId="0" xfId="0" applyNumberFormat="1" applyFont="1"/>
    <xf numFmtId="2" fontId="4" fillId="0" borderId="0" xfId="0" applyNumberFormat="1" applyFont="1"/>
    <xf numFmtId="2" fontId="5" fillId="0" borderId="0" xfId="0" applyNumberFormat="1" applyFont="1"/>
    <xf numFmtId="2" fontId="5" fillId="0" borderId="0" xfId="0" applyNumberFormat="1" applyFont="1" applyFill="1" applyAlignment="1" applyProtection="1">
      <alignment vertical="top"/>
      <protection locked="0"/>
    </xf>
    <xf numFmtId="2" fontId="7" fillId="0" borderId="0" xfId="0" applyNumberFormat="1" applyFont="1"/>
    <xf numFmtId="0" fontId="8" fillId="0" borderId="0" xfId="0" applyFont="1" applyAlignment="1">
      <alignment horizontal="left"/>
    </xf>
    <xf numFmtId="2" fontId="9" fillId="0" borderId="0" xfId="0" applyNumberFormat="1" applyFont="1" applyAlignment="1"/>
    <xf numFmtId="2" fontId="9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left"/>
    </xf>
    <xf numFmtId="2" fontId="8" fillId="0" borderId="0" xfId="0" applyNumberFormat="1" applyFont="1" applyAlignment="1">
      <alignment horizontal="left"/>
    </xf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1"/>
  <sheetViews>
    <sheetView tabSelected="1" workbookViewId="0">
      <selection activeCell="L4" sqref="L4"/>
    </sheetView>
  </sheetViews>
  <sheetFormatPr defaultRowHeight="12.5" x14ac:dyDescent="0.25"/>
  <cols>
    <col min="1" max="1" width="11.36328125" style="13" bestFit="1" customWidth="1"/>
    <col min="2" max="16384" width="8.7265625" style="1"/>
  </cols>
  <sheetData>
    <row r="1" spans="1:22" ht="13" x14ac:dyDescent="0.3">
      <c r="B1" s="4" t="s">
        <v>6</v>
      </c>
      <c r="C1" s="4"/>
    </row>
    <row r="2" spans="1:22" ht="13" x14ac:dyDescent="0.3">
      <c r="B2" s="4" t="s">
        <v>7</v>
      </c>
      <c r="C2" s="4" t="s">
        <v>8</v>
      </c>
    </row>
    <row r="3" spans="1:22" ht="13" x14ac:dyDescent="0.3">
      <c r="A3" s="14" t="s">
        <v>0</v>
      </c>
      <c r="B3" s="8">
        <v>15.678571428571429</v>
      </c>
      <c r="C3" s="8">
        <v>0.9528730413685933</v>
      </c>
    </row>
    <row r="4" spans="1:22" ht="13" x14ac:dyDescent="0.3">
      <c r="A4" s="14" t="s">
        <v>1</v>
      </c>
      <c r="B4" s="8">
        <v>33.222222222222221</v>
      </c>
      <c r="C4" s="8">
        <v>1.8959881966484033</v>
      </c>
    </row>
    <row r="5" spans="1:22" ht="13" x14ac:dyDescent="0.3">
      <c r="A5" s="14" t="s">
        <v>2</v>
      </c>
      <c r="B5" s="8">
        <v>32.571428571428569</v>
      </c>
      <c r="C5" s="8">
        <v>0.53452248382484879</v>
      </c>
    </row>
    <row r="6" spans="1:22" ht="13" x14ac:dyDescent="0.3">
      <c r="A6" s="14" t="s">
        <v>3</v>
      </c>
      <c r="B6" s="8">
        <v>21.5</v>
      </c>
      <c r="C6" s="8">
        <v>1.1952286093343936</v>
      </c>
    </row>
    <row r="7" spans="1:22" ht="13" x14ac:dyDescent="0.3">
      <c r="A7" s="14" t="s">
        <v>4</v>
      </c>
      <c r="B7" s="8">
        <v>26.625</v>
      </c>
      <c r="C7" s="8">
        <v>1.1877349391654208</v>
      </c>
    </row>
    <row r="8" spans="1:22" ht="13" x14ac:dyDescent="0.3">
      <c r="A8" s="14" t="s">
        <v>5</v>
      </c>
      <c r="B8" s="8">
        <v>31.555555555555557</v>
      </c>
      <c r="C8" s="8">
        <v>1.7400510848184247</v>
      </c>
    </row>
    <row r="9" spans="1:22" ht="13" x14ac:dyDescent="0.3">
      <c r="A9" s="14"/>
      <c r="B9" s="8"/>
      <c r="C9" s="8"/>
    </row>
    <row r="10" spans="1:22" s="4" customFormat="1" ht="13" x14ac:dyDescent="0.3">
      <c r="A10" s="4" t="s">
        <v>47</v>
      </c>
      <c r="T10" s="4" t="s">
        <v>7</v>
      </c>
      <c r="U10" s="4" t="s">
        <v>8</v>
      </c>
    </row>
    <row r="11" spans="1:22" ht="13" x14ac:dyDescent="0.3">
      <c r="A11" s="14" t="s">
        <v>0</v>
      </c>
      <c r="B11" s="9">
        <v>15</v>
      </c>
      <c r="C11" s="9">
        <v>15</v>
      </c>
      <c r="D11" s="9">
        <v>15</v>
      </c>
      <c r="E11" s="9">
        <v>16.5</v>
      </c>
      <c r="F11" s="9">
        <v>17</v>
      </c>
      <c r="G11" s="9">
        <v>17</v>
      </c>
      <c r="H11" s="9">
        <v>17</v>
      </c>
      <c r="I11" s="9">
        <v>16</v>
      </c>
      <c r="J11" s="9">
        <v>16</v>
      </c>
      <c r="K11" s="9">
        <v>16</v>
      </c>
      <c r="L11" s="9">
        <v>15</v>
      </c>
      <c r="M11" s="9">
        <v>15</v>
      </c>
      <c r="N11" s="9">
        <v>14</v>
      </c>
      <c r="O11" s="9">
        <v>15</v>
      </c>
      <c r="P11" s="9"/>
      <c r="Q11" s="9"/>
      <c r="R11" s="9"/>
      <c r="S11" s="9"/>
      <c r="T11" s="9">
        <f>AVERAGE(B11:S11)</f>
        <v>15.678571428571429</v>
      </c>
      <c r="U11" s="9">
        <f>STDEV(B11:S11)</f>
        <v>0.9528730413685933</v>
      </c>
      <c r="V11" s="9"/>
    </row>
    <row r="12" spans="1:22" ht="13" x14ac:dyDescent="0.3">
      <c r="A12" s="14" t="s">
        <v>1</v>
      </c>
      <c r="B12" s="9">
        <v>32</v>
      </c>
      <c r="C12" s="9">
        <v>31</v>
      </c>
      <c r="D12" s="9">
        <v>32</v>
      </c>
      <c r="E12" s="9">
        <v>35</v>
      </c>
      <c r="F12" s="9">
        <v>35</v>
      </c>
      <c r="G12" s="9">
        <v>35</v>
      </c>
      <c r="H12" s="9">
        <v>32</v>
      </c>
      <c r="I12" s="9">
        <v>34</v>
      </c>
      <c r="J12" s="9">
        <v>32</v>
      </c>
      <c r="K12" s="9">
        <v>32</v>
      </c>
      <c r="L12" s="9">
        <v>36</v>
      </c>
      <c r="M12" s="9">
        <v>32</v>
      </c>
      <c r="N12" s="9">
        <v>34</v>
      </c>
      <c r="O12" s="9">
        <v>29</v>
      </c>
      <c r="P12" s="9">
        <v>32</v>
      </c>
      <c r="Q12" s="9">
        <v>35</v>
      </c>
      <c r="R12" s="9">
        <v>35</v>
      </c>
      <c r="S12" s="9">
        <v>35</v>
      </c>
      <c r="T12" s="9">
        <f t="shared" ref="T12:T16" si="0">AVERAGE(B12:S12)</f>
        <v>33.222222222222221</v>
      </c>
      <c r="U12" s="9">
        <f t="shared" ref="U12:U16" si="1">STDEV(B12:S12)</f>
        <v>1.8959881966484033</v>
      </c>
      <c r="V12" s="9"/>
    </row>
    <row r="13" spans="1:22" ht="13" x14ac:dyDescent="0.3">
      <c r="A13" s="14" t="s">
        <v>2</v>
      </c>
      <c r="B13" s="9">
        <v>32</v>
      </c>
      <c r="C13" s="9">
        <v>33</v>
      </c>
      <c r="D13" s="9">
        <v>33</v>
      </c>
      <c r="E13" s="9">
        <v>32</v>
      </c>
      <c r="F13" s="9">
        <v>32</v>
      </c>
      <c r="G13" s="9">
        <v>33</v>
      </c>
      <c r="H13" s="9">
        <v>33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>
        <f t="shared" si="0"/>
        <v>32.571428571428569</v>
      </c>
      <c r="U13" s="9">
        <f t="shared" si="1"/>
        <v>0.53452248382484879</v>
      </c>
      <c r="V13" s="9"/>
    </row>
    <row r="14" spans="1:22" ht="13" x14ac:dyDescent="0.3">
      <c r="A14" s="14" t="s">
        <v>3</v>
      </c>
      <c r="B14" s="9">
        <v>21</v>
      </c>
      <c r="C14" s="9">
        <v>21</v>
      </c>
      <c r="D14" s="9">
        <v>21</v>
      </c>
      <c r="E14" s="9">
        <v>22</v>
      </c>
      <c r="F14" s="9">
        <v>22</v>
      </c>
      <c r="G14" s="9">
        <v>21</v>
      </c>
      <c r="H14" s="9">
        <v>24</v>
      </c>
      <c r="I14" s="9">
        <v>20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>
        <f t="shared" si="0"/>
        <v>21.5</v>
      </c>
      <c r="U14" s="9">
        <f t="shared" si="1"/>
        <v>1.1952286093343936</v>
      </c>
      <c r="V14" s="9"/>
    </row>
    <row r="15" spans="1:22" ht="13" x14ac:dyDescent="0.3">
      <c r="A15" s="14" t="s">
        <v>4</v>
      </c>
      <c r="B15" s="9">
        <v>28</v>
      </c>
      <c r="C15" s="9">
        <v>28</v>
      </c>
      <c r="D15" s="9">
        <v>26</v>
      </c>
      <c r="E15" s="9">
        <v>27</v>
      </c>
      <c r="F15" s="9">
        <v>25</v>
      </c>
      <c r="G15" s="9">
        <v>25</v>
      </c>
      <c r="H15" s="9">
        <v>27</v>
      </c>
      <c r="I15" s="9">
        <v>27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>
        <f t="shared" si="0"/>
        <v>26.625</v>
      </c>
      <c r="U15" s="9">
        <f t="shared" si="1"/>
        <v>1.1877349391654208</v>
      </c>
      <c r="V15" s="9"/>
    </row>
    <row r="16" spans="1:22" ht="13" x14ac:dyDescent="0.3">
      <c r="A16" s="14" t="s">
        <v>5</v>
      </c>
      <c r="B16" s="9">
        <v>33</v>
      </c>
      <c r="C16" s="9">
        <v>34</v>
      </c>
      <c r="D16" s="9">
        <v>33</v>
      </c>
      <c r="E16" s="9">
        <v>29</v>
      </c>
      <c r="F16" s="9">
        <v>32</v>
      </c>
      <c r="G16" s="9">
        <v>31</v>
      </c>
      <c r="H16" s="9">
        <v>32</v>
      </c>
      <c r="I16" s="9">
        <v>29</v>
      </c>
      <c r="J16" s="9">
        <v>31</v>
      </c>
      <c r="K16" s="9"/>
      <c r="L16" s="9"/>
      <c r="M16" s="9"/>
      <c r="N16" s="9"/>
      <c r="O16" s="9"/>
      <c r="P16" s="9"/>
      <c r="Q16" s="9"/>
      <c r="R16" s="9"/>
      <c r="S16" s="9"/>
      <c r="T16" s="9">
        <f t="shared" si="0"/>
        <v>31.555555555555557</v>
      </c>
      <c r="U16" s="9">
        <f t="shared" si="1"/>
        <v>1.7400510848184247</v>
      </c>
      <c r="V16" s="9"/>
    </row>
    <row r="30" spans="1:6" x14ac:dyDescent="0.25">
      <c r="A30" s="15"/>
      <c r="B30" s="15"/>
      <c r="C30" s="15"/>
      <c r="D30" s="15"/>
      <c r="E30" s="15"/>
      <c r="F30" s="15"/>
    </row>
    <row r="31" spans="1:6" x14ac:dyDescent="0.25">
      <c r="A31" s="9"/>
      <c r="B31" s="9"/>
      <c r="C31" s="9"/>
      <c r="D31" s="9"/>
      <c r="E31" s="9"/>
      <c r="F31" s="9"/>
    </row>
    <row r="32" spans="1:6" x14ac:dyDescent="0.25">
      <c r="A32" s="9"/>
      <c r="B32" s="9"/>
      <c r="C32" s="9"/>
      <c r="D32" s="9"/>
      <c r="E32" s="9"/>
      <c r="F32" s="9"/>
    </row>
    <row r="33" spans="1:6" x14ac:dyDescent="0.25">
      <c r="A33" s="9"/>
      <c r="B33" s="9"/>
      <c r="C33" s="9"/>
      <c r="D33" s="9"/>
      <c r="E33" s="9"/>
      <c r="F33" s="9"/>
    </row>
    <row r="34" spans="1:6" x14ac:dyDescent="0.25">
      <c r="A34" s="9"/>
      <c r="B34" s="9"/>
      <c r="C34" s="9"/>
      <c r="D34" s="9"/>
      <c r="E34" s="9"/>
      <c r="F34" s="9"/>
    </row>
    <row r="35" spans="1:6" x14ac:dyDescent="0.25">
      <c r="A35" s="9"/>
      <c r="B35" s="9"/>
      <c r="C35" s="9"/>
      <c r="D35" s="9"/>
      <c r="E35" s="9"/>
      <c r="F35" s="9"/>
    </row>
    <row r="36" spans="1:6" x14ac:dyDescent="0.25">
      <c r="A36" s="9"/>
      <c r="B36" s="9"/>
      <c r="C36" s="9"/>
      <c r="D36" s="9"/>
      <c r="E36" s="9"/>
      <c r="F36" s="9"/>
    </row>
    <row r="37" spans="1:6" x14ac:dyDescent="0.25">
      <c r="A37" s="9"/>
      <c r="B37" s="9"/>
      <c r="C37" s="9"/>
      <c r="D37" s="9"/>
      <c r="E37" s="9"/>
      <c r="F37" s="9"/>
    </row>
    <row r="38" spans="1:6" x14ac:dyDescent="0.25">
      <c r="A38" s="9"/>
      <c r="B38" s="9"/>
      <c r="C38" s="9"/>
      <c r="D38" s="9"/>
      <c r="E38" s="9"/>
      <c r="F38" s="9"/>
    </row>
    <row r="39" spans="1:6" x14ac:dyDescent="0.25">
      <c r="A39" s="9"/>
      <c r="B39" s="9"/>
      <c r="C39" s="9"/>
      <c r="D39" s="9"/>
      <c r="E39" s="9"/>
      <c r="F39" s="9"/>
    </row>
    <row r="40" spans="1:6" x14ac:dyDescent="0.25">
      <c r="A40" s="9"/>
      <c r="B40" s="9"/>
      <c r="C40" s="9"/>
      <c r="D40" s="9"/>
      <c r="E40" s="9"/>
      <c r="F40" s="9"/>
    </row>
    <row r="41" spans="1:6" x14ac:dyDescent="0.25">
      <c r="A41" s="9"/>
      <c r="B41" s="9"/>
      <c r="C41" s="9"/>
      <c r="D41" s="9"/>
      <c r="E41" s="9"/>
      <c r="F41" s="9"/>
    </row>
    <row r="42" spans="1:6" x14ac:dyDescent="0.25">
      <c r="A42" s="9"/>
      <c r="B42" s="9"/>
      <c r="C42" s="9"/>
      <c r="D42" s="9"/>
      <c r="E42" s="9"/>
      <c r="F42" s="9"/>
    </row>
    <row r="43" spans="1:6" x14ac:dyDescent="0.25">
      <c r="A43" s="9"/>
      <c r="B43" s="9"/>
      <c r="C43" s="9"/>
      <c r="D43" s="9"/>
      <c r="E43" s="9"/>
      <c r="F43" s="9"/>
    </row>
    <row r="44" spans="1:6" x14ac:dyDescent="0.25">
      <c r="A44" s="9"/>
      <c r="B44" s="9"/>
      <c r="C44" s="9"/>
      <c r="D44" s="9"/>
      <c r="E44" s="9"/>
      <c r="F44" s="9"/>
    </row>
    <row r="45" spans="1:6" x14ac:dyDescent="0.25">
      <c r="A45" s="9"/>
      <c r="B45" s="9"/>
      <c r="C45" s="9"/>
      <c r="D45" s="9"/>
      <c r="E45" s="9"/>
      <c r="F45" s="9"/>
    </row>
    <row r="46" spans="1:6" x14ac:dyDescent="0.25">
      <c r="A46" s="9"/>
      <c r="B46" s="9"/>
      <c r="C46" s="9"/>
      <c r="D46" s="9"/>
      <c r="E46" s="9"/>
      <c r="F46" s="9"/>
    </row>
    <row r="47" spans="1:6" x14ac:dyDescent="0.25">
      <c r="A47" s="9"/>
      <c r="B47" s="9"/>
      <c r="C47" s="9"/>
      <c r="D47" s="9"/>
      <c r="E47" s="9"/>
      <c r="F47" s="9"/>
    </row>
    <row r="48" spans="1:6" x14ac:dyDescent="0.25">
      <c r="A48" s="9"/>
      <c r="B48" s="9"/>
      <c r="C48" s="9"/>
      <c r="D48" s="9"/>
      <c r="E48" s="9"/>
      <c r="F48" s="9"/>
    </row>
    <row r="49" spans="1:6" x14ac:dyDescent="0.25">
      <c r="A49" s="9"/>
      <c r="B49" s="9"/>
      <c r="C49" s="9"/>
      <c r="D49" s="9"/>
      <c r="E49" s="9"/>
      <c r="F49" s="9"/>
    </row>
    <row r="50" spans="1:6" x14ac:dyDescent="0.25">
      <c r="A50" s="9"/>
      <c r="B50" s="9"/>
      <c r="C50" s="9"/>
      <c r="D50" s="9"/>
      <c r="E50" s="9"/>
      <c r="F50" s="9"/>
    </row>
    <row r="51" spans="1:6" x14ac:dyDescent="0.25">
      <c r="A51" s="9"/>
      <c r="B51" s="9"/>
      <c r="C51" s="9"/>
      <c r="D51" s="9"/>
      <c r="E51" s="9"/>
      <c r="F51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1761F-5D98-48A7-A396-AB51B8FC1994}">
  <dimension ref="A1:E16"/>
  <sheetViews>
    <sheetView workbookViewId="0">
      <selection activeCell="A10" sqref="A10"/>
    </sheetView>
  </sheetViews>
  <sheetFormatPr defaultRowHeight="12.5" x14ac:dyDescent="0.25"/>
  <cols>
    <col min="1" max="1" width="30.7265625" style="12" bestFit="1" customWidth="1"/>
    <col min="2" max="2" width="14.54296875" style="10" bestFit="1" customWidth="1"/>
    <col min="3" max="5" width="8.7265625" style="10"/>
    <col min="6" max="16384" width="8.7265625" style="12"/>
  </cols>
  <sheetData>
    <row r="1" spans="1:5" s="11" customFormat="1" ht="13" x14ac:dyDescent="0.3">
      <c r="A1" s="7" t="s">
        <v>9</v>
      </c>
      <c r="B1" s="7" t="s">
        <v>10</v>
      </c>
      <c r="C1" s="17"/>
      <c r="D1" s="17"/>
      <c r="E1" s="17"/>
    </row>
    <row r="2" spans="1:5" x14ac:dyDescent="0.25">
      <c r="A2" s="16" t="s">
        <v>11</v>
      </c>
      <c r="B2" s="16" t="s">
        <v>12</v>
      </c>
    </row>
    <row r="3" spans="1:5" x14ac:dyDescent="0.25">
      <c r="A3" s="16" t="s">
        <v>13</v>
      </c>
      <c r="B3" s="16" t="s">
        <v>12</v>
      </c>
    </row>
    <row r="4" spans="1:5" x14ac:dyDescent="0.25">
      <c r="A4" s="16" t="s">
        <v>14</v>
      </c>
      <c r="B4" s="16" t="s">
        <v>12</v>
      </c>
    </row>
    <row r="5" spans="1:5" x14ac:dyDescent="0.25">
      <c r="A5" s="16" t="s">
        <v>15</v>
      </c>
      <c r="B5" s="16" t="s">
        <v>12</v>
      </c>
    </row>
    <row r="6" spans="1:5" x14ac:dyDescent="0.25">
      <c r="A6" s="16" t="s">
        <v>16</v>
      </c>
      <c r="B6" s="16" t="s">
        <v>12</v>
      </c>
    </row>
    <row r="7" spans="1:5" x14ac:dyDescent="0.25">
      <c r="A7" s="16" t="s">
        <v>17</v>
      </c>
      <c r="B7" s="16">
        <v>0.90900000000000003</v>
      </c>
    </row>
    <row r="8" spans="1:5" x14ac:dyDescent="0.25">
      <c r="A8" s="16" t="s">
        <v>18</v>
      </c>
      <c r="B8" s="16" t="s">
        <v>12</v>
      </c>
    </row>
    <row r="9" spans="1:5" x14ac:dyDescent="0.25">
      <c r="A9" s="16" t="s">
        <v>19</v>
      </c>
      <c r="B9" s="16" t="s">
        <v>12</v>
      </c>
    </row>
    <row r="10" spans="1:5" x14ac:dyDescent="0.25">
      <c r="A10" s="16" t="s">
        <v>20</v>
      </c>
      <c r="B10" s="16">
        <v>6.3100000000000003E-2</v>
      </c>
    </row>
    <row r="11" spans="1:5" x14ac:dyDescent="0.25">
      <c r="A11" s="16" t="s">
        <v>21</v>
      </c>
      <c r="B11" s="16" t="s">
        <v>12</v>
      </c>
    </row>
    <row r="12" spans="1:5" x14ac:dyDescent="0.25">
      <c r="A12" s="16" t="s">
        <v>22</v>
      </c>
      <c r="B12" s="16" t="s">
        <v>12</v>
      </c>
    </row>
    <row r="13" spans="1:5" x14ac:dyDescent="0.25">
      <c r="A13" s="16" t="s">
        <v>23</v>
      </c>
      <c r="B13" s="16">
        <v>0.72150000000000003</v>
      </c>
    </row>
    <row r="14" spans="1:5" x14ac:dyDescent="0.25">
      <c r="A14" s="16" t="s">
        <v>24</v>
      </c>
      <c r="B14" s="16" t="s">
        <v>12</v>
      </c>
    </row>
    <row r="15" spans="1:5" x14ac:dyDescent="0.25">
      <c r="A15" s="16" t="s">
        <v>25</v>
      </c>
      <c r="B15" s="16" t="s">
        <v>12</v>
      </c>
    </row>
    <row r="16" spans="1:5" x14ac:dyDescent="0.25">
      <c r="A16" s="16" t="s">
        <v>26</v>
      </c>
      <c r="B16" s="16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86A51-338B-48B3-BDE7-65D5889ECC68}">
  <dimension ref="A1:L20"/>
  <sheetViews>
    <sheetView workbookViewId="0">
      <selection activeCell="D12" sqref="D12"/>
    </sheetView>
  </sheetViews>
  <sheetFormatPr defaultRowHeight="13" x14ac:dyDescent="0.3"/>
  <cols>
    <col min="1" max="1" width="12.1796875" style="4" bestFit="1" customWidth="1"/>
    <col min="2" max="3" width="8.7265625" style="1"/>
    <col min="4" max="4" width="11.6328125" style="1" bestFit="1" customWidth="1"/>
    <col min="5" max="5" width="20.90625" style="4" bestFit="1" customWidth="1"/>
    <col min="6" max="6" width="8.7265625" style="1"/>
    <col min="7" max="7" width="10.36328125" style="1" bestFit="1" customWidth="1"/>
    <col min="8" max="8" width="20.90625" style="4" bestFit="1" customWidth="1"/>
    <col min="9" max="16384" width="8.7265625" style="1"/>
  </cols>
  <sheetData>
    <row r="1" spans="1:8" x14ac:dyDescent="0.3">
      <c r="B1" s="2" t="s">
        <v>27</v>
      </c>
      <c r="C1" s="2" t="s">
        <v>28</v>
      </c>
      <c r="D1" s="2" t="s">
        <v>38</v>
      </c>
      <c r="E1" s="4" t="s">
        <v>45</v>
      </c>
      <c r="F1" s="2" t="s">
        <v>29</v>
      </c>
      <c r="G1" s="2" t="s">
        <v>39</v>
      </c>
      <c r="H1" s="4" t="s">
        <v>46</v>
      </c>
    </row>
    <row r="2" spans="1:8" x14ac:dyDescent="0.3">
      <c r="A2" s="4" t="s">
        <v>40</v>
      </c>
      <c r="B2" s="1">
        <v>23.630000000000003</v>
      </c>
      <c r="C2" s="1">
        <v>21.375</v>
      </c>
      <c r="D2" s="1">
        <f>C2-B2</f>
        <v>-2.2550000000000026</v>
      </c>
      <c r="E2" s="5">
        <f>POWER(2,-(D2))</f>
        <v>4.7733429721268958</v>
      </c>
      <c r="F2" s="1">
        <v>23.369999999999997</v>
      </c>
      <c r="G2" s="1">
        <f>F2-B2</f>
        <v>-0.26000000000000512</v>
      </c>
      <c r="H2" s="5">
        <f>POWER(2,-(G2))</f>
        <v>1.1974787046189328</v>
      </c>
    </row>
    <row r="3" spans="1:8" x14ac:dyDescent="0.3">
      <c r="A3" s="4" t="s">
        <v>41</v>
      </c>
      <c r="B3" s="1">
        <v>23.939999999999998</v>
      </c>
      <c r="C3" s="1">
        <v>22.88</v>
      </c>
      <c r="D3" s="1">
        <f t="shared" ref="D3:D5" si="0">C3-B3</f>
        <v>-1.0599999999999987</v>
      </c>
      <c r="E3" s="5">
        <f t="shared" ref="E3:E5" si="1">POWER(2,-(D3))</f>
        <v>2.0849315216822411</v>
      </c>
      <c r="H3" s="5"/>
    </row>
    <row r="4" spans="1:8" x14ac:dyDescent="0.3">
      <c r="A4" s="4" t="s">
        <v>42</v>
      </c>
      <c r="B4" s="1">
        <v>20.075000000000003</v>
      </c>
      <c r="C4" s="1">
        <v>19.074999999999999</v>
      </c>
      <c r="D4" s="1">
        <f t="shared" si="0"/>
        <v>-1.0000000000000036</v>
      </c>
      <c r="E4" s="5">
        <f t="shared" si="1"/>
        <v>2.0000000000000049</v>
      </c>
      <c r="F4" s="1">
        <v>20.41</v>
      </c>
      <c r="G4" s="1">
        <f>F4-B4</f>
        <v>0.3349999999999973</v>
      </c>
      <c r="H4" s="5">
        <f t="shared" ref="H4:H6" si="2">POWER(2,-(G4))</f>
        <v>0.79278413661028591</v>
      </c>
    </row>
    <row r="5" spans="1:8" x14ac:dyDescent="0.3">
      <c r="A5" s="4" t="s">
        <v>43</v>
      </c>
      <c r="B5" s="1">
        <v>22.234999999999999</v>
      </c>
      <c r="C5" s="1">
        <v>20.32</v>
      </c>
      <c r="D5" s="1">
        <f t="shared" si="0"/>
        <v>-1.9149999999999991</v>
      </c>
      <c r="E5" s="5">
        <f t="shared" si="1"/>
        <v>3.7711381436729559</v>
      </c>
      <c r="F5" s="1">
        <v>20.59</v>
      </c>
      <c r="G5" s="1">
        <f>F5-B5</f>
        <v>-1.6449999999999996</v>
      </c>
      <c r="H5" s="5">
        <f t="shared" si="2"/>
        <v>3.1274785725143728</v>
      </c>
    </row>
    <row r="6" spans="1:8" x14ac:dyDescent="0.3">
      <c r="A6" s="4" t="s">
        <v>44</v>
      </c>
      <c r="B6" s="1">
        <v>19.93</v>
      </c>
      <c r="F6" s="1">
        <v>20.074999999999999</v>
      </c>
      <c r="G6" s="1">
        <f>F6-B6</f>
        <v>0.14499999999999957</v>
      </c>
      <c r="H6" s="5">
        <f t="shared" si="2"/>
        <v>0.90437937756108844</v>
      </c>
    </row>
    <row r="8" spans="1:8" x14ac:dyDescent="0.3">
      <c r="B8" s="2" t="s">
        <v>27</v>
      </c>
      <c r="C8" s="2" t="s">
        <v>28</v>
      </c>
      <c r="D8" s="2" t="s">
        <v>38</v>
      </c>
      <c r="E8" s="4" t="s">
        <v>45</v>
      </c>
      <c r="F8" s="2" t="s">
        <v>29</v>
      </c>
      <c r="G8" s="2" t="s">
        <v>39</v>
      </c>
      <c r="H8" s="4" t="s">
        <v>46</v>
      </c>
    </row>
    <row r="9" spans="1:8" x14ac:dyDescent="0.3">
      <c r="A9" s="4" t="s">
        <v>34</v>
      </c>
      <c r="B9" s="1">
        <v>21.134999999999998</v>
      </c>
      <c r="C9" s="1">
        <v>20.695</v>
      </c>
      <c r="D9" s="1">
        <f>C9-B9</f>
        <v>-0.43999999999999773</v>
      </c>
      <c r="E9" s="5">
        <f>POWER(2,-(D9))</f>
        <v>1.3566043274476698</v>
      </c>
      <c r="F9" s="1">
        <v>21.865000000000002</v>
      </c>
      <c r="G9" s="1">
        <f>F9-B9</f>
        <v>0.73000000000000398</v>
      </c>
      <c r="H9" s="5">
        <f>POWER(2,-(G9))</f>
        <v>0.60290391384537856</v>
      </c>
    </row>
    <row r="10" spans="1:8" x14ac:dyDescent="0.3">
      <c r="A10" s="4" t="s">
        <v>35</v>
      </c>
      <c r="B10" s="1">
        <v>23.64</v>
      </c>
      <c r="C10" s="1">
        <v>23.15</v>
      </c>
      <c r="D10" s="1">
        <f t="shared" ref="D10:D12" si="3">C10-B10</f>
        <v>-0.49000000000000199</v>
      </c>
      <c r="E10" s="5">
        <f t="shared" ref="E10:E12" si="4">POWER(2,-(D10))</f>
        <v>1.404444875737999</v>
      </c>
      <c r="F10" s="1">
        <v>24.594999999999999</v>
      </c>
      <c r="G10" s="1">
        <f>F10-B10</f>
        <v>0.95499999999999829</v>
      </c>
      <c r="H10" s="5">
        <f t="shared" ref="H10:H12" si="5">POWER(2,-(G10))</f>
        <v>0.51584158965068005</v>
      </c>
    </row>
    <row r="11" spans="1:8" x14ac:dyDescent="0.3">
      <c r="A11" s="4" t="s">
        <v>36</v>
      </c>
      <c r="B11" s="1">
        <v>22.795000000000002</v>
      </c>
      <c r="C11" s="1">
        <v>21.869999999999997</v>
      </c>
      <c r="D11" s="1">
        <f t="shared" si="3"/>
        <v>-0.92500000000000426</v>
      </c>
      <c r="E11" s="5">
        <f t="shared" si="4"/>
        <v>1.8986842419010441</v>
      </c>
      <c r="F11" s="1">
        <v>23.814999999999998</v>
      </c>
      <c r="G11" s="1">
        <f>F11-B11</f>
        <v>1.019999999999996</v>
      </c>
      <c r="H11" s="5">
        <f t="shared" si="5"/>
        <v>0.49311635224668099</v>
      </c>
    </row>
    <row r="12" spans="1:8" x14ac:dyDescent="0.3">
      <c r="A12" s="4" t="s">
        <v>37</v>
      </c>
      <c r="B12" s="1">
        <v>20.875</v>
      </c>
      <c r="C12" s="1">
        <v>20.324999999999999</v>
      </c>
      <c r="D12" s="1">
        <f t="shared" si="3"/>
        <v>-0.55000000000000071</v>
      </c>
      <c r="E12" s="5">
        <f t="shared" si="4"/>
        <v>1.4640856959456261</v>
      </c>
      <c r="F12" s="1">
        <v>21.92</v>
      </c>
      <c r="G12" s="1">
        <f>F12-B12</f>
        <v>1.0450000000000017</v>
      </c>
      <c r="H12" s="5">
        <f t="shared" si="5"/>
        <v>0.48464490846753194</v>
      </c>
    </row>
    <row r="14" spans="1:8" x14ac:dyDescent="0.3">
      <c r="B14" s="2" t="s">
        <v>27</v>
      </c>
      <c r="C14" s="2" t="s">
        <v>28</v>
      </c>
      <c r="D14" s="2" t="s">
        <v>38</v>
      </c>
      <c r="E14" s="4" t="s">
        <v>45</v>
      </c>
      <c r="F14" s="2" t="s">
        <v>29</v>
      </c>
      <c r="G14" s="2" t="s">
        <v>39</v>
      </c>
      <c r="H14" s="4" t="s">
        <v>46</v>
      </c>
    </row>
    <row r="15" spans="1:8" x14ac:dyDescent="0.3">
      <c r="A15" s="4" t="s">
        <v>30</v>
      </c>
      <c r="B15" s="1">
        <v>26.009999999999998</v>
      </c>
      <c r="C15" s="1">
        <v>27.7</v>
      </c>
      <c r="D15" s="1">
        <f>C15-B15</f>
        <v>1.6900000000000013</v>
      </c>
      <c r="E15" s="5">
        <f>POWER(2,-(D15))</f>
        <v>0.30992692498474644</v>
      </c>
      <c r="F15" s="1">
        <v>28.450000000000003</v>
      </c>
      <c r="G15" s="1">
        <f>F15-B15</f>
        <v>2.4400000000000048</v>
      </c>
      <c r="H15" s="5">
        <f>POWER(2,-(G15))</f>
        <v>0.18428365216138706</v>
      </c>
    </row>
    <row r="16" spans="1:8" x14ac:dyDescent="0.3">
      <c r="A16" s="4" t="s">
        <v>31</v>
      </c>
      <c r="B16" s="1">
        <v>18.984999999999999</v>
      </c>
      <c r="C16" s="1">
        <v>21.64</v>
      </c>
      <c r="D16" s="1">
        <f t="shared" ref="D16:D18" si="6">C16-B16</f>
        <v>2.6550000000000011</v>
      </c>
      <c r="E16" s="5">
        <f t="shared" ref="E16:E18" si="7">POWER(2,-(D16))</f>
        <v>0.15876887281734856</v>
      </c>
      <c r="F16" s="1">
        <v>21.09</v>
      </c>
      <c r="G16" s="1">
        <f>F16-B16</f>
        <v>2.1050000000000004</v>
      </c>
      <c r="H16" s="5">
        <f t="shared" ref="H16:H18" si="8">POWER(2,-(G16))</f>
        <v>0.23245123565329037</v>
      </c>
    </row>
    <row r="17" spans="1:12" x14ac:dyDescent="0.3">
      <c r="A17" s="4" t="s">
        <v>32</v>
      </c>
      <c r="B17" s="1">
        <v>20.145</v>
      </c>
      <c r="C17" s="1">
        <v>22.6</v>
      </c>
      <c r="D17" s="1">
        <f t="shared" si="6"/>
        <v>2.4550000000000018</v>
      </c>
      <c r="E17" s="5">
        <f t="shared" si="7"/>
        <v>0.18237754303002171</v>
      </c>
      <c r="F17" s="1">
        <v>22.04</v>
      </c>
      <c r="G17" s="1">
        <f>F17-B17</f>
        <v>1.8949999999999996</v>
      </c>
      <c r="H17" s="5">
        <f t="shared" si="8"/>
        <v>0.26887359761434465</v>
      </c>
    </row>
    <row r="18" spans="1:12" x14ac:dyDescent="0.3">
      <c r="A18" s="4" t="s">
        <v>33</v>
      </c>
      <c r="B18" s="1">
        <v>25.625</v>
      </c>
      <c r="C18" s="1">
        <v>27.274999999999999</v>
      </c>
      <c r="D18" s="1">
        <f t="shared" si="6"/>
        <v>1.6499999999999986</v>
      </c>
      <c r="E18" s="5">
        <f t="shared" si="7"/>
        <v>0.31864015682981583</v>
      </c>
      <c r="F18" s="1">
        <v>27.335000000000001</v>
      </c>
      <c r="G18" s="1">
        <f>F18-B18</f>
        <v>1.7100000000000009</v>
      </c>
      <c r="H18" s="5">
        <f t="shared" si="8"/>
        <v>0.30566006942301693</v>
      </c>
    </row>
    <row r="20" spans="1:12" x14ac:dyDescent="0.3">
      <c r="H20" s="6"/>
      <c r="I20" s="3"/>
      <c r="J20" s="3"/>
      <c r="K20" s="3"/>
      <c r="L20" s="3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6C</vt:lpstr>
      <vt:lpstr>6C-Statistical Analysis</vt:lpstr>
      <vt:lpstr>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yesha patel</dc:creator>
  <cp:lastModifiedBy>yesha patel</cp:lastModifiedBy>
  <dcterms:created xsi:type="dcterms:W3CDTF">2015-06-05T18:17:20Z</dcterms:created>
  <dcterms:modified xsi:type="dcterms:W3CDTF">2020-08-07T04:44:31Z</dcterms:modified>
</cp:coreProperties>
</file>