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Yesha\OneDrive - Cornell University\Helmann lab\elife-rasP paper\Excel sheets\"/>
    </mc:Choice>
  </mc:AlternateContent>
  <xr:revisionPtr revIDLastSave="113" documentId="11_F25DC773A252ABDACC1048C011DA73725BDE58E8" xr6:coauthVersionLast="45" xr6:coauthVersionMax="45" xr10:uidLastSave="{78998542-8094-4017-AF25-5C0357137CA7}"/>
  <bookViews>
    <workbookView xWindow="-110" yWindow="-110" windowWidth="19420" windowHeight="10420" xr2:uid="{00000000-000D-0000-FFFF-FFFF00000000}"/>
  </bookViews>
  <sheets>
    <sheet name="7A" sheetId="1" r:id="rId1"/>
    <sheet name="7A-Statistical Analysis" sheetId="2" r:id="rId2"/>
    <sheet name="7B" sheetId="3" r:id="rId3"/>
    <sheet name="7B-Statistical AnalysisTukey's 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9" i="3" l="1"/>
  <c r="Q19" i="3"/>
  <c r="P20" i="3"/>
  <c r="Q20" i="3"/>
  <c r="Q18" i="3"/>
  <c r="P18" i="3"/>
  <c r="Q17" i="3"/>
  <c r="P17" i="3"/>
  <c r="Q16" i="3"/>
  <c r="P16" i="3"/>
  <c r="Q15" i="3"/>
  <c r="P15" i="3"/>
  <c r="Q14" i="3"/>
  <c r="P14" i="3"/>
  <c r="Q13" i="3"/>
  <c r="P13" i="3"/>
  <c r="P12" i="1"/>
  <c r="Q12" i="1"/>
  <c r="P13" i="1"/>
  <c r="Q13" i="1"/>
  <c r="P14" i="1"/>
  <c r="Q14" i="1"/>
  <c r="P15" i="1"/>
  <c r="Q15" i="1"/>
  <c r="P16" i="1"/>
  <c r="Q16" i="1"/>
  <c r="Q11" i="1"/>
  <c r="P11" i="1"/>
</calcChain>
</file>

<file path=xl/sharedStrings.xml><?xml version="1.0" encoding="utf-8"?>
<sst xmlns="http://schemas.openxmlformats.org/spreadsheetml/2006/main" count="117" uniqueCount="61">
  <si>
    <t>WT</t>
  </si>
  <si>
    <t>ΔsigM</t>
  </si>
  <si>
    <t>Zone of Inhibition</t>
  </si>
  <si>
    <t>AVG</t>
  </si>
  <si>
    <t>SD</t>
  </si>
  <si>
    <t>Tukey's multiple comparisons test</t>
  </si>
  <si>
    <t>Adjusted P Value</t>
  </si>
  <si>
    <t>&lt;0.0001</t>
  </si>
  <si>
    <t>ΔecsA</t>
  </si>
  <si>
    <t>ΔecsAΔsigM</t>
  </si>
  <si>
    <t>ΔrasP</t>
  </si>
  <si>
    <t>ΔrasPΔsigM</t>
  </si>
  <si>
    <t>ΔsigI</t>
  </si>
  <si>
    <t>ΔsigIΔsigM</t>
  </si>
  <si>
    <t>WT vs. ΔsigM</t>
  </si>
  <si>
    <t>WT vs. ΔecsA</t>
  </si>
  <si>
    <t>WT vs. ΔecsAΔsigM</t>
  </si>
  <si>
    <t>WT vs. ΔrasP</t>
  </si>
  <si>
    <t>WT vs. ΔrasPΔsigM</t>
  </si>
  <si>
    <t>WT vs. ΔsigI</t>
  </si>
  <si>
    <t>WT vs. ΔsigIΔsigM</t>
  </si>
  <si>
    <t>ΔsigM vs. ΔecsA</t>
  </si>
  <si>
    <t>ΔsigM vs. ΔecsAΔsigM</t>
  </si>
  <si>
    <t>ΔsigM vs. ΔrasP</t>
  </si>
  <si>
    <t>ΔsigM vs. ΔrasPΔsigM</t>
  </si>
  <si>
    <t>ΔsigM vs. ΔsigI</t>
  </si>
  <si>
    <t>ΔsigM vs. ΔsigIΔsigM</t>
  </si>
  <si>
    <t>ΔecsA vs. ΔecsAΔsigM</t>
  </si>
  <si>
    <t>ΔecsA vs. ΔrasP</t>
  </si>
  <si>
    <t>ΔecsA vs. ΔrasPΔsigM</t>
  </si>
  <si>
    <t>ΔecsA vs. ΔsigI</t>
  </si>
  <si>
    <t>ΔecsA vs. ΔsigIΔsigM</t>
  </si>
  <si>
    <t>ΔecsAΔsigM vs. ΔrasP</t>
  </si>
  <si>
    <t>ΔecsAΔsigM vs. ΔrasPΔsigM</t>
  </si>
  <si>
    <t>ΔecsAΔsigM vs. ΔsigI</t>
  </si>
  <si>
    <t>ΔecsAΔsigM vs. ΔsigIΔsigM</t>
  </si>
  <si>
    <t>ΔrasP vs. ΔrasPΔsigM</t>
  </si>
  <si>
    <t>ΔrasP vs. ΔsigI</t>
  </si>
  <si>
    <t>ΔrasP vs. ΔsigIΔsigM</t>
  </si>
  <si>
    <t>ΔrasPΔsigM vs. ΔsigI</t>
  </si>
  <si>
    <t>ΔrasPΔsigM vs. ΔsigIΔsigM</t>
  </si>
  <si>
    <t>ΔsigI vs. ΔsigIΔsigM</t>
  </si>
  <si>
    <r>
      <t>P</t>
    </r>
    <r>
      <rPr>
        <b/>
        <vertAlign val="subscript"/>
        <sz val="10"/>
        <rFont val="Arial"/>
        <family val="2"/>
      </rPr>
      <t>M</t>
    </r>
    <r>
      <rPr>
        <b/>
        <sz val="10"/>
        <rFont val="Arial"/>
        <family val="2"/>
      </rPr>
      <t>*rodA</t>
    </r>
  </si>
  <si>
    <r>
      <t>P</t>
    </r>
    <r>
      <rPr>
        <b/>
        <vertAlign val="subscript"/>
        <sz val="10"/>
        <rFont val="Arial"/>
        <family val="2"/>
      </rPr>
      <t>M</t>
    </r>
    <r>
      <rPr>
        <b/>
        <sz val="10"/>
        <rFont val="Arial"/>
        <family val="2"/>
      </rPr>
      <t>*maf</t>
    </r>
  </si>
  <si>
    <r>
      <t>P</t>
    </r>
    <r>
      <rPr>
        <b/>
        <vertAlign val="subscript"/>
        <sz val="10"/>
        <rFont val="Arial"/>
        <family val="2"/>
      </rPr>
      <t>M</t>
    </r>
    <r>
      <rPr>
        <b/>
        <sz val="10"/>
        <rFont val="Arial"/>
        <family val="2"/>
      </rPr>
      <t>*rodA-P</t>
    </r>
    <r>
      <rPr>
        <b/>
        <vertAlign val="subscript"/>
        <sz val="10"/>
        <rFont val="Arial"/>
        <family val="2"/>
      </rPr>
      <t>M</t>
    </r>
    <r>
      <rPr>
        <b/>
        <sz val="10"/>
        <rFont val="Arial"/>
        <family val="2"/>
      </rPr>
      <t>*maf</t>
    </r>
  </si>
  <si>
    <r>
      <t>P</t>
    </r>
    <r>
      <rPr>
        <b/>
        <vertAlign val="subscript"/>
        <sz val="10"/>
        <rFont val="Arial"/>
        <family val="2"/>
      </rPr>
      <t>M</t>
    </r>
    <r>
      <rPr>
        <b/>
        <sz val="10"/>
        <rFont val="Arial"/>
        <family val="2"/>
      </rPr>
      <t>*ponA</t>
    </r>
  </si>
  <si>
    <t>Biological Replicate values:</t>
  </si>
  <si>
    <r>
      <t>WT vs. P</t>
    </r>
    <r>
      <rPr>
        <vertAlign val="subscript"/>
        <sz val="10"/>
        <rFont val="Arial"/>
        <family val="2"/>
      </rPr>
      <t>M</t>
    </r>
    <r>
      <rPr>
        <sz val="10"/>
        <rFont val="Arial"/>
        <family val="2"/>
      </rPr>
      <t>*rodA</t>
    </r>
  </si>
  <si>
    <r>
      <t>WT vs. P</t>
    </r>
    <r>
      <rPr>
        <vertAlign val="subscript"/>
        <sz val="10"/>
        <rFont val="Arial"/>
        <family val="2"/>
      </rPr>
      <t>M</t>
    </r>
    <r>
      <rPr>
        <sz val="10"/>
        <rFont val="Arial"/>
        <family val="2"/>
      </rPr>
      <t>*maf</t>
    </r>
  </si>
  <si>
    <r>
      <t>WT vs. P</t>
    </r>
    <r>
      <rPr>
        <vertAlign val="subscript"/>
        <sz val="10"/>
        <rFont val="Arial"/>
        <family val="2"/>
      </rPr>
      <t>M</t>
    </r>
    <r>
      <rPr>
        <sz val="10"/>
        <rFont val="Arial"/>
        <family val="2"/>
      </rPr>
      <t>*rodA-P</t>
    </r>
    <r>
      <rPr>
        <vertAlign val="subscript"/>
        <sz val="10"/>
        <rFont val="Arial"/>
        <family val="2"/>
      </rPr>
      <t>M</t>
    </r>
    <r>
      <rPr>
        <sz val="10"/>
        <rFont val="Arial"/>
        <family val="2"/>
      </rPr>
      <t>*maf</t>
    </r>
  </si>
  <si>
    <r>
      <t>WT vs. P</t>
    </r>
    <r>
      <rPr>
        <vertAlign val="subscript"/>
        <sz val="10"/>
        <rFont val="Arial"/>
        <family val="2"/>
      </rPr>
      <t>M</t>
    </r>
    <r>
      <rPr>
        <sz val="10"/>
        <rFont val="Arial"/>
        <family val="2"/>
      </rPr>
      <t>*ponA</t>
    </r>
  </si>
  <si>
    <r>
      <t>ΔsigM vs. P</t>
    </r>
    <r>
      <rPr>
        <vertAlign val="subscript"/>
        <sz val="10"/>
        <rFont val="Arial"/>
        <family val="2"/>
      </rPr>
      <t>M</t>
    </r>
    <r>
      <rPr>
        <sz val="10"/>
        <rFont val="Arial"/>
        <family val="2"/>
      </rPr>
      <t>*rodA</t>
    </r>
  </si>
  <si>
    <r>
      <t>ΔsigM vs. P</t>
    </r>
    <r>
      <rPr>
        <vertAlign val="subscript"/>
        <sz val="10"/>
        <rFont val="Arial"/>
        <family val="2"/>
      </rPr>
      <t>M</t>
    </r>
    <r>
      <rPr>
        <sz val="10"/>
        <rFont val="Arial"/>
        <family val="2"/>
      </rPr>
      <t>*maf</t>
    </r>
  </si>
  <si>
    <r>
      <t>ΔsigM vs. P</t>
    </r>
    <r>
      <rPr>
        <vertAlign val="subscript"/>
        <sz val="10"/>
        <rFont val="Arial"/>
        <family val="2"/>
      </rPr>
      <t>M</t>
    </r>
    <r>
      <rPr>
        <sz val="10"/>
        <rFont val="Arial"/>
        <family val="2"/>
      </rPr>
      <t>*rodA-P</t>
    </r>
    <r>
      <rPr>
        <vertAlign val="subscript"/>
        <sz val="10"/>
        <rFont val="Arial"/>
        <family val="2"/>
      </rPr>
      <t>M</t>
    </r>
    <r>
      <rPr>
        <sz val="10"/>
        <rFont val="Arial"/>
        <family val="2"/>
      </rPr>
      <t>*maf</t>
    </r>
  </si>
  <si>
    <r>
      <t>ΔsigM vs. P</t>
    </r>
    <r>
      <rPr>
        <vertAlign val="subscript"/>
        <sz val="10"/>
        <rFont val="Arial"/>
        <family val="2"/>
      </rPr>
      <t>M</t>
    </r>
    <r>
      <rPr>
        <sz val="10"/>
        <rFont val="Arial"/>
        <family val="2"/>
      </rPr>
      <t>*ponA</t>
    </r>
  </si>
  <si>
    <r>
      <t>P</t>
    </r>
    <r>
      <rPr>
        <vertAlign val="subscript"/>
        <sz val="10"/>
        <rFont val="Arial"/>
        <family val="2"/>
      </rPr>
      <t>M</t>
    </r>
    <r>
      <rPr>
        <sz val="10"/>
        <rFont val="Arial"/>
        <family val="2"/>
      </rPr>
      <t>*rodA vs. P</t>
    </r>
    <r>
      <rPr>
        <vertAlign val="subscript"/>
        <sz val="10"/>
        <rFont val="Arial"/>
        <family val="2"/>
      </rPr>
      <t>M</t>
    </r>
    <r>
      <rPr>
        <sz val="10"/>
        <rFont val="Arial"/>
        <family val="2"/>
      </rPr>
      <t>*maf</t>
    </r>
  </si>
  <si>
    <r>
      <t>P</t>
    </r>
    <r>
      <rPr>
        <vertAlign val="subscript"/>
        <sz val="10"/>
        <rFont val="Arial"/>
        <family val="2"/>
      </rPr>
      <t>M</t>
    </r>
    <r>
      <rPr>
        <sz val="10"/>
        <rFont val="Arial"/>
        <family val="2"/>
      </rPr>
      <t>*rodA vs. P</t>
    </r>
    <r>
      <rPr>
        <vertAlign val="subscript"/>
        <sz val="10"/>
        <rFont val="Arial"/>
        <family val="2"/>
      </rPr>
      <t>M</t>
    </r>
    <r>
      <rPr>
        <sz val="10"/>
        <rFont val="Arial"/>
        <family val="2"/>
      </rPr>
      <t>*rodA-P</t>
    </r>
    <r>
      <rPr>
        <vertAlign val="subscript"/>
        <sz val="10"/>
        <rFont val="Arial"/>
        <family val="2"/>
      </rPr>
      <t>M</t>
    </r>
    <r>
      <rPr>
        <sz val="10"/>
        <rFont val="Arial"/>
        <family val="2"/>
      </rPr>
      <t>*maf</t>
    </r>
  </si>
  <si>
    <r>
      <t>P</t>
    </r>
    <r>
      <rPr>
        <vertAlign val="subscript"/>
        <sz val="10"/>
        <rFont val="Arial"/>
        <family val="2"/>
      </rPr>
      <t>M</t>
    </r>
    <r>
      <rPr>
        <sz val="10"/>
        <rFont val="Arial"/>
        <family val="2"/>
      </rPr>
      <t>*rodA vs. P</t>
    </r>
    <r>
      <rPr>
        <vertAlign val="subscript"/>
        <sz val="10"/>
        <rFont val="Arial"/>
        <family val="2"/>
      </rPr>
      <t>M</t>
    </r>
    <r>
      <rPr>
        <sz val="10"/>
        <rFont val="Arial"/>
        <family val="2"/>
      </rPr>
      <t>*ponA</t>
    </r>
  </si>
  <si>
    <r>
      <t>P</t>
    </r>
    <r>
      <rPr>
        <vertAlign val="subscript"/>
        <sz val="10"/>
        <rFont val="Arial"/>
        <family val="2"/>
      </rPr>
      <t>M</t>
    </r>
    <r>
      <rPr>
        <sz val="10"/>
        <rFont val="Arial"/>
        <family val="2"/>
      </rPr>
      <t>*maf vs. P</t>
    </r>
    <r>
      <rPr>
        <vertAlign val="subscript"/>
        <sz val="10"/>
        <rFont val="Arial"/>
        <family val="2"/>
      </rPr>
      <t>M</t>
    </r>
    <r>
      <rPr>
        <sz val="10"/>
        <rFont val="Arial"/>
        <family val="2"/>
      </rPr>
      <t>*rodA-P</t>
    </r>
    <r>
      <rPr>
        <vertAlign val="subscript"/>
        <sz val="10"/>
        <rFont val="Arial"/>
        <family val="2"/>
      </rPr>
      <t>M</t>
    </r>
    <r>
      <rPr>
        <sz val="10"/>
        <rFont val="Arial"/>
        <family val="2"/>
      </rPr>
      <t>*maf</t>
    </r>
  </si>
  <si>
    <r>
      <t>P</t>
    </r>
    <r>
      <rPr>
        <vertAlign val="subscript"/>
        <sz val="10"/>
        <rFont val="Arial"/>
        <family val="2"/>
      </rPr>
      <t>M</t>
    </r>
    <r>
      <rPr>
        <sz val="10"/>
        <rFont val="Arial"/>
        <family val="2"/>
      </rPr>
      <t>*maf vs. P</t>
    </r>
    <r>
      <rPr>
        <vertAlign val="subscript"/>
        <sz val="10"/>
        <rFont val="Arial"/>
        <family val="2"/>
      </rPr>
      <t>M</t>
    </r>
    <r>
      <rPr>
        <sz val="10"/>
        <rFont val="Arial"/>
        <family val="2"/>
      </rPr>
      <t>*ponA</t>
    </r>
  </si>
  <si>
    <r>
      <t>P</t>
    </r>
    <r>
      <rPr>
        <vertAlign val="subscript"/>
        <sz val="10"/>
        <rFont val="Arial"/>
        <family val="2"/>
      </rPr>
      <t>M</t>
    </r>
    <r>
      <rPr>
        <sz val="10"/>
        <rFont val="Arial"/>
        <family val="2"/>
      </rPr>
      <t>*rodA-P</t>
    </r>
    <r>
      <rPr>
        <vertAlign val="subscript"/>
        <sz val="10"/>
        <rFont val="Arial"/>
        <family val="2"/>
      </rPr>
      <t>M</t>
    </r>
    <r>
      <rPr>
        <sz val="10"/>
        <rFont val="Arial"/>
        <family val="2"/>
      </rPr>
      <t>*maf vs. P</t>
    </r>
    <r>
      <rPr>
        <vertAlign val="subscript"/>
        <sz val="10"/>
        <rFont val="Arial"/>
        <family val="2"/>
      </rPr>
      <t>M</t>
    </r>
    <r>
      <rPr>
        <sz val="10"/>
        <rFont val="Arial"/>
        <family val="2"/>
      </rPr>
      <t>*ponA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</si>
</sst>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vertAlign val="subscript"/>
      <sz val="10"/>
      <name val="Arial"/>
      <family val="2"/>
    </font>
    <font>
      <vertAlign val="subscript"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2" fontId="1" fillId="0" borderId="0" xfId="0" applyNumberFormat="1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2" fontId="6" fillId="0" borderId="0" xfId="0" applyNumberFormat="1" applyFont="1"/>
    <xf numFmtId="0" fontId="6" fillId="0" borderId="0" xfId="0" applyFont="1"/>
    <xf numFmtId="0" fontId="7" fillId="0" borderId="0" xfId="0" applyFont="1"/>
    <xf numFmtId="2" fontId="7" fillId="0" borderId="0" xfId="0" applyNumberFormat="1" applyFont="1"/>
    <xf numFmtId="2" fontId="3" fillId="0" borderId="0" xfId="0" applyNumberFormat="1" applyFont="1" applyAlignment="1">
      <alignment horizontal="left"/>
    </xf>
    <xf numFmtId="2" fontId="1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"/>
  <sheetViews>
    <sheetView tabSelected="1" workbookViewId="0">
      <selection activeCell="F6" sqref="F6"/>
    </sheetView>
  </sheetViews>
  <sheetFormatPr defaultRowHeight="12.5" x14ac:dyDescent="0.25"/>
  <cols>
    <col min="1" max="1" width="16.6328125" style="7" bestFit="1" customWidth="1"/>
    <col min="2" max="16384" width="8.7265625" style="7"/>
  </cols>
  <sheetData>
    <row r="1" spans="1:17" s="4" customFormat="1" ht="13" x14ac:dyDescent="0.3">
      <c r="B1" s="4" t="s">
        <v>2</v>
      </c>
    </row>
    <row r="2" spans="1:17" s="4" customFormat="1" ht="13" x14ac:dyDescent="0.3">
      <c r="B2" s="4" t="s">
        <v>3</v>
      </c>
      <c r="C2" s="4" t="s">
        <v>4</v>
      </c>
    </row>
    <row r="3" spans="1:17" ht="13" x14ac:dyDescent="0.3">
      <c r="A3" s="8" t="s">
        <v>0</v>
      </c>
      <c r="B3" s="1">
        <v>15.678571428571429</v>
      </c>
      <c r="C3" s="1">
        <v>0.9528730413685933</v>
      </c>
    </row>
    <row r="4" spans="1:17" ht="13" x14ac:dyDescent="0.3">
      <c r="A4" s="8" t="s">
        <v>1</v>
      </c>
      <c r="B4" s="1">
        <v>24.3</v>
      </c>
      <c r="C4" s="1">
        <v>1.0954451150103321</v>
      </c>
    </row>
    <row r="5" spans="1:17" ht="15" x14ac:dyDescent="0.4">
      <c r="A5" s="8" t="s">
        <v>42</v>
      </c>
      <c r="B5" s="1">
        <v>23.4</v>
      </c>
      <c r="C5" s="1">
        <v>1.1401754250991378</v>
      </c>
    </row>
    <row r="6" spans="1:17" ht="15" x14ac:dyDescent="0.4">
      <c r="A6" s="8" t="s">
        <v>43</v>
      </c>
      <c r="B6" s="1">
        <v>17.399999999999999</v>
      </c>
      <c r="C6" s="1">
        <v>0.89442719099991586</v>
      </c>
    </row>
    <row r="7" spans="1:17" ht="15" x14ac:dyDescent="0.4">
      <c r="A7" s="8" t="s">
        <v>44</v>
      </c>
      <c r="B7" s="1">
        <v>24</v>
      </c>
      <c r="C7" s="1">
        <v>0.89442719099991586</v>
      </c>
    </row>
    <row r="8" spans="1:17" ht="15" x14ac:dyDescent="0.4">
      <c r="A8" s="8" t="s">
        <v>45</v>
      </c>
      <c r="B8" s="1">
        <v>16</v>
      </c>
      <c r="C8" s="1">
        <v>0.63245553203367588</v>
      </c>
    </row>
    <row r="10" spans="1:17" ht="13" x14ac:dyDescent="0.3">
      <c r="A10" s="4" t="s">
        <v>46</v>
      </c>
      <c r="P10" s="4" t="s">
        <v>3</v>
      </c>
      <c r="Q10" s="4" t="s">
        <v>4</v>
      </c>
    </row>
    <row r="11" spans="1:17" ht="13" x14ac:dyDescent="0.3">
      <c r="A11" s="8" t="s">
        <v>0</v>
      </c>
      <c r="B11" s="1">
        <v>15</v>
      </c>
      <c r="C11" s="1">
        <v>15</v>
      </c>
      <c r="D11" s="1">
        <v>15</v>
      </c>
      <c r="E11" s="1">
        <v>16.5</v>
      </c>
      <c r="F11" s="1">
        <v>17</v>
      </c>
      <c r="G11" s="1">
        <v>17</v>
      </c>
      <c r="H11" s="1">
        <v>17</v>
      </c>
      <c r="I11" s="1">
        <v>16</v>
      </c>
      <c r="J11" s="1">
        <v>16</v>
      </c>
      <c r="K11" s="1">
        <v>16</v>
      </c>
      <c r="L11" s="1">
        <v>15</v>
      </c>
      <c r="M11" s="1">
        <v>15</v>
      </c>
      <c r="N11" s="1">
        <v>14</v>
      </c>
      <c r="O11" s="1">
        <v>15</v>
      </c>
      <c r="P11" s="7">
        <f>AVERAGE(B11:O11)</f>
        <v>15.678571428571429</v>
      </c>
      <c r="Q11" s="7">
        <f>STDEV(B11:O11)</f>
        <v>0.9528730413685933</v>
      </c>
    </row>
    <row r="12" spans="1:17" ht="13" x14ac:dyDescent="0.3">
      <c r="A12" s="8" t="s">
        <v>1</v>
      </c>
      <c r="B12" s="1">
        <v>26</v>
      </c>
      <c r="C12" s="1">
        <v>24</v>
      </c>
      <c r="D12" s="1">
        <v>24</v>
      </c>
      <c r="E12" s="1">
        <v>23</v>
      </c>
      <c r="F12" s="1">
        <v>24.5</v>
      </c>
      <c r="G12" s="1"/>
      <c r="H12" s="1"/>
      <c r="I12" s="1"/>
      <c r="J12" s="1"/>
      <c r="K12" s="1"/>
      <c r="L12" s="1"/>
      <c r="M12" s="1"/>
      <c r="N12" s="1"/>
      <c r="O12" s="1"/>
      <c r="P12" s="7">
        <f t="shared" ref="P12:P16" si="0">AVERAGE(B12:O12)</f>
        <v>24.3</v>
      </c>
      <c r="Q12" s="7">
        <f t="shared" ref="Q12:Q16" si="1">STDEV(B12:O12)</f>
        <v>1.0954451150103321</v>
      </c>
    </row>
    <row r="13" spans="1:17" ht="15" x14ac:dyDescent="0.4">
      <c r="A13" s="8" t="s">
        <v>42</v>
      </c>
      <c r="B13" s="1">
        <v>25</v>
      </c>
      <c r="C13" s="1">
        <v>24</v>
      </c>
      <c r="D13" s="1">
        <v>23</v>
      </c>
      <c r="E13" s="1">
        <v>23</v>
      </c>
      <c r="F13" s="1">
        <v>22</v>
      </c>
      <c r="G13" s="1"/>
      <c r="H13" s="1"/>
      <c r="I13" s="1"/>
      <c r="J13" s="1"/>
      <c r="K13" s="1"/>
      <c r="L13" s="1"/>
      <c r="M13" s="1"/>
      <c r="N13" s="1"/>
      <c r="O13" s="1"/>
      <c r="P13" s="7">
        <f t="shared" si="0"/>
        <v>23.4</v>
      </c>
      <c r="Q13" s="7">
        <f t="shared" si="1"/>
        <v>1.1401754250991378</v>
      </c>
    </row>
    <row r="14" spans="1:17" ht="15" x14ac:dyDescent="0.4">
      <c r="A14" s="8" t="s">
        <v>43</v>
      </c>
      <c r="B14" s="1">
        <v>18</v>
      </c>
      <c r="C14" s="1">
        <v>17</v>
      </c>
      <c r="D14" s="1">
        <v>18</v>
      </c>
      <c r="E14" s="1">
        <v>16</v>
      </c>
      <c r="F14" s="1">
        <v>18</v>
      </c>
      <c r="G14" s="1"/>
      <c r="H14" s="1"/>
      <c r="I14" s="1"/>
      <c r="J14" s="1"/>
      <c r="K14" s="1"/>
      <c r="L14" s="1"/>
      <c r="M14" s="1"/>
      <c r="N14" s="1"/>
      <c r="O14" s="1"/>
      <c r="P14" s="7">
        <f t="shared" si="0"/>
        <v>17.399999999999999</v>
      </c>
      <c r="Q14" s="7">
        <f t="shared" si="1"/>
        <v>0.89442719099991586</v>
      </c>
    </row>
    <row r="15" spans="1:17" ht="15" x14ac:dyDescent="0.4">
      <c r="A15" s="8" t="s">
        <v>44</v>
      </c>
      <c r="B15" s="1">
        <v>25</v>
      </c>
      <c r="C15" s="1">
        <v>24</v>
      </c>
      <c r="D15" s="1">
        <v>25</v>
      </c>
      <c r="E15" s="1">
        <v>23</v>
      </c>
      <c r="F15" s="1">
        <v>23</v>
      </c>
      <c r="G15" s="1">
        <v>24</v>
      </c>
      <c r="H15" s="1"/>
      <c r="I15" s="1"/>
      <c r="J15" s="1"/>
      <c r="K15" s="1"/>
      <c r="L15" s="1"/>
      <c r="M15" s="1"/>
      <c r="N15" s="1"/>
      <c r="O15" s="1"/>
      <c r="P15" s="7">
        <f t="shared" si="0"/>
        <v>24</v>
      </c>
      <c r="Q15" s="7">
        <f t="shared" si="1"/>
        <v>0.89442719099991586</v>
      </c>
    </row>
    <row r="16" spans="1:17" ht="15" x14ac:dyDescent="0.4">
      <c r="A16" s="8" t="s">
        <v>45</v>
      </c>
      <c r="B16" s="1">
        <v>16</v>
      </c>
      <c r="C16" s="1">
        <v>16</v>
      </c>
      <c r="D16" s="1">
        <v>15</v>
      </c>
      <c r="E16" s="1">
        <v>16</v>
      </c>
      <c r="F16" s="1">
        <v>16</v>
      </c>
      <c r="G16" s="1">
        <v>17</v>
      </c>
      <c r="H16" s="1"/>
      <c r="I16" s="1"/>
      <c r="J16" s="1"/>
      <c r="K16" s="1"/>
      <c r="L16" s="1"/>
      <c r="M16" s="1"/>
      <c r="N16" s="1"/>
      <c r="O16" s="1"/>
      <c r="P16" s="7">
        <f t="shared" si="0"/>
        <v>16</v>
      </c>
      <c r="Q16" s="7">
        <f t="shared" si="1"/>
        <v>0.63245553203367588</v>
      </c>
    </row>
    <row r="21" spans="1:6" ht="13" x14ac:dyDescent="0.3">
      <c r="A21" s="9"/>
      <c r="B21" s="10"/>
      <c r="C21" s="9"/>
      <c r="D21" s="9"/>
      <c r="E21" s="9"/>
      <c r="F21" s="9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61949-B318-4657-A3A2-6EA80D1BCBD5}">
  <dimension ref="A1:B16"/>
  <sheetViews>
    <sheetView workbookViewId="0">
      <selection activeCell="A20" sqref="A20"/>
    </sheetView>
  </sheetViews>
  <sheetFormatPr defaultRowHeight="12.5" x14ac:dyDescent="0.25"/>
  <cols>
    <col min="1" max="1" width="30.7265625" style="6" bestFit="1" customWidth="1"/>
    <col min="2" max="2" width="15.453125" style="11" bestFit="1" customWidth="1"/>
    <col min="3" max="16384" width="8.7265625" style="6"/>
  </cols>
  <sheetData>
    <row r="1" spans="1:2" s="5" customFormat="1" ht="13" x14ac:dyDescent="0.3">
      <c r="A1" s="3" t="s">
        <v>5</v>
      </c>
      <c r="B1" s="3" t="s">
        <v>6</v>
      </c>
    </row>
    <row r="2" spans="1:2" x14ac:dyDescent="0.25">
      <c r="A2" s="2" t="s">
        <v>14</v>
      </c>
      <c r="B2" s="2" t="s">
        <v>7</v>
      </c>
    </row>
    <row r="3" spans="1:2" ht="15.5" x14ac:dyDescent="0.4">
      <c r="A3" s="2" t="s">
        <v>47</v>
      </c>
      <c r="B3" s="2" t="s">
        <v>7</v>
      </c>
    </row>
    <row r="4" spans="1:2" ht="15.5" x14ac:dyDescent="0.4">
      <c r="A4" s="2" t="s">
        <v>48</v>
      </c>
      <c r="B4" s="2">
        <v>1.46E-2</v>
      </c>
    </row>
    <row r="5" spans="1:2" ht="15.5" x14ac:dyDescent="0.4">
      <c r="A5" s="2" t="s">
        <v>49</v>
      </c>
      <c r="B5" s="2" t="s">
        <v>7</v>
      </c>
    </row>
    <row r="6" spans="1:2" ht="15.5" x14ac:dyDescent="0.4">
      <c r="A6" s="2" t="s">
        <v>50</v>
      </c>
      <c r="B6" s="2">
        <v>0.98070000000000002</v>
      </c>
    </row>
    <row r="7" spans="1:2" ht="15.5" x14ac:dyDescent="0.4">
      <c r="A7" s="2" t="s">
        <v>51</v>
      </c>
      <c r="B7" s="2">
        <v>0.65910000000000002</v>
      </c>
    </row>
    <row r="8" spans="1:2" ht="15.5" x14ac:dyDescent="0.4">
      <c r="A8" s="2" t="s">
        <v>52</v>
      </c>
      <c r="B8" s="2" t="s">
        <v>7</v>
      </c>
    </row>
    <row r="9" spans="1:2" ht="15.5" x14ac:dyDescent="0.4">
      <c r="A9" s="2" t="s">
        <v>53</v>
      </c>
      <c r="B9" s="2">
        <v>0.99470000000000003</v>
      </c>
    </row>
    <row r="10" spans="1:2" ht="15.5" x14ac:dyDescent="0.4">
      <c r="A10" s="2" t="s">
        <v>54</v>
      </c>
      <c r="B10" s="2" t="s">
        <v>7</v>
      </c>
    </row>
    <row r="11" spans="1:2" ht="15.5" x14ac:dyDescent="0.4">
      <c r="A11" s="2" t="s">
        <v>55</v>
      </c>
      <c r="B11" s="2" t="s">
        <v>7</v>
      </c>
    </row>
    <row r="12" spans="1:2" ht="15.5" x14ac:dyDescent="0.4">
      <c r="A12" s="2" t="s">
        <v>56</v>
      </c>
      <c r="B12" s="2">
        <v>0.89629999999999999</v>
      </c>
    </row>
    <row r="13" spans="1:2" ht="15.5" x14ac:dyDescent="0.4">
      <c r="A13" s="2" t="s">
        <v>57</v>
      </c>
      <c r="B13" s="2" t="s">
        <v>7</v>
      </c>
    </row>
    <row r="14" spans="1:2" ht="15.5" x14ac:dyDescent="0.4">
      <c r="A14" s="2" t="s">
        <v>58</v>
      </c>
      <c r="B14" s="2" t="s">
        <v>7</v>
      </c>
    </row>
    <row r="15" spans="1:2" ht="15.5" x14ac:dyDescent="0.4">
      <c r="A15" s="2" t="s">
        <v>59</v>
      </c>
      <c r="B15" s="2">
        <v>0.16520000000000001</v>
      </c>
    </row>
    <row r="16" spans="1:2" ht="15.5" x14ac:dyDescent="0.4">
      <c r="A16" s="2" t="s">
        <v>60</v>
      </c>
      <c r="B16" s="2" t="s"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E04EF-A6E2-4D7A-A7E9-18599FDEF993}">
  <dimension ref="A1:V42"/>
  <sheetViews>
    <sheetView workbookViewId="0">
      <selection activeCell="A12" sqref="A12"/>
    </sheetView>
  </sheetViews>
  <sheetFormatPr defaultRowHeight="12.5" x14ac:dyDescent="0.25"/>
  <cols>
    <col min="1" max="1" width="12.08984375" style="7" bestFit="1" customWidth="1"/>
    <col min="2" max="16384" width="8.7265625" style="7"/>
  </cols>
  <sheetData>
    <row r="1" spans="1:22" s="4" customFormat="1" ht="13" x14ac:dyDescent="0.3">
      <c r="B1" s="4" t="s">
        <v>2</v>
      </c>
    </row>
    <row r="2" spans="1:22" s="4" customFormat="1" ht="13" x14ac:dyDescent="0.3">
      <c r="B2" s="4" t="s">
        <v>3</v>
      </c>
      <c r="C2" s="4" t="s">
        <v>4</v>
      </c>
    </row>
    <row r="3" spans="1:22" ht="13" x14ac:dyDescent="0.3">
      <c r="A3" s="8" t="s">
        <v>0</v>
      </c>
      <c r="B3" s="1">
        <v>15.678571428571429</v>
      </c>
      <c r="C3" s="1">
        <v>0.9528730413685933</v>
      </c>
    </row>
    <row r="4" spans="1:22" ht="13" x14ac:dyDescent="0.3">
      <c r="A4" s="8" t="s">
        <v>1</v>
      </c>
      <c r="B4" s="1">
        <v>24.3</v>
      </c>
      <c r="C4" s="1">
        <v>1.0954451150103321</v>
      </c>
    </row>
    <row r="5" spans="1:22" ht="13" x14ac:dyDescent="0.3">
      <c r="A5" s="8" t="s">
        <v>8</v>
      </c>
      <c r="B5" s="1">
        <v>33.75</v>
      </c>
      <c r="C5" s="1">
        <v>1.5</v>
      </c>
    </row>
    <row r="6" spans="1:22" ht="13" x14ac:dyDescent="0.3">
      <c r="A6" s="8" t="s">
        <v>9</v>
      </c>
      <c r="B6" s="1">
        <v>40.4</v>
      </c>
      <c r="C6" s="1">
        <v>1.6733200530681511</v>
      </c>
    </row>
    <row r="7" spans="1:22" ht="13" x14ac:dyDescent="0.3">
      <c r="A7" s="8" t="s">
        <v>10</v>
      </c>
      <c r="B7" s="1">
        <v>32.571428571428569</v>
      </c>
      <c r="C7" s="1">
        <v>0.53452248382484879</v>
      </c>
    </row>
    <row r="8" spans="1:22" ht="13" x14ac:dyDescent="0.3">
      <c r="A8" s="8" t="s">
        <v>11</v>
      </c>
      <c r="B8" s="1">
        <v>37.5</v>
      </c>
      <c r="C8" s="1">
        <v>1.51657508881031</v>
      </c>
    </row>
    <row r="9" spans="1:22" ht="13" x14ac:dyDescent="0.3">
      <c r="A9" s="8" t="s">
        <v>12</v>
      </c>
      <c r="B9" s="1">
        <v>26.625</v>
      </c>
      <c r="C9" s="1">
        <v>1.1877349391654208</v>
      </c>
    </row>
    <row r="10" spans="1:22" ht="13" x14ac:dyDescent="0.3">
      <c r="A10" s="8" t="s">
        <v>13</v>
      </c>
      <c r="B10" s="1">
        <v>38.75</v>
      </c>
      <c r="C10" s="1">
        <v>0.9574271077563381</v>
      </c>
    </row>
    <row r="12" spans="1:22" ht="13" x14ac:dyDescent="0.3">
      <c r="A12" s="4" t="s">
        <v>46</v>
      </c>
      <c r="P12" s="4" t="s">
        <v>3</v>
      </c>
      <c r="Q12" s="4" t="s">
        <v>4</v>
      </c>
    </row>
    <row r="13" spans="1:22" ht="13" x14ac:dyDescent="0.3">
      <c r="A13" s="8" t="s">
        <v>0</v>
      </c>
      <c r="B13" s="1">
        <v>15</v>
      </c>
      <c r="C13" s="1">
        <v>15</v>
      </c>
      <c r="D13" s="1">
        <v>15</v>
      </c>
      <c r="E13" s="1">
        <v>16.5</v>
      </c>
      <c r="F13" s="1">
        <v>17</v>
      </c>
      <c r="G13" s="1">
        <v>17</v>
      </c>
      <c r="H13" s="1">
        <v>17</v>
      </c>
      <c r="I13" s="1">
        <v>16</v>
      </c>
      <c r="J13" s="1">
        <v>16</v>
      </c>
      <c r="K13" s="1">
        <v>16</v>
      </c>
      <c r="L13" s="1">
        <v>15</v>
      </c>
      <c r="M13" s="1">
        <v>15</v>
      </c>
      <c r="N13" s="1">
        <v>14</v>
      </c>
      <c r="O13" s="1">
        <v>15</v>
      </c>
      <c r="P13" s="7">
        <f>AVERAGE(B13:O13)</f>
        <v>15.678571428571429</v>
      </c>
      <c r="Q13" s="7">
        <f>STDEV(B13:O13)</f>
        <v>0.9528730413685933</v>
      </c>
      <c r="S13" s="1"/>
      <c r="V13" s="1"/>
    </row>
    <row r="14" spans="1:22" ht="13" x14ac:dyDescent="0.3">
      <c r="A14" s="8" t="s">
        <v>1</v>
      </c>
      <c r="B14" s="1">
        <v>26</v>
      </c>
      <c r="C14" s="1">
        <v>24</v>
      </c>
      <c r="D14" s="1">
        <v>24</v>
      </c>
      <c r="E14" s="1">
        <v>23</v>
      </c>
      <c r="F14" s="1">
        <v>24.5</v>
      </c>
      <c r="G14" s="1"/>
      <c r="H14" s="1"/>
      <c r="I14" s="1"/>
      <c r="J14" s="1"/>
      <c r="K14" s="1"/>
      <c r="L14" s="1"/>
      <c r="M14" s="1"/>
      <c r="N14" s="1"/>
      <c r="O14" s="1"/>
      <c r="P14" s="7">
        <f t="shared" ref="P14:P18" si="0">AVERAGE(B14:O14)</f>
        <v>24.3</v>
      </c>
      <c r="Q14" s="7">
        <f t="shared" ref="Q14:Q18" si="1">STDEV(B14:O14)</f>
        <v>1.0954451150103321</v>
      </c>
    </row>
    <row r="15" spans="1:22" ht="13" x14ac:dyDescent="0.3">
      <c r="A15" s="8" t="s">
        <v>8</v>
      </c>
      <c r="B15" s="1">
        <v>33</v>
      </c>
      <c r="C15" s="1">
        <v>35</v>
      </c>
      <c r="D15" s="1">
        <v>35</v>
      </c>
      <c r="E15" s="1">
        <v>32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7">
        <f t="shared" si="0"/>
        <v>33.75</v>
      </c>
      <c r="Q15" s="7">
        <f t="shared" si="1"/>
        <v>1.5</v>
      </c>
    </row>
    <row r="16" spans="1:22" ht="13" x14ac:dyDescent="0.3">
      <c r="A16" s="8" t="s">
        <v>9</v>
      </c>
      <c r="B16" s="1">
        <v>40</v>
      </c>
      <c r="C16" s="1">
        <v>38</v>
      </c>
      <c r="D16" s="1">
        <v>42</v>
      </c>
      <c r="E16" s="1">
        <v>42</v>
      </c>
      <c r="F16" s="1">
        <v>40</v>
      </c>
      <c r="G16" s="1"/>
      <c r="H16" s="1"/>
      <c r="I16" s="1"/>
      <c r="J16" s="1"/>
      <c r="K16" s="1"/>
      <c r="L16" s="1"/>
      <c r="M16" s="1"/>
      <c r="N16" s="1"/>
      <c r="O16" s="1"/>
      <c r="P16" s="7">
        <f t="shared" si="0"/>
        <v>40.4</v>
      </c>
      <c r="Q16" s="7">
        <f t="shared" si="1"/>
        <v>1.6733200530681511</v>
      </c>
    </row>
    <row r="17" spans="1:17" ht="13" x14ac:dyDescent="0.3">
      <c r="A17" s="8" t="s">
        <v>10</v>
      </c>
      <c r="B17" s="1">
        <v>32</v>
      </c>
      <c r="C17" s="1">
        <v>33</v>
      </c>
      <c r="D17" s="1">
        <v>33</v>
      </c>
      <c r="E17" s="1">
        <v>32</v>
      </c>
      <c r="F17" s="1">
        <v>32</v>
      </c>
      <c r="G17" s="1">
        <v>33</v>
      </c>
      <c r="H17" s="1">
        <v>33</v>
      </c>
      <c r="I17" s="1"/>
      <c r="J17" s="1"/>
      <c r="K17" s="1"/>
      <c r="L17" s="1"/>
      <c r="M17" s="1"/>
      <c r="N17" s="1"/>
      <c r="O17" s="1"/>
      <c r="P17" s="7">
        <f t="shared" si="0"/>
        <v>32.571428571428569</v>
      </c>
      <c r="Q17" s="7">
        <f t="shared" si="1"/>
        <v>0.53452248382484879</v>
      </c>
    </row>
    <row r="18" spans="1:17" ht="13" x14ac:dyDescent="0.3">
      <c r="A18" s="8" t="s">
        <v>11</v>
      </c>
      <c r="B18" s="1">
        <v>37</v>
      </c>
      <c r="C18" s="1">
        <v>38</v>
      </c>
      <c r="D18" s="1">
        <v>38</v>
      </c>
      <c r="E18" s="1">
        <v>40</v>
      </c>
      <c r="F18" s="1">
        <v>36</v>
      </c>
      <c r="G18" s="1">
        <v>36</v>
      </c>
      <c r="H18" s="1"/>
      <c r="I18" s="1"/>
      <c r="J18" s="1"/>
      <c r="K18" s="1"/>
      <c r="L18" s="1"/>
      <c r="M18" s="1"/>
      <c r="N18" s="1"/>
      <c r="O18" s="1"/>
      <c r="P18" s="7">
        <f t="shared" si="0"/>
        <v>37.5</v>
      </c>
      <c r="Q18" s="7">
        <f t="shared" si="1"/>
        <v>1.51657508881031</v>
      </c>
    </row>
    <row r="19" spans="1:17" ht="13" x14ac:dyDescent="0.3">
      <c r="A19" s="8" t="s">
        <v>12</v>
      </c>
      <c r="B19" s="1">
        <v>28</v>
      </c>
      <c r="C19" s="1">
        <v>28</v>
      </c>
      <c r="D19" s="1">
        <v>26</v>
      </c>
      <c r="E19" s="1">
        <v>27</v>
      </c>
      <c r="F19" s="1">
        <v>25</v>
      </c>
      <c r="G19" s="1">
        <v>25</v>
      </c>
      <c r="H19" s="1">
        <v>27</v>
      </c>
      <c r="I19" s="1">
        <v>27</v>
      </c>
      <c r="J19" s="1"/>
      <c r="K19" s="1"/>
      <c r="L19" s="1"/>
      <c r="M19" s="1"/>
      <c r="N19" s="1"/>
      <c r="O19" s="1"/>
      <c r="P19" s="7">
        <f t="shared" ref="P19:P20" si="2">AVERAGE(B19:O19)</f>
        <v>26.625</v>
      </c>
      <c r="Q19" s="7">
        <f t="shared" ref="Q19:Q20" si="3">STDEV(B19:O19)</f>
        <v>1.1877349391654208</v>
      </c>
    </row>
    <row r="20" spans="1:17" ht="13" x14ac:dyDescent="0.3">
      <c r="A20" s="8" t="s">
        <v>13</v>
      </c>
      <c r="B20" s="1">
        <v>39</v>
      </c>
      <c r="C20" s="1">
        <v>40</v>
      </c>
      <c r="D20" s="1">
        <v>38</v>
      </c>
      <c r="E20" s="1">
        <v>38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7">
        <f t="shared" si="2"/>
        <v>38.75</v>
      </c>
      <c r="Q20" s="7">
        <f t="shared" si="3"/>
        <v>0.9574271077563381</v>
      </c>
    </row>
    <row r="28" spans="1:17" x14ac:dyDescent="0.25">
      <c r="A28" s="9"/>
      <c r="B28" s="9"/>
      <c r="C28" s="9"/>
      <c r="D28" s="9"/>
      <c r="E28" s="9"/>
      <c r="F28" s="9"/>
      <c r="G28" s="9"/>
      <c r="H28" s="9"/>
    </row>
    <row r="29" spans="1:17" x14ac:dyDescent="0.25">
      <c r="A29" s="1"/>
      <c r="B29" s="1"/>
      <c r="C29" s="1"/>
      <c r="D29" s="1"/>
      <c r="E29" s="1"/>
      <c r="F29" s="1"/>
      <c r="G29" s="1"/>
      <c r="H29" s="1"/>
    </row>
    <row r="30" spans="1:17" x14ac:dyDescent="0.25">
      <c r="A30" s="1"/>
      <c r="B30" s="1"/>
      <c r="C30" s="1"/>
      <c r="D30" s="1"/>
      <c r="E30" s="1"/>
      <c r="F30" s="1"/>
      <c r="G30" s="1"/>
      <c r="H30" s="1"/>
    </row>
    <row r="31" spans="1:17" x14ac:dyDescent="0.25">
      <c r="A31" s="1"/>
      <c r="B31" s="1"/>
      <c r="C31" s="1"/>
      <c r="D31" s="1"/>
      <c r="E31" s="1"/>
      <c r="F31" s="1"/>
      <c r="G31" s="1"/>
      <c r="H31" s="1"/>
    </row>
    <row r="32" spans="1:17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CF5A6-6105-4421-8493-E93835DE88DA}">
  <dimension ref="A1:E29"/>
  <sheetViews>
    <sheetView workbookViewId="0">
      <selection activeCell="A12" sqref="A12"/>
    </sheetView>
  </sheetViews>
  <sheetFormatPr defaultRowHeight="12.5" x14ac:dyDescent="0.25"/>
  <cols>
    <col min="1" max="1" width="30.7265625" style="6" bestFit="1" customWidth="1"/>
    <col min="2" max="2" width="14.54296875" style="11" bestFit="1" customWidth="1"/>
    <col min="3" max="5" width="8.7265625" style="11"/>
    <col min="6" max="16384" width="8.7265625" style="6"/>
  </cols>
  <sheetData>
    <row r="1" spans="1:5" s="5" customFormat="1" ht="13" x14ac:dyDescent="0.3">
      <c r="A1" s="3" t="s">
        <v>5</v>
      </c>
      <c r="B1" s="3" t="s">
        <v>6</v>
      </c>
      <c r="C1" s="12"/>
      <c r="D1" s="12"/>
      <c r="E1" s="12"/>
    </row>
    <row r="2" spans="1:5" x14ac:dyDescent="0.25">
      <c r="A2" s="2" t="s">
        <v>14</v>
      </c>
      <c r="B2" s="2" t="s">
        <v>7</v>
      </c>
    </row>
    <row r="3" spans="1:5" x14ac:dyDescent="0.25">
      <c r="A3" s="2" t="s">
        <v>15</v>
      </c>
      <c r="B3" s="2" t="s">
        <v>7</v>
      </c>
    </row>
    <row r="4" spans="1:5" x14ac:dyDescent="0.25">
      <c r="A4" s="2" t="s">
        <v>16</v>
      </c>
      <c r="B4" s="2" t="s">
        <v>7</v>
      </c>
    </row>
    <row r="5" spans="1:5" x14ac:dyDescent="0.25">
      <c r="A5" s="2" t="s">
        <v>17</v>
      </c>
      <c r="B5" s="2" t="s">
        <v>7</v>
      </c>
    </row>
    <row r="6" spans="1:5" x14ac:dyDescent="0.25">
      <c r="A6" s="2" t="s">
        <v>18</v>
      </c>
      <c r="B6" s="2" t="s">
        <v>7</v>
      </c>
    </row>
    <row r="7" spans="1:5" x14ac:dyDescent="0.25">
      <c r="A7" s="2" t="s">
        <v>19</v>
      </c>
      <c r="B7" s="2" t="s">
        <v>7</v>
      </c>
    </row>
    <row r="8" spans="1:5" x14ac:dyDescent="0.25">
      <c r="A8" s="2" t="s">
        <v>20</v>
      </c>
      <c r="B8" s="2" t="s">
        <v>7</v>
      </c>
    </row>
    <row r="9" spans="1:5" x14ac:dyDescent="0.25">
      <c r="A9" s="2" t="s">
        <v>21</v>
      </c>
      <c r="B9" s="2" t="s">
        <v>7</v>
      </c>
    </row>
    <row r="10" spans="1:5" x14ac:dyDescent="0.25">
      <c r="A10" s="2" t="s">
        <v>22</v>
      </c>
      <c r="B10" s="2" t="s">
        <v>7</v>
      </c>
    </row>
    <row r="11" spans="1:5" x14ac:dyDescent="0.25">
      <c r="A11" s="2" t="s">
        <v>23</v>
      </c>
      <c r="B11" s="2" t="s">
        <v>7</v>
      </c>
    </row>
    <row r="12" spans="1:5" x14ac:dyDescent="0.25">
      <c r="A12" s="2" t="s">
        <v>24</v>
      </c>
      <c r="B12" s="2" t="s">
        <v>7</v>
      </c>
    </row>
    <row r="13" spans="1:5" x14ac:dyDescent="0.25">
      <c r="A13" s="2" t="s">
        <v>25</v>
      </c>
      <c r="B13" s="2">
        <v>2.0500000000000001E-2</v>
      </c>
    </row>
    <row r="14" spans="1:5" x14ac:dyDescent="0.25">
      <c r="A14" s="2" t="s">
        <v>26</v>
      </c>
      <c r="B14" s="2" t="s">
        <v>7</v>
      </c>
    </row>
    <row r="15" spans="1:5" x14ac:dyDescent="0.25">
      <c r="A15" s="2" t="s">
        <v>27</v>
      </c>
      <c r="B15" s="2" t="s">
        <v>7</v>
      </c>
    </row>
    <row r="16" spans="1:5" x14ac:dyDescent="0.25">
      <c r="A16" s="2" t="s">
        <v>28</v>
      </c>
      <c r="B16" s="2">
        <v>0.73409999999999997</v>
      </c>
    </row>
    <row r="17" spans="1:2" x14ac:dyDescent="0.25">
      <c r="A17" s="2" t="s">
        <v>29</v>
      </c>
      <c r="B17" s="2">
        <v>2.0000000000000001E-4</v>
      </c>
    </row>
    <row r="18" spans="1:2" x14ac:dyDescent="0.25">
      <c r="A18" s="2" t="s">
        <v>30</v>
      </c>
      <c r="B18" s="2" t="s">
        <v>7</v>
      </c>
    </row>
    <row r="19" spans="1:2" x14ac:dyDescent="0.25">
      <c r="A19" s="2" t="s">
        <v>31</v>
      </c>
      <c r="B19" s="2" t="s">
        <v>7</v>
      </c>
    </row>
    <row r="20" spans="1:2" x14ac:dyDescent="0.25">
      <c r="A20" s="2" t="s">
        <v>32</v>
      </c>
      <c r="B20" s="2" t="s">
        <v>7</v>
      </c>
    </row>
    <row r="21" spans="1:2" x14ac:dyDescent="0.25">
      <c r="A21" s="2" t="s">
        <v>33</v>
      </c>
      <c r="B21" s="2">
        <v>3.5000000000000001E-3</v>
      </c>
    </row>
    <row r="22" spans="1:2" x14ac:dyDescent="0.25">
      <c r="A22" s="2" t="s">
        <v>34</v>
      </c>
      <c r="B22" s="2" t="s">
        <v>7</v>
      </c>
    </row>
    <row r="23" spans="1:2" x14ac:dyDescent="0.25">
      <c r="A23" s="2" t="s">
        <v>35</v>
      </c>
      <c r="B23" s="2">
        <v>0.41639999999999999</v>
      </c>
    </row>
    <row r="24" spans="1:2" x14ac:dyDescent="0.25">
      <c r="A24" s="2" t="s">
        <v>36</v>
      </c>
      <c r="B24" s="2" t="s">
        <v>7</v>
      </c>
    </row>
    <row r="25" spans="1:2" x14ac:dyDescent="0.25">
      <c r="A25" s="2" t="s">
        <v>37</v>
      </c>
      <c r="B25" s="2" t="s">
        <v>7</v>
      </c>
    </row>
    <row r="26" spans="1:2" x14ac:dyDescent="0.25">
      <c r="A26" s="2" t="s">
        <v>38</v>
      </c>
      <c r="B26" s="2" t="s">
        <v>7</v>
      </c>
    </row>
    <row r="27" spans="1:2" x14ac:dyDescent="0.25">
      <c r="A27" s="2" t="s">
        <v>39</v>
      </c>
      <c r="B27" s="2" t="s">
        <v>7</v>
      </c>
    </row>
    <row r="28" spans="1:2" x14ac:dyDescent="0.25">
      <c r="A28" s="2" t="s">
        <v>40</v>
      </c>
      <c r="B28" s="2">
        <v>0.70479999999999998</v>
      </c>
    </row>
    <row r="29" spans="1:2" x14ac:dyDescent="0.25">
      <c r="A29" s="2" t="s">
        <v>41</v>
      </c>
      <c r="B29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7A</vt:lpstr>
      <vt:lpstr>7A-Statistical Analysis</vt:lpstr>
      <vt:lpstr>7B</vt:lpstr>
      <vt:lpstr>7B-Statistical AnalysisTukey's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yesha patel</dc:creator>
  <cp:lastModifiedBy>yesha patel</cp:lastModifiedBy>
  <dcterms:created xsi:type="dcterms:W3CDTF">2015-06-05T18:17:20Z</dcterms:created>
  <dcterms:modified xsi:type="dcterms:W3CDTF">2020-08-07T04:44:22Z</dcterms:modified>
</cp:coreProperties>
</file>