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jvanderm/Documents/Nico Carraro/ICEclcRegulation/Data/Source_images_data/"/>
    </mc:Choice>
  </mc:AlternateContent>
  <bookViews>
    <workbookView xWindow="640" yWindow="1180" windowWidth="28160" windowHeight="158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D38" i="1"/>
  <c r="E38" i="1"/>
  <c r="G38" i="1"/>
  <c r="F38" i="1"/>
  <c r="C37" i="1"/>
  <c r="D37" i="1"/>
  <c r="E37" i="1"/>
  <c r="G37" i="1"/>
  <c r="F37" i="1"/>
  <c r="C26" i="1"/>
  <c r="D26" i="1"/>
  <c r="E26" i="1"/>
  <c r="G26" i="1"/>
  <c r="F26" i="1"/>
  <c r="C25" i="1"/>
  <c r="D25" i="1"/>
  <c r="E25" i="1"/>
  <c r="G25" i="1"/>
  <c r="F25" i="1"/>
  <c r="C13" i="1"/>
  <c r="D13" i="1"/>
  <c r="E13" i="1"/>
  <c r="G13" i="1"/>
  <c r="F13" i="1"/>
  <c r="C12" i="1"/>
  <c r="D12" i="1"/>
  <c r="E12" i="1"/>
  <c r="G12" i="1"/>
  <c r="F12" i="1"/>
</calcChain>
</file>

<file path=xl/sharedStrings.xml><?xml version="1.0" encoding="utf-8"?>
<sst xmlns="http://schemas.openxmlformats.org/spreadsheetml/2006/main" count="62" uniqueCount="20">
  <si>
    <t>Fig 2A</t>
  </si>
  <si>
    <t>Date</t>
  </si>
  <si>
    <t>(bars left to right)</t>
  </si>
  <si>
    <t>Donor</t>
  </si>
  <si>
    <t>WT pME6032</t>
  </si>
  <si>
    <t>Recipient</t>
  </si>
  <si>
    <t>Conditions</t>
  </si>
  <si>
    <t>liquid MM succinate for 24 hours,  IPTG 0.1 mM for donor not for recipient, mix donor with recipient 1:2, spread 20 uL on 0.2 um Sartorius filter on MM sucinate 0.01 mM IPTG plate for 48hours</t>
  </si>
  <si>
    <t>D</t>
  </si>
  <si>
    <t>R</t>
  </si>
  <si>
    <t>Tc</t>
  </si>
  <si>
    <t>average</t>
  </si>
  <si>
    <t>Sd</t>
  </si>
  <si>
    <t xml:space="preserve"> </t>
  </si>
  <si>
    <t>Tc/D</t>
  </si>
  <si>
    <t>Tc/R</t>
  </si>
  <si>
    <t>WT pMEtciR</t>
  </si>
  <si>
    <t>liquid MM succinate for 24 hours, mix donor with recipient 1:2, spread 20 uL on 0.2 um Sartorius filter on MM sucinate plate for 48hours</t>
  </si>
  <si>
    <t>Source data for</t>
  </si>
  <si>
    <t>replicates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</si>
</sst>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6B0A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1" fillId="0" borderId="0" xfId="0" applyFont="1" applyFill="1"/>
    <xf numFmtId="11" fontId="1" fillId="0" borderId="0" xfId="0" applyNumberFormat="1" applyFont="1"/>
    <xf numFmtId="11" fontId="0" fillId="0" borderId="0" xfId="0" applyNumberFormat="1" applyFill="1"/>
    <xf numFmtId="11" fontId="0" fillId="4" borderId="0" xfId="0" applyNumberFormat="1" applyFill="1"/>
    <xf numFmtId="11" fontId="0" fillId="0" borderId="0" xfId="0" applyNumberForma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A4" workbookViewId="0">
      <selection activeCell="A11" sqref="A11"/>
    </sheetView>
  </sheetViews>
  <sheetFormatPr baseColWidth="10" defaultRowHeight="16" x14ac:dyDescent="0.2"/>
  <sheetData>
    <row r="1" spans="1:18" x14ac:dyDescent="0.2">
      <c r="A1" t="s">
        <v>18</v>
      </c>
      <c r="C1" t="s">
        <v>0</v>
      </c>
    </row>
    <row r="2" spans="1:18" x14ac:dyDescent="0.2">
      <c r="C2" t="s">
        <v>2</v>
      </c>
    </row>
    <row r="3" spans="1:18" x14ac:dyDescent="0.2">
      <c r="B3" s="1" t="s">
        <v>1</v>
      </c>
      <c r="C3" s="1">
        <v>181023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B4" s="3" t="s">
        <v>3</v>
      </c>
      <c r="C4" s="9">
        <v>6144</v>
      </c>
      <c r="D4" s="9"/>
      <c r="E4" s="2" t="s">
        <v>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B5" s="2" t="s">
        <v>5</v>
      </c>
      <c r="C5" s="2">
        <v>2744</v>
      </c>
      <c r="D5" s="2"/>
      <c r="E5" s="2"/>
      <c r="F5" s="4"/>
      <c r="G5" s="4"/>
      <c r="H5" s="4"/>
      <c r="I5" s="4"/>
      <c r="J5" s="2"/>
      <c r="K5" s="2"/>
      <c r="L5" s="2"/>
      <c r="M5" s="2"/>
      <c r="N5" s="2"/>
      <c r="O5" s="2"/>
      <c r="P5" s="2"/>
      <c r="Q5" s="2"/>
      <c r="R5" s="2"/>
    </row>
    <row r="6" spans="1:18" x14ac:dyDescent="0.2">
      <c r="B6" s="2" t="s">
        <v>6</v>
      </c>
      <c r="C6" s="10" t="s">
        <v>7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B8" s="2" t="s">
        <v>19</v>
      </c>
      <c r="C8" s="2">
        <v>1</v>
      </c>
      <c r="D8" s="2">
        <v>2</v>
      </c>
      <c r="E8" s="2">
        <v>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B9" s="2" t="s">
        <v>8</v>
      </c>
      <c r="C9" s="5">
        <v>40800</v>
      </c>
      <c r="D9" s="5">
        <v>7100</v>
      </c>
      <c r="E9" s="5">
        <v>390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B10" s="2" t="s">
        <v>9</v>
      </c>
      <c r="C10" s="5">
        <v>22800</v>
      </c>
      <c r="D10" s="5">
        <v>23400</v>
      </c>
      <c r="E10" s="5">
        <v>15000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B11" s="2" t="s">
        <v>10</v>
      </c>
      <c r="C11" s="5">
        <v>0</v>
      </c>
      <c r="D11" s="5">
        <v>0</v>
      </c>
      <c r="E11" s="5">
        <v>0</v>
      </c>
      <c r="F11" s="2" t="s">
        <v>11</v>
      </c>
      <c r="G11" s="2" t="s">
        <v>12</v>
      </c>
      <c r="H11" s="2"/>
      <c r="I11" s="2"/>
      <c r="J11" s="2"/>
      <c r="K11" s="2"/>
      <c r="L11" s="2"/>
      <c r="M11" s="2"/>
      <c r="N11" s="2" t="s">
        <v>13</v>
      </c>
      <c r="O11" s="2"/>
      <c r="P11" s="2"/>
      <c r="Q11" s="2"/>
      <c r="R11" s="2"/>
    </row>
    <row r="12" spans="1:18" x14ac:dyDescent="0.2">
      <c r="B12" s="2" t="s">
        <v>14</v>
      </c>
      <c r="C12" s="6">
        <f>C11/C9</f>
        <v>0</v>
      </c>
      <c r="D12" s="6">
        <f>D11/D9</f>
        <v>0</v>
      </c>
      <c r="E12" s="6">
        <f>E11/E9</f>
        <v>0</v>
      </c>
      <c r="F12" s="7">
        <f>AVERAGE(C12:E12)</f>
        <v>0</v>
      </c>
      <c r="G12" s="7">
        <f>STDEVA(C12:E12)</f>
        <v>0</v>
      </c>
      <c r="H12" s="2"/>
      <c r="I12" s="2"/>
      <c r="J12" s="2"/>
      <c r="K12" s="2" t="s">
        <v>13</v>
      </c>
      <c r="L12" s="2" t="s">
        <v>13</v>
      </c>
      <c r="M12" s="2"/>
      <c r="N12" s="2" t="s">
        <v>13</v>
      </c>
      <c r="O12" s="2" t="s">
        <v>13</v>
      </c>
      <c r="P12" s="2" t="s">
        <v>13</v>
      </c>
      <c r="Q12" s="2"/>
      <c r="R12" s="2"/>
    </row>
    <row r="13" spans="1:18" x14ac:dyDescent="0.2">
      <c r="B13" s="2" t="s">
        <v>15</v>
      </c>
      <c r="C13" s="8">
        <f>C11/C10</f>
        <v>0</v>
      </c>
      <c r="D13" s="8">
        <f>D11/D10</f>
        <v>0</v>
      </c>
      <c r="E13" s="8">
        <f>E11/E10</f>
        <v>0</v>
      </c>
      <c r="F13" s="7">
        <f>AVERAGE(C13:E13)</f>
        <v>0</v>
      </c>
      <c r="G13" s="7">
        <f>STDEVA(C13:E13)</f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6" spans="1:18" x14ac:dyDescent="0.2">
      <c r="B16" s="1" t="s">
        <v>1</v>
      </c>
      <c r="C16" s="1">
        <v>190128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 x14ac:dyDescent="0.2">
      <c r="B17" s="3" t="s">
        <v>3</v>
      </c>
      <c r="C17" s="9">
        <v>6316</v>
      </c>
      <c r="D17" s="9"/>
      <c r="E17" s="2" t="s">
        <v>16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x14ac:dyDescent="0.2">
      <c r="B18" s="2" t="s">
        <v>5</v>
      </c>
      <c r="C18" s="2">
        <v>2744</v>
      </c>
      <c r="D18" s="2"/>
      <c r="E18" s="2"/>
      <c r="F18" s="4"/>
      <c r="G18" s="4"/>
      <c r="H18" s="4"/>
      <c r="I18" s="4"/>
      <c r="J18" s="2"/>
      <c r="K18" s="2"/>
      <c r="L18" s="2"/>
      <c r="M18" s="2"/>
      <c r="N18" s="2"/>
      <c r="O18" s="2"/>
      <c r="P18" s="2"/>
      <c r="Q18" s="2"/>
      <c r="R18" s="2"/>
    </row>
    <row r="19" spans="2:18" x14ac:dyDescent="0.2">
      <c r="B19" s="2" t="s">
        <v>6</v>
      </c>
      <c r="C19" s="10" t="s">
        <v>17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2:18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8" x14ac:dyDescent="0.2">
      <c r="B21" s="2" t="s">
        <v>19</v>
      </c>
      <c r="C21" s="2">
        <v>1</v>
      </c>
      <c r="D21" s="2">
        <v>2</v>
      </c>
      <c r="E21" s="2">
        <v>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18" x14ac:dyDescent="0.2">
      <c r="B22" s="2" t="s">
        <v>8</v>
      </c>
      <c r="C22" s="5">
        <v>48000</v>
      </c>
      <c r="D22" s="5">
        <v>102000</v>
      </c>
      <c r="E22" s="5">
        <v>1490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2:18" x14ac:dyDescent="0.2">
      <c r="B23" s="2" t="s">
        <v>9</v>
      </c>
      <c r="C23" s="5">
        <v>620000</v>
      </c>
      <c r="D23" s="5">
        <v>1200000</v>
      </c>
      <c r="E23" s="5">
        <v>1060000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2:18" x14ac:dyDescent="0.2">
      <c r="B24" s="2" t="s">
        <v>10</v>
      </c>
      <c r="C24" s="5">
        <v>7</v>
      </c>
      <c r="D24" s="5">
        <v>6</v>
      </c>
      <c r="E24" s="5">
        <v>0</v>
      </c>
      <c r="F24" s="2" t="s">
        <v>11</v>
      </c>
      <c r="G24" s="2" t="s">
        <v>12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2:18" x14ac:dyDescent="0.2">
      <c r="B25" s="2" t="s">
        <v>14</v>
      </c>
      <c r="C25" s="6">
        <f>C24/C22</f>
        <v>1.4583333333333335E-4</v>
      </c>
      <c r="D25" s="6">
        <f>D24/D22</f>
        <v>5.8823529411764708E-5</v>
      </c>
      <c r="E25" s="6">
        <f>E24/E22</f>
        <v>0</v>
      </c>
      <c r="F25" s="7">
        <f>AVERAGE(C25:E25)</f>
        <v>6.8218954248366011E-5</v>
      </c>
      <c r="G25" s="7">
        <f>STDEVA(C25:E25)</f>
        <v>7.3369242763387905E-5</v>
      </c>
      <c r="H25" s="2"/>
      <c r="I25" s="2"/>
      <c r="J25" s="2"/>
      <c r="K25" s="2" t="s">
        <v>13</v>
      </c>
      <c r="L25" s="2" t="s">
        <v>13</v>
      </c>
      <c r="M25" s="2"/>
      <c r="N25" s="2" t="s">
        <v>13</v>
      </c>
      <c r="O25" s="2" t="s">
        <v>13</v>
      </c>
      <c r="P25" s="2" t="s">
        <v>13</v>
      </c>
      <c r="Q25" s="2"/>
      <c r="R25" s="2"/>
    </row>
    <row r="26" spans="2:18" x14ac:dyDescent="0.2">
      <c r="B26" s="2" t="s">
        <v>15</v>
      </c>
      <c r="C26" s="8">
        <f>C24/C23</f>
        <v>1.1290322580645161E-5</v>
      </c>
      <c r="D26" s="8">
        <f>D24/D23</f>
        <v>5.0000000000000004E-6</v>
      </c>
      <c r="E26" s="8">
        <f>E24/E23</f>
        <v>0</v>
      </c>
      <c r="F26" s="7">
        <f>AVERAGE(C26:E26)</f>
        <v>5.4301075268817201E-6</v>
      </c>
      <c r="G26" s="7">
        <f>STDEVA(C26:E26)</f>
        <v>5.6574367302928568E-6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8" spans="2:18" x14ac:dyDescent="0.2">
      <c r="B28" s="1" t="s">
        <v>1</v>
      </c>
      <c r="C28" s="1">
        <v>190128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18" x14ac:dyDescent="0.2">
      <c r="B29" s="3" t="s">
        <v>3</v>
      </c>
      <c r="C29" s="9">
        <v>6316</v>
      </c>
      <c r="D29" s="9"/>
      <c r="E29" s="2" t="s">
        <v>16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18" x14ac:dyDescent="0.2">
      <c r="B30" s="2" t="s">
        <v>5</v>
      </c>
      <c r="C30" s="2">
        <v>2744</v>
      </c>
      <c r="D30" s="2"/>
      <c r="E30" s="2"/>
      <c r="F30" s="4"/>
      <c r="G30" s="4"/>
      <c r="H30" s="4"/>
      <c r="I30" s="4"/>
      <c r="J30" s="2"/>
      <c r="K30" s="2"/>
      <c r="L30" s="2"/>
      <c r="M30" s="2"/>
      <c r="N30" s="2"/>
      <c r="O30" s="2"/>
      <c r="P30" s="2"/>
      <c r="Q30" s="2"/>
      <c r="R30" s="2"/>
    </row>
    <row r="31" spans="2:18" x14ac:dyDescent="0.2">
      <c r="B31" s="2" t="s">
        <v>6</v>
      </c>
      <c r="C31" s="10" t="s">
        <v>7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2:18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 x14ac:dyDescent="0.2">
      <c r="B33" s="2" t="s">
        <v>19</v>
      </c>
      <c r="C33" s="2">
        <v>1</v>
      </c>
      <c r="D33" s="2">
        <v>2</v>
      </c>
      <c r="E33" s="2">
        <v>3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 x14ac:dyDescent="0.2">
      <c r="B34" s="2" t="s">
        <v>8</v>
      </c>
      <c r="C34" s="5">
        <v>98000</v>
      </c>
      <c r="D34" s="5">
        <v>79000</v>
      </c>
      <c r="E34" s="5">
        <v>134000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 x14ac:dyDescent="0.2">
      <c r="B35" s="2" t="s">
        <v>9</v>
      </c>
      <c r="C35" s="5">
        <v>960000</v>
      </c>
      <c r="D35" s="5">
        <v>920000</v>
      </c>
      <c r="E35" s="5">
        <v>1150000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 x14ac:dyDescent="0.2">
      <c r="B36" s="2" t="s">
        <v>10</v>
      </c>
      <c r="C36" s="5">
        <v>1500</v>
      </c>
      <c r="D36" s="5">
        <v>400</v>
      </c>
      <c r="E36" s="5">
        <v>2800</v>
      </c>
      <c r="F36" s="2" t="s">
        <v>11</v>
      </c>
      <c r="G36" s="2" t="s">
        <v>12</v>
      </c>
      <c r="H36" s="2"/>
      <c r="I36" s="2"/>
      <c r="J36" s="2"/>
      <c r="K36" s="2"/>
      <c r="L36" s="2"/>
      <c r="M36" s="2"/>
      <c r="N36" s="2" t="s">
        <v>13</v>
      </c>
      <c r="O36" s="2"/>
      <c r="P36" s="2"/>
      <c r="Q36" s="2"/>
      <c r="R36" s="2"/>
    </row>
    <row r="37" spans="2:18" x14ac:dyDescent="0.2">
      <c r="B37" s="2" t="s">
        <v>14</v>
      </c>
      <c r="C37" s="6">
        <f>C36/C34</f>
        <v>1.5306122448979591E-2</v>
      </c>
      <c r="D37" s="6">
        <f>D36/D34</f>
        <v>5.0632911392405064E-3</v>
      </c>
      <c r="E37" s="6">
        <f>E36/E34</f>
        <v>2.0895522388059702E-2</v>
      </c>
      <c r="F37" s="7">
        <f>AVERAGE(C37:E37)</f>
        <v>1.3754978658759931E-2</v>
      </c>
      <c r="G37" s="7">
        <f>STDEVA(C37:E37)</f>
        <v>8.029285265356725E-3</v>
      </c>
      <c r="H37" s="2"/>
      <c r="I37" s="2"/>
      <c r="J37" s="2"/>
      <c r="K37" s="2" t="s">
        <v>13</v>
      </c>
      <c r="L37" s="2" t="s">
        <v>13</v>
      </c>
      <c r="M37" s="2"/>
      <c r="N37" s="2" t="s">
        <v>13</v>
      </c>
      <c r="O37" s="2" t="s">
        <v>13</v>
      </c>
      <c r="P37" s="2" t="s">
        <v>13</v>
      </c>
      <c r="Q37" s="2"/>
      <c r="R37" s="2"/>
    </row>
    <row r="38" spans="2:18" x14ac:dyDescent="0.2">
      <c r="B38" s="2" t="s">
        <v>15</v>
      </c>
      <c r="C38" s="8">
        <f>C36/C35</f>
        <v>1.5625000000000001E-3</v>
      </c>
      <c r="D38" s="8">
        <f>D36/D35</f>
        <v>4.3478260869565219E-4</v>
      </c>
      <c r="E38" s="8">
        <f>E36/E35</f>
        <v>2.434782608695652E-3</v>
      </c>
      <c r="F38" s="7">
        <f>AVERAGE(C38:E38)</f>
        <v>1.4773550724637681E-3</v>
      </c>
      <c r="G38" s="7">
        <f>STDEVA(C38:E38)</f>
        <v>1.0027149365666509E-3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</sheetData>
  <mergeCells count="6">
    <mergeCell ref="C31:R31"/>
    <mergeCell ref="C4:D4"/>
    <mergeCell ref="C6:R6"/>
    <mergeCell ref="C17:D17"/>
    <mergeCell ref="C19:R19"/>
    <mergeCell ref="C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der Meer</dc:creator>
  <cp:lastModifiedBy>Jan van der Meer</cp:lastModifiedBy>
  <dcterms:created xsi:type="dcterms:W3CDTF">2020-07-16T12:26:35Z</dcterms:created>
  <dcterms:modified xsi:type="dcterms:W3CDTF">2020-07-16T18:03:00Z</dcterms:modified>
</cp:coreProperties>
</file>