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66133103-58AF-4E49-9C7D-467484B7DD2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g 1A" sheetId="1" r:id="rId1"/>
    <sheet name="Fig 1C" sheetId="2" r:id="rId2"/>
    <sheet name="Fig 1D" sheetId="3" r:id="rId3"/>
    <sheet name="Fig 1G" sheetId="4" r:id="rId4"/>
    <sheet name="Infarct size at day 1" sheetId="3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E31" i="2"/>
  <c r="D31" i="2"/>
  <c r="C31" i="2"/>
  <c r="B31" i="2"/>
  <c r="A31" i="2"/>
  <c r="D18" i="1" l="1"/>
  <c r="D19" i="1"/>
  <c r="D20" i="1"/>
  <c r="D21" i="1"/>
  <c r="F18" i="1"/>
  <c r="F19" i="1"/>
  <c r="F20" i="1"/>
  <c r="F21" i="1"/>
  <c r="B18" i="1" l="1"/>
  <c r="B19" i="1"/>
  <c r="B20" i="1"/>
  <c r="B21" i="1"/>
  <c r="C12" i="4" l="1"/>
  <c r="E12" i="4"/>
  <c r="F12" i="4"/>
  <c r="H12" i="4"/>
  <c r="I12" i="4"/>
  <c r="B12" i="4"/>
  <c r="F31" i="3" l="1"/>
  <c r="E31" i="3"/>
  <c r="D31" i="3"/>
  <c r="C31" i="3"/>
  <c r="B31" i="3"/>
  <c r="A31" i="3"/>
  <c r="A16" i="3"/>
  <c r="F16" i="3"/>
  <c r="E16" i="3"/>
  <c r="D16" i="3"/>
  <c r="C16" i="3"/>
  <c r="B16" i="3"/>
  <c r="B15" i="2" l="1"/>
  <c r="C15" i="2"/>
  <c r="D15" i="2"/>
  <c r="E15" i="2"/>
  <c r="F15" i="2"/>
  <c r="A15" i="2"/>
  <c r="E18" i="1" l="1"/>
  <c r="C21" i="1"/>
  <c r="E21" i="1"/>
  <c r="C20" i="1"/>
  <c r="E20" i="1"/>
  <c r="C19" i="1"/>
  <c r="E19" i="1"/>
  <c r="C18" i="1"/>
</calcChain>
</file>

<file path=xl/sharedStrings.xml><?xml version="1.0" encoding="utf-8"?>
<sst xmlns="http://schemas.openxmlformats.org/spreadsheetml/2006/main" count="71" uniqueCount="30">
  <si>
    <t xml:space="preserve">Mmp9 </t>
  </si>
  <si>
    <t>D0</t>
  </si>
  <si>
    <t>Mean</t>
  </si>
  <si>
    <t>D3</t>
  </si>
  <si>
    <t>D7</t>
  </si>
  <si>
    <t>D28</t>
  </si>
  <si>
    <t>Mmp14</t>
  </si>
  <si>
    <t>Mmp2</t>
  </si>
  <si>
    <t>Mmp13</t>
  </si>
  <si>
    <t>Col1a1</t>
  </si>
  <si>
    <t xml:space="preserve">Infarct size </t>
  </si>
  <si>
    <t>WMSI</t>
  </si>
  <si>
    <t>Skewness</t>
  </si>
  <si>
    <t>Kurtosis</t>
  </si>
  <si>
    <t>% SHG</t>
  </si>
  <si>
    <t xml:space="preserve">WMSI </t>
  </si>
  <si>
    <t>% LVEF</t>
  </si>
  <si>
    <t xml:space="preserve"> LVVold (ml)</t>
  </si>
  <si>
    <r>
      <t>mRNA relative expression in sorted cardiac macrophages from WT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MAC-Mmp14 KO mice</t>
    </r>
  </si>
  <si>
    <r>
      <t>Progression of post-MI LVEF (%) in WT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MAC-Mmp14 KO mice</t>
    </r>
  </si>
  <si>
    <r>
      <t>Progression of post-MI infarct size and WMSI in WT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MAC-Mmp14 KO mice</t>
    </r>
  </si>
  <si>
    <t>MAC-Mmp14 KO</t>
  </si>
  <si>
    <t>WT</t>
  </si>
  <si>
    <t>Day 0 WT</t>
  </si>
  <si>
    <t>Day 7 WT</t>
  </si>
  <si>
    <t>Day 28 WT</t>
  </si>
  <si>
    <t>Day 0 MAC-Mmp14 KO</t>
  </si>
  <si>
    <t>Day 7 MAC-Mmp14 KO</t>
  </si>
  <si>
    <t>Day 28 MAC-Mmp14 KO</t>
  </si>
  <si>
    <r>
      <t>Progression of post-MI LVVold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l) in WT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MAC-Mmp14 KO mice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</si>
</sst>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Font="1"/>
    <xf numFmtId="0" fontId="0" fillId="0" borderId="2" xfId="0" applyBorder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0" fontId="2" fillId="2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opLeftCell="A4" workbookViewId="0">
      <selection activeCell="I7" sqref="I7"/>
    </sheetView>
  </sheetViews>
  <sheetFormatPr baseColWidth="10" defaultColWidth="11.42578125" defaultRowHeight="15" x14ac:dyDescent="0.25"/>
  <sheetData>
    <row r="1" spans="1:6" ht="17.25" x14ac:dyDescent="0.25">
      <c r="A1" s="3" t="s">
        <v>18</v>
      </c>
    </row>
    <row r="2" spans="1:6" s="2" customFormat="1" x14ac:dyDescent="0.25">
      <c r="A2" s="3"/>
    </row>
    <row r="3" spans="1:6" x14ac:dyDescent="0.25">
      <c r="A3" s="10"/>
      <c r="B3" s="16" t="s">
        <v>6</v>
      </c>
      <c r="C3" s="16" t="s">
        <v>7</v>
      </c>
      <c r="D3" s="16" t="s">
        <v>0</v>
      </c>
      <c r="E3" s="16" t="s">
        <v>8</v>
      </c>
      <c r="F3" s="16" t="s">
        <v>9</v>
      </c>
    </row>
    <row r="4" spans="1:6" x14ac:dyDescent="0.25">
      <c r="A4" s="17" t="s">
        <v>1</v>
      </c>
      <c r="B4" s="12">
        <v>1.0817490236329936</v>
      </c>
      <c r="C4" s="13">
        <v>1.7935041045516107</v>
      </c>
      <c r="D4" s="13"/>
      <c r="E4" s="13">
        <v>1.4199611803646577</v>
      </c>
      <c r="F4" s="12">
        <v>0.4863531111541029</v>
      </c>
    </row>
    <row r="5" spans="1:6" x14ac:dyDescent="0.25">
      <c r="A5" s="18"/>
      <c r="B5" s="9">
        <v>0.93943634741137083</v>
      </c>
      <c r="C5" s="14">
        <v>0.40816801727618396</v>
      </c>
      <c r="D5" s="14">
        <v>0.88118607947024719</v>
      </c>
      <c r="E5" s="14">
        <v>0.86927224649618096</v>
      </c>
      <c r="F5" s="9">
        <v>1.2980631323891836</v>
      </c>
    </row>
    <row r="6" spans="1:6" x14ac:dyDescent="0.25">
      <c r="A6" s="19"/>
      <c r="B6" s="11">
        <v>0.97881462895563554</v>
      </c>
      <c r="C6" s="15">
        <v>0.79832787817220607</v>
      </c>
      <c r="D6" s="15">
        <v>1.1188139205297531</v>
      </c>
      <c r="E6" s="15">
        <v>0.71076657313916169</v>
      </c>
      <c r="F6" s="11">
        <v>1.2155837564567133</v>
      </c>
    </row>
    <row r="7" spans="1:6" x14ac:dyDescent="0.25">
      <c r="A7" s="20" t="s">
        <v>3</v>
      </c>
      <c r="B7" s="5">
        <v>12.059532440953188</v>
      </c>
      <c r="C7" s="10">
        <v>0.57267500697944052</v>
      </c>
      <c r="D7" s="10">
        <v>0.65998487130596728</v>
      </c>
      <c r="E7" s="10">
        <v>0.10549751993175711</v>
      </c>
      <c r="F7">
        <v>1.0675325442122718</v>
      </c>
    </row>
    <row r="8" spans="1:6" x14ac:dyDescent="0.25">
      <c r="A8" s="20"/>
      <c r="B8" s="5">
        <v>15.387767895425279</v>
      </c>
      <c r="C8" s="10">
        <v>0.91197538914244514</v>
      </c>
      <c r="D8" s="10">
        <v>0.33883630314654184</v>
      </c>
      <c r="E8" s="10">
        <v>5.2009166912418761E-2</v>
      </c>
      <c r="F8">
        <v>9.3474108184983429</v>
      </c>
    </row>
    <row r="9" spans="1:6" x14ac:dyDescent="0.25">
      <c r="A9" s="20"/>
      <c r="B9" s="5">
        <v>13.508488190431233</v>
      </c>
      <c r="C9" s="10">
        <v>0.95575039538445261</v>
      </c>
      <c r="D9" s="10">
        <v>0.35275632582056132</v>
      </c>
      <c r="E9" s="10">
        <v>5.4319150933800742E-2</v>
      </c>
      <c r="F9">
        <v>8.0046970441847805</v>
      </c>
    </row>
    <row r="10" spans="1:6" x14ac:dyDescent="0.25">
      <c r="A10" s="17" t="s">
        <v>4</v>
      </c>
      <c r="B10" s="12">
        <v>20.109193523635469</v>
      </c>
      <c r="C10" s="13">
        <v>1.8893661249545464</v>
      </c>
      <c r="D10" s="13">
        <v>0.16762701845857844</v>
      </c>
      <c r="E10" s="13">
        <v>0.11050838449854326</v>
      </c>
      <c r="F10" s="12"/>
    </row>
    <row r="11" spans="1:6" x14ac:dyDescent="0.25">
      <c r="A11" s="18"/>
      <c r="B11" s="9">
        <v>21.821015209316482</v>
      </c>
      <c r="C11" s="14">
        <v>4.0542963503322458</v>
      </c>
      <c r="D11" s="14">
        <v>0.11385559620595564</v>
      </c>
      <c r="E11" s="14">
        <v>6.6408328157746735E-2</v>
      </c>
      <c r="F11" s="9">
        <v>20.492833221005029</v>
      </c>
    </row>
    <row r="12" spans="1:6" x14ac:dyDescent="0.25">
      <c r="A12" s="18"/>
      <c r="B12" s="9">
        <v>24.22918661601188</v>
      </c>
      <c r="C12" s="14">
        <v>4.8743625020148009</v>
      </c>
      <c r="D12" s="14">
        <v>4.8532041527164976E-2</v>
      </c>
      <c r="E12" s="14">
        <v>5.2607597965426418E-2</v>
      </c>
      <c r="F12" s="9">
        <v>19.584067787517853</v>
      </c>
    </row>
    <row r="13" spans="1:6" x14ac:dyDescent="0.25">
      <c r="A13" s="19"/>
      <c r="B13" s="11">
        <v>24.196677706490721</v>
      </c>
      <c r="C13" s="15"/>
      <c r="D13" s="15">
        <v>6.6617538561742282E-2</v>
      </c>
      <c r="E13" s="15"/>
      <c r="F13" s="11"/>
    </row>
    <row r="14" spans="1:6" x14ac:dyDescent="0.25">
      <c r="A14" s="17" t="s">
        <v>5</v>
      </c>
      <c r="B14" s="12">
        <v>2.6354093499533775</v>
      </c>
      <c r="C14" s="13">
        <v>2.0236661400007212</v>
      </c>
      <c r="D14" s="13">
        <v>7.330025915951166E-2</v>
      </c>
      <c r="E14" s="13">
        <v>0.44662912519276909</v>
      </c>
      <c r="F14" s="12">
        <v>0.5261141661543306</v>
      </c>
    </row>
    <row r="15" spans="1:6" x14ac:dyDescent="0.25">
      <c r="A15" s="18"/>
      <c r="B15" s="9">
        <v>2.0619288749228408</v>
      </c>
      <c r="C15" s="14">
        <v>1.4374597370182638</v>
      </c>
      <c r="D15" s="14">
        <v>9.1309315229352928E-2</v>
      </c>
      <c r="E15" s="14">
        <v>0.68333716049472848</v>
      </c>
      <c r="F15" s="9">
        <v>0.68175678186693267</v>
      </c>
    </row>
    <row r="16" spans="1:6" x14ac:dyDescent="0.25">
      <c r="A16" s="19"/>
      <c r="B16" s="11">
        <v>4.1938463558659989E-2</v>
      </c>
      <c r="C16" s="15">
        <v>2.0775418616156243</v>
      </c>
      <c r="D16" s="15">
        <v>0.1516424798147081</v>
      </c>
      <c r="E16" s="15">
        <v>0.50062560604417417</v>
      </c>
      <c r="F16" s="11">
        <v>0.52874262911160563</v>
      </c>
    </row>
    <row r="17" spans="1:6" x14ac:dyDescent="0.25">
      <c r="A17" t="s">
        <v>2</v>
      </c>
    </row>
    <row r="18" spans="1:6" x14ac:dyDescent="0.25">
      <c r="A18" t="s">
        <v>1</v>
      </c>
      <c r="B18" s="1">
        <f>AVERAGE(B4:B6)</f>
        <v>1</v>
      </c>
      <c r="C18" s="1">
        <f>AVERAGE(C4:C6)</f>
        <v>1.0000000000000002</v>
      </c>
      <c r="D18" s="1">
        <f>AVERAGE(D4:D6)</f>
        <v>1.0000000000000002</v>
      </c>
      <c r="E18" s="1">
        <f>AVERAGE(E4:E6)</f>
        <v>1</v>
      </c>
      <c r="F18" s="1">
        <f>AVERAGE(F4:F6)</f>
        <v>1</v>
      </c>
    </row>
    <row r="19" spans="1:6" x14ac:dyDescent="0.25">
      <c r="A19" t="s">
        <v>3</v>
      </c>
      <c r="B19" s="1">
        <f>AVERAGE(B7:B9)</f>
        <v>13.651929508936567</v>
      </c>
      <c r="C19" s="1">
        <f>AVERAGE(C7:C9)</f>
        <v>0.81346693050211272</v>
      </c>
      <c r="D19" s="1">
        <f>AVERAGE(D7:D9)</f>
        <v>0.45052583342435676</v>
      </c>
      <c r="E19" s="1">
        <f t="shared" ref="E19:F19" si="0">AVERAGE(E7:E9)</f>
        <v>7.0608612592658868E-2</v>
      </c>
      <c r="F19" s="1">
        <f t="shared" si="0"/>
        <v>6.1398801356317989</v>
      </c>
    </row>
    <row r="20" spans="1:6" x14ac:dyDescent="0.25">
      <c r="A20" t="s">
        <v>4</v>
      </c>
      <c r="B20" s="1">
        <f>AVERAGE(B10:B12)</f>
        <v>22.053131782987947</v>
      </c>
      <c r="C20" s="1">
        <f>AVERAGE(C10:C12)</f>
        <v>3.6060083257671978</v>
      </c>
      <c r="D20" s="1">
        <f>AVERAGE(D10:D12)</f>
        <v>0.11000488539723301</v>
      </c>
      <c r="E20" s="1">
        <f t="shared" ref="E20:F20" si="1">AVERAGE(E10:E12)</f>
        <v>7.6508103540572137E-2</v>
      </c>
      <c r="F20" s="1">
        <f t="shared" si="1"/>
        <v>20.038450504261441</v>
      </c>
    </row>
    <row r="21" spans="1:6" x14ac:dyDescent="0.25">
      <c r="A21" t="s">
        <v>5</v>
      </c>
      <c r="B21" s="1">
        <f>AVERAGE(B14:B16)</f>
        <v>1.5797588961449593</v>
      </c>
      <c r="C21" s="1">
        <f>AVERAGE(C14:C16)</f>
        <v>1.8462225795448699</v>
      </c>
      <c r="D21" s="1">
        <f>AVERAGE(D14:D16)</f>
        <v>0.10541735140119091</v>
      </c>
      <c r="E21" s="1">
        <f t="shared" ref="E21:F21" si="2">AVERAGE(E14:E16)</f>
        <v>0.54353063057722395</v>
      </c>
      <c r="F21" s="1">
        <f t="shared" si="2"/>
        <v>0.57887119237762297</v>
      </c>
    </row>
    <row r="22" spans="1:6" x14ac:dyDescent="0.25">
      <c r="D22" s="5"/>
    </row>
  </sheetData>
  <mergeCells count="4">
    <mergeCell ref="A4:A6"/>
    <mergeCell ref="A7:A9"/>
    <mergeCell ref="A10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topLeftCell="A3" workbookViewId="0">
      <selection activeCell="B12" sqref="B12"/>
    </sheetView>
  </sheetViews>
  <sheetFormatPr baseColWidth="10" defaultColWidth="11.42578125" defaultRowHeight="15" x14ac:dyDescent="0.25"/>
  <cols>
    <col min="1" max="2" width="17.28515625" customWidth="1"/>
    <col min="3" max="3" width="17.7109375" bestFit="1" customWidth="1"/>
    <col min="4" max="5" width="20.7109375" bestFit="1" customWidth="1"/>
    <col min="6" max="6" width="21.85546875" bestFit="1" customWidth="1"/>
    <col min="7" max="7" width="19.7109375" bestFit="1" customWidth="1"/>
  </cols>
  <sheetData>
    <row r="1" spans="1:6" ht="17.25" x14ac:dyDescent="0.25">
      <c r="A1" s="3" t="s">
        <v>19</v>
      </c>
    </row>
    <row r="2" spans="1:6" s="5" customFormat="1" x14ac:dyDescent="0.25">
      <c r="A2" s="6"/>
    </row>
    <row r="3" spans="1:6" x14ac:dyDescent="0.2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</row>
    <row r="4" spans="1:6" x14ac:dyDescent="0.25">
      <c r="A4" s="1">
        <v>52</v>
      </c>
      <c r="B4" s="1">
        <v>35.415872</v>
      </c>
      <c r="C4" s="1">
        <v>42.792346000000002</v>
      </c>
      <c r="D4" s="1">
        <v>66</v>
      </c>
      <c r="E4" s="1">
        <v>46.775849000000001</v>
      </c>
      <c r="F4" s="1">
        <v>47.617857999999998</v>
      </c>
    </row>
    <row r="5" spans="1:6" x14ac:dyDescent="0.25">
      <c r="A5" s="1">
        <v>61</v>
      </c>
      <c r="B5" s="1">
        <v>29.098119000000001</v>
      </c>
      <c r="C5" s="1">
        <v>33.027664000000001</v>
      </c>
      <c r="D5" s="1">
        <v>48</v>
      </c>
      <c r="E5" s="1">
        <v>40.913691999999998</v>
      </c>
      <c r="F5" s="1">
        <v>30.652315000000002</v>
      </c>
    </row>
    <row r="6" spans="1:6" x14ac:dyDescent="0.25">
      <c r="A6" s="1">
        <v>63</v>
      </c>
      <c r="B6" s="1">
        <v>24</v>
      </c>
      <c r="C6" s="1">
        <v>31.408000000000001</v>
      </c>
      <c r="D6" s="1">
        <v>67</v>
      </c>
      <c r="E6" s="1">
        <v>51.507539000000001</v>
      </c>
      <c r="F6" s="1">
        <v>45.198070000000001</v>
      </c>
    </row>
    <row r="7" spans="1:6" x14ac:dyDescent="0.25">
      <c r="A7" s="1">
        <v>48</v>
      </c>
      <c r="B7" s="1">
        <v>6.2249999999999996</v>
      </c>
      <c r="C7" s="1">
        <v>9.93</v>
      </c>
      <c r="D7" s="1">
        <v>39.340000000000003</v>
      </c>
      <c r="E7" s="1">
        <v>22.419927000000001</v>
      </c>
      <c r="F7" s="1">
        <v>43.214236</v>
      </c>
    </row>
    <row r="8" spans="1:6" x14ac:dyDescent="0.25">
      <c r="A8" s="1">
        <v>43</v>
      </c>
      <c r="B8" s="1">
        <v>12.952999999999999</v>
      </c>
      <c r="C8" s="1">
        <v>10.552</v>
      </c>
      <c r="D8" s="1">
        <v>61.41</v>
      </c>
      <c r="E8" s="1">
        <v>6.6589999999999998</v>
      </c>
      <c r="F8" s="1">
        <v>28.169</v>
      </c>
    </row>
    <row r="9" spans="1:6" x14ac:dyDescent="0.25">
      <c r="A9" s="1">
        <v>67</v>
      </c>
      <c r="B9" s="1">
        <v>11</v>
      </c>
      <c r="C9" s="1">
        <v>21.216999999999999</v>
      </c>
      <c r="D9" s="1">
        <v>64.38</v>
      </c>
      <c r="E9" s="1">
        <v>15.491</v>
      </c>
      <c r="F9" s="1">
        <v>15.782</v>
      </c>
    </row>
    <row r="10" spans="1:6" x14ac:dyDescent="0.25">
      <c r="A10" s="1">
        <v>47</v>
      </c>
      <c r="B10" s="1">
        <v>13.923</v>
      </c>
      <c r="C10" s="1">
        <v>22.773</v>
      </c>
      <c r="D10" s="1">
        <v>65.319999999999993</v>
      </c>
      <c r="E10" s="1">
        <v>42.451999999999998</v>
      </c>
      <c r="F10" s="1">
        <v>43.552999999999997</v>
      </c>
    </row>
    <row r="11" spans="1:6" x14ac:dyDescent="0.25">
      <c r="A11" s="1">
        <v>61</v>
      </c>
      <c r="B11" s="1">
        <v>30</v>
      </c>
      <c r="C11" s="1">
        <v>7.6630000000000003</v>
      </c>
      <c r="D11" s="1">
        <v>51</v>
      </c>
      <c r="E11" s="1">
        <v>7.415</v>
      </c>
      <c r="F11" s="1">
        <v>16.283000000000001</v>
      </c>
    </row>
    <row r="12" spans="1:6" x14ac:dyDescent="0.25">
      <c r="A12" s="1">
        <v>64</v>
      </c>
      <c r="B12" s="1">
        <v>6.9160000000000004</v>
      </c>
      <c r="C12" s="1">
        <v>4.47</v>
      </c>
      <c r="D12" s="1">
        <v>63</v>
      </c>
      <c r="E12" s="1">
        <v>54</v>
      </c>
      <c r="F12" s="1">
        <v>13.776</v>
      </c>
    </row>
    <row r="13" spans="1:6" x14ac:dyDescent="0.25">
      <c r="A13" s="1"/>
      <c r="C13" s="1"/>
      <c r="D13" s="1">
        <v>58</v>
      </c>
      <c r="E13" s="1">
        <v>40</v>
      </c>
      <c r="F13" s="1">
        <v>24.713999999999999</v>
      </c>
    </row>
    <row r="14" spans="1:6" x14ac:dyDescent="0.25">
      <c r="A14" s="1" t="s">
        <v>2</v>
      </c>
      <c r="B14" s="1"/>
      <c r="C14" s="1"/>
      <c r="D14" s="1"/>
      <c r="E14" s="1"/>
      <c r="F14" s="1"/>
    </row>
    <row r="15" spans="1:6" x14ac:dyDescent="0.25">
      <c r="A15" s="1">
        <f>AVERAGE(A4:A13)</f>
        <v>56.222222222222221</v>
      </c>
      <c r="B15" s="1">
        <f t="shared" ref="B15:F15" si="0">AVERAGE(B4:B13)</f>
        <v>18.836776777777779</v>
      </c>
      <c r="C15" s="1">
        <f t="shared" si="0"/>
        <v>20.425889999999999</v>
      </c>
      <c r="D15" s="1">
        <f t="shared" si="0"/>
        <v>58.345000000000006</v>
      </c>
      <c r="E15" s="1">
        <f t="shared" si="0"/>
        <v>32.763400699999998</v>
      </c>
      <c r="F15" s="1">
        <f t="shared" si="0"/>
        <v>30.895947900000003</v>
      </c>
    </row>
    <row r="17" spans="1:6" ht="17.25" x14ac:dyDescent="0.25">
      <c r="A17" s="6" t="s">
        <v>29</v>
      </c>
    </row>
    <row r="18" spans="1:6" s="5" customFormat="1" x14ac:dyDescent="0.25">
      <c r="A18" s="6"/>
    </row>
    <row r="19" spans="1:6" s="5" customFormat="1" x14ac:dyDescent="0.25">
      <c r="A19" s="7" t="s">
        <v>23</v>
      </c>
      <c r="B19" s="7" t="s">
        <v>24</v>
      </c>
      <c r="C19" s="7" t="s">
        <v>25</v>
      </c>
      <c r="D19" s="7" t="s">
        <v>26</v>
      </c>
      <c r="E19" s="7" t="s">
        <v>27</v>
      </c>
      <c r="F19" s="7" t="s">
        <v>28</v>
      </c>
    </row>
    <row r="20" spans="1:6" x14ac:dyDescent="0.25">
      <c r="A20">
        <v>68.319999999999993</v>
      </c>
      <c r="B20" s="1">
        <v>60.443575000000003</v>
      </c>
      <c r="C20" s="1">
        <v>63.868834999999997</v>
      </c>
      <c r="D20" s="1">
        <v>29.83</v>
      </c>
      <c r="E20" s="1">
        <v>57.676572</v>
      </c>
      <c r="F20" s="1">
        <v>65.583010000000002</v>
      </c>
    </row>
    <row r="21" spans="1:6" x14ac:dyDescent="0.25">
      <c r="A21">
        <v>40.85</v>
      </c>
      <c r="B21" s="1">
        <v>49.753736000000004</v>
      </c>
      <c r="C21" s="1">
        <v>60.266117999999999</v>
      </c>
      <c r="D21" s="1">
        <v>29.69</v>
      </c>
      <c r="E21" s="1">
        <v>62.459184</v>
      </c>
      <c r="F21" s="1">
        <v>79.056214999999995</v>
      </c>
    </row>
    <row r="22" spans="1:6" x14ac:dyDescent="0.25">
      <c r="A22">
        <v>38.85</v>
      </c>
      <c r="B22" s="1">
        <v>59.219000000000001</v>
      </c>
      <c r="C22" s="1">
        <v>59.567999999999998</v>
      </c>
      <c r="D22" s="1">
        <v>39.6</v>
      </c>
      <c r="E22" s="1">
        <v>42.898364000000001</v>
      </c>
      <c r="F22" s="1">
        <v>47.990777999999999</v>
      </c>
    </row>
    <row r="23" spans="1:6" x14ac:dyDescent="0.25">
      <c r="A23">
        <v>37.619999999999997</v>
      </c>
      <c r="B23" s="1">
        <v>119.371</v>
      </c>
      <c r="C23" s="1">
        <v>216.06899999999999</v>
      </c>
      <c r="D23" s="1">
        <v>39.340000000000003</v>
      </c>
      <c r="E23" s="1">
        <v>41.619289999999999</v>
      </c>
      <c r="F23" s="1">
        <v>76.050503000000006</v>
      </c>
    </row>
    <row r="24" spans="1:6" x14ac:dyDescent="0.25">
      <c r="A24">
        <v>64.48</v>
      </c>
      <c r="B24" s="1">
        <v>103.69</v>
      </c>
      <c r="C24" s="1">
        <v>120.931</v>
      </c>
      <c r="D24" s="1">
        <v>61.41</v>
      </c>
      <c r="E24" s="1">
        <v>57.81</v>
      </c>
      <c r="F24" s="1">
        <v>76.980999999999995</v>
      </c>
    </row>
    <row r="25" spans="1:6" x14ac:dyDescent="0.25">
      <c r="A25">
        <v>43.96</v>
      </c>
      <c r="B25" s="1">
        <v>87.084000000000003</v>
      </c>
      <c r="C25" s="1">
        <v>68.778999999999996</v>
      </c>
      <c r="D25" s="1">
        <v>64.38</v>
      </c>
      <c r="E25" s="1">
        <v>72.421999999999997</v>
      </c>
      <c r="F25" s="1">
        <v>81.44</v>
      </c>
    </row>
    <row r="26" spans="1:6" x14ac:dyDescent="0.25">
      <c r="A26">
        <v>35.43</v>
      </c>
      <c r="B26" s="1">
        <v>73.67</v>
      </c>
      <c r="C26" s="1">
        <v>76.233000000000004</v>
      </c>
      <c r="D26" s="1">
        <v>65.319999999999993</v>
      </c>
      <c r="E26" s="1">
        <v>40.54</v>
      </c>
      <c r="F26" s="1">
        <v>41.843000000000004</v>
      </c>
    </row>
    <row r="27" spans="1:6" x14ac:dyDescent="0.25">
      <c r="A27">
        <v>44.85</v>
      </c>
      <c r="B27" s="1">
        <v>66.180000000000007</v>
      </c>
      <c r="C27" s="1">
        <v>70.525000000000006</v>
      </c>
      <c r="D27" s="1">
        <v>51</v>
      </c>
      <c r="E27" s="1">
        <v>64.686000000000007</v>
      </c>
      <c r="F27" s="1">
        <v>89.272000000000006</v>
      </c>
    </row>
    <row r="28" spans="1:6" x14ac:dyDescent="0.25">
      <c r="A28">
        <v>31.58</v>
      </c>
      <c r="B28" s="1">
        <v>128.72399999999999</v>
      </c>
      <c r="C28" s="1">
        <v>213.24199999999999</v>
      </c>
      <c r="D28" s="1">
        <v>63</v>
      </c>
      <c r="E28" s="1">
        <v>40.725000000000001</v>
      </c>
      <c r="F28" s="1">
        <v>40.530999999999999</v>
      </c>
    </row>
    <row r="29" spans="1:6" x14ac:dyDescent="0.25">
      <c r="D29" s="1">
        <v>58</v>
      </c>
      <c r="E29" s="1">
        <v>63.906999999999996</v>
      </c>
      <c r="F29" s="1">
        <v>61.643000000000001</v>
      </c>
    </row>
    <row r="30" spans="1:6" x14ac:dyDescent="0.25">
      <c r="A30" s="1" t="s">
        <v>2</v>
      </c>
      <c r="B30" s="1"/>
      <c r="C30" s="1"/>
      <c r="D30" s="1"/>
      <c r="E30" s="1"/>
      <c r="F30" s="1"/>
    </row>
    <row r="31" spans="1:6" x14ac:dyDescent="0.25">
      <c r="A31" s="1">
        <f>AVERAGE(A20:A29)</f>
        <v>45.104444444444447</v>
      </c>
      <c r="B31" s="1">
        <f t="shared" ref="B31:F31" si="1">AVERAGE(B20:B29)</f>
        <v>83.126145666666673</v>
      </c>
      <c r="C31" s="1">
        <f t="shared" si="1"/>
        <v>105.49799477777776</v>
      </c>
      <c r="D31" s="1">
        <f t="shared" si="1"/>
        <v>50.156999999999996</v>
      </c>
      <c r="E31" s="1">
        <f t="shared" si="1"/>
        <v>54.474341000000003</v>
      </c>
      <c r="F31" s="1">
        <f t="shared" si="1"/>
        <v>66.03905060000001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A19" sqref="A19:F19"/>
    </sheetView>
  </sheetViews>
  <sheetFormatPr baseColWidth="10" defaultColWidth="11.42578125" defaultRowHeight="15" x14ac:dyDescent="0.25"/>
  <cols>
    <col min="1" max="1" width="16.42578125" customWidth="1"/>
    <col min="2" max="2" width="16.7109375" bestFit="1" customWidth="1"/>
    <col min="3" max="3" width="17.7109375" bestFit="1" customWidth="1"/>
    <col min="4" max="5" width="20.7109375" bestFit="1" customWidth="1"/>
    <col min="6" max="6" width="21.85546875" bestFit="1" customWidth="1"/>
    <col min="9" max="10" width="16.7109375" bestFit="1" customWidth="1"/>
    <col min="11" max="11" width="17.7109375" bestFit="1" customWidth="1"/>
    <col min="12" max="13" width="18.7109375" bestFit="1" customWidth="1"/>
    <col min="14" max="14" width="19.7109375" bestFit="1" customWidth="1"/>
  </cols>
  <sheetData>
    <row r="1" spans="1:8" ht="17.25" x14ac:dyDescent="0.25">
      <c r="A1" s="6" t="s">
        <v>20</v>
      </c>
    </row>
    <row r="3" spans="1:8" s="5" customFormat="1" x14ac:dyDescent="0.25">
      <c r="A3" s="6" t="s">
        <v>10</v>
      </c>
    </row>
    <row r="4" spans="1:8" s="5" customFormat="1" ht="15.75" x14ac:dyDescent="0.25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</row>
    <row r="5" spans="1:8" s="1" customFormat="1" x14ac:dyDescent="0.25">
      <c r="A5" s="1">
        <v>0</v>
      </c>
      <c r="B5" s="1">
        <v>58.333333333333336</v>
      </c>
      <c r="C5" s="1">
        <v>66.666666666666657</v>
      </c>
      <c r="D5" s="1">
        <v>0</v>
      </c>
      <c r="E5" s="1">
        <v>16.666666666666664</v>
      </c>
      <c r="F5" s="1">
        <v>16.666666666666664</v>
      </c>
    </row>
    <row r="6" spans="1:8" s="1" customFormat="1" x14ac:dyDescent="0.25">
      <c r="A6" s="1">
        <v>0</v>
      </c>
      <c r="B6" s="1">
        <v>41.666666666666671</v>
      </c>
      <c r="C6" s="1">
        <v>91.666666666666657</v>
      </c>
      <c r="D6" s="1">
        <v>0</v>
      </c>
      <c r="E6" s="1">
        <v>50</v>
      </c>
      <c r="F6" s="1">
        <v>33.333333333333329</v>
      </c>
    </row>
    <row r="7" spans="1:8" s="1" customFormat="1" x14ac:dyDescent="0.25">
      <c r="A7" s="1">
        <v>0</v>
      </c>
      <c r="B7" s="1">
        <v>41.666666666666671</v>
      </c>
      <c r="C7" s="1">
        <v>66.666666666666657</v>
      </c>
      <c r="D7" s="1">
        <v>0</v>
      </c>
      <c r="E7" s="1">
        <v>25</v>
      </c>
      <c r="F7" s="1">
        <v>33.333333333333329</v>
      </c>
    </row>
    <row r="8" spans="1:8" s="1" customFormat="1" x14ac:dyDescent="0.25">
      <c r="A8" s="1">
        <v>0</v>
      </c>
      <c r="B8" s="1">
        <v>83.333333333333343</v>
      </c>
      <c r="C8" s="1">
        <v>100</v>
      </c>
      <c r="D8" s="1">
        <v>0</v>
      </c>
      <c r="E8" s="1">
        <v>66.666666666666657</v>
      </c>
      <c r="F8" s="1">
        <v>50</v>
      </c>
    </row>
    <row r="9" spans="1:8" s="1" customFormat="1" x14ac:dyDescent="0.25">
      <c r="A9" s="1">
        <v>0</v>
      </c>
      <c r="B9" s="1">
        <v>75</v>
      </c>
      <c r="C9" s="1">
        <v>66.666666666666657</v>
      </c>
      <c r="D9" s="1">
        <v>0</v>
      </c>
      <c r="E9" s="1">
        <v>58.333333333333336</v>
      </c>
      <c r="F9" s="1">
        <v>75</v>
      </c>
    </row>
    <row r="10" spans="1:8" s="1" customFormat="1" x14ac:dyDescent="0.25">
      <c r="A10" s="1">
        <v>0</v>
      </c>
      <c r="B10" s="1">
        <v>66.666666666666657</v>
      </c>
      <c r="C10" s="1">
        <v>75</v>
      </c>
      <c r="D10" s="1">
        <v>0</v>
      </c>
      <c r="E10" s="1">
        <v>66.666666666666657</v>
      </c>
      <c r="F10" s="1">
        <v>66.666666666666657</v>
      </c>
    </row>
    <row r="11" spans="1:8" s="1" customFormat="1" x14ac:dyDescent="0.25">
      <c r="A11" s="1">
        <v>0</v>
      </c>
      <c r="B11" s="1">
        <v>75</v>
      </c>
      <c r="C11" s="1">
        <v>66.666666666666657</v>
      </c>
      <c r="D11" s="1">
        <v>0</v>
      </c>
      <c r="E11" s="1">
        <v>25</v>
      </c>
      <c r="F11" s="1">
        <v>33.333333333333329</v>
      </c>
    </row>
    <row r="12" spans="1:8" s="1" customFormat="1" x14ac:dyDescent="0.25">
      <c r="A12" s="1">
        <v>0</v>
      </c>
      <c r="B12" s="1">
        <v>66.666666666666657</v>
      </c>
      <c r="C12" s="1">
        <v>75</v>
      </c>
      <c r="D12" s="1">
        <v>0</v>
      </c>
      <c r="E12" s="1">
        <v>75</v>
      </c>
      <c r="F12" s="1">
        <v>100</v>
      </c>
    </row>
    <row r="13" spans="1:8" s="1" customFormat="1" x14ac:dyDescent="0.25">
      <c r="A13" s="1">
        <v>0</v>
      </c>
      <c r="B13" s="1">
        <v>83.333333333333343</v>
      </c>
      <c r="C13" s="1">
        <v>91.666666666666657</v>
      </c>
      <c r="D13" s="1">
        <v>0</v>
      </c>
      <c r="E13" s="1">
        <v>41.666666666666671</v>
      </c>
      <c r="F13" s="1">
        <v>66.666666666666657</v>
      </c>
    </row>
    <row r="14" spans="1:8" s="1" customFormat="1" x14ac:dyDescent="0.25">
      <c r="D14" s="1">
        <v>0</v>
      </c>
      <c r="E14" s="1">
        <v>50</v>
      </c>
      <c r="F14" s="1">
        <v>66.666666666666657</v>
      </c>
    </row>
    <row r="15" spans="1:8" x14ac:dyDescent="0.25">
      <c r="A15" s="1" t="s">
        <v>2</v>
      </c>
      <c r="B15" s="1"/>
      <c r="C15" s="1"/>
      <c r="D15" s="1"/>
      <c r="E15" s="1"/>
      <c r="F15" s="1"/>
      <c r="G15" s="1"/>
      <c r="H15" s="1"/>
    </row>
    <row r="16" spans="1:8" x14ac:dyDescent="0.25">
      <c r="A16" s="1">
        <f>AVERAGE(A5:A14)</f>
        <v>0</v>
      </c>
      <c r="B16" s="1">
        <f t="shared" ref="B16:F16" si="0">AVERAGE(B5:B14)</f>
        <v>65.740740740740733</v>
      </c>
      <c r="C16" s="1">
        <f t="shared" si="0"/>
        <v>77.777777777777771</v>
      </c>
      <c r="D16" s="1">
        <f t="shared" si="0"/>
        <v>0</v>
      </c>
      <c r="E16" s="1">
        <f t="shared" si="0"/>
        <v>47.5</v>
      </c>
      <c r="F16" s="1">
        <f t="shared" si="0"/>
        <v>54.166666666666664</v>
      </c>
    </row>
    <row r="18" spans="1:6" x14ac:dyDescent="0.25">
      <c r="A18" s="6" t="s">
        <v>11</v>
      </c>
      <c r="B18" s="5"/>
      <c r="C18" s="5"/>
      <c r="D18" s="5"/>
      <c r="E18" s="5"/>
      <c r="F18" s="5"/>
    </row>
    <row r="19" spans="1:6" s="5" customFormat="1" x14ac:dyDescent="0.25">
      <c r="A19" s="7" t="s">
        <v>23</v>
      </c>
      <c r="B19" s="7" t="s">
        <v>24</v>
      </c>
      <c r="C19" s="7" t="s">
        <v>25</v>
      </c>
      <c r="D19" s="7" t="s">
        <v>26</v>
      </c>
      <c r="E19" s="7" t="s">
        <v>27</v>
      </c>
      <c r="F19" s="7" t="s">
        <v>28</v>
      </c>
    </row>
    <row r="20" spans="1:6" x14ac:dyDescent="0.25">
      <c r="A20" s="1">
        <v>1</v>
      </c>
      <c r="B20" s="1">
        <v>1.6666666666666667</v>
      </c>
      <c r="C20" s="1">
        <v>2.1666666666666665</v>
      </c>
      <c r="D20" s="1">
        <v>1</v>
      </c>
      <c r="E20" s="1">
        <v>1.3333333333333333</v>
      </c>
      <c r="F20" s="1">
        <v>1.1666666666666667</v>
      </c>
    </row>
    <row r="21" spans="1:6" x14ac:dyDescent="0.25">
      <c r="A21" s="1">
        <v>1</v>
      </c>
      <c r="B21" s="1">
        <v>1.5833333333333333</v>
      </c>
      <c r="C21" s="1">
        <v>2.5833333333333335</v>
      </c>
      <c r="D21" s="1">
        <v>1</v>
      </c>
      <c r="E21" s="1">
        <v>1.6666666666666667</v>
      </c>
      <c r="F21" s="1">
        <v>1.8333333333333333</v>
      </c>
    </row>
    <row r="22" spans="1:6" x14ac:dyDescent="0.25">
      <c r="A22" s="1">
        <v>1</v>
      </c>
      <c r="B22" s="1">
        <v>1.8333333333333333</v>
      </c>
      <c r="C22" s="1">
        <v>2.25</v>
      </c>
      <c r="D22" s="1">
        <v>1</v>
      </c>
      <c r="E22" s="1">
        <v>1.4166666666666667</v>
      </c>
      <c r="F22" s="1">
        <v>2</v>
      </c>
    </row>
    <row r="23" spans="1:6" x14ac:dyDescent="0.25">
      <c r="A23" s="1">
        <v>1</v>
      </c>
      <c r="B23" s="1">
        <v>2.5833333333333335</v>
      </c>
      <c r="C23" s="1">
        <v>3.75</v>
      </c>
      <c r="D23" s="1">
        <v>1</v>
      </c>
      <c r="E23" s="1">
        <v>2.1666666666666665</v>
      </c>
      <c r="F23" s="1">
        <v>2.0833333333333335</v>
      </c>
    </row>
    <row r="24" spans="1:6" x14ac:dyDescent="0.25">
      <c r="A24" s="1">
        <v>1</v>
      </c>
      <c r="B24" s="1">
        <v>2.5</v>
      </c>
      <c r="C24" s="1">
        <v>2.5833333333333335</v>
      </c>
      <c r="D24" s="1">
        <v>1</v>
      </c>
      <c r="E24" s="1">
        <v>1.9166666666666667</v>
      </c>
      <c r="F24" s="1">
        <v>2.8333333333333335</v>
      </c>
    </row>
    <row r="25" spans="1:6" x14ac:dyDescent="0.25">
      <c r="A25" s="1">
        <v>1</v>
      </c>
      <c r="B25" s="1">
        <v>2.3333333333333335</v>
      </c>
      <c r="C25" s="1">
        <v>2.5</v>
      </c>
      <c r="D25" s="1">
        <v>1</v>
      </c>
      <c r="E25" s="1">
        <v>2.0833333333333335</v>
      </c>
      <c r="F25" s="1">
        <v>2.9166666666666665</v>
      </c>
    </row>
    <row r="26" spans="1:6" x14ac:dyDescent="0.25">
      <c r="A26" s="1">
        <v>1</v>
      </c>
      <c r="B26" s="1">
        <v>2.4166666666666665</v>
      </c>
      <c r="C26" s="1">
        <v>2.5833333333333335</v>
      </c>
      <c r="D26" s="1">
        <v>1</v>
      </c>
      <c r="E26" s="1">
        <v>1.3333333333333333</v>
      </c>
      <c r="F26" s="1">
        <v>1.3333333333333333</v>
      </c>
    </row>
    <row r="27" spans="1:6" x14ac:dyDescent="0.25">
      <c r="A27" s="1">
        <v>1</v>
      </c>
      <c r="B27" s="1">
        <v>2.3333333333333335</v>
      </c>
      <c r="C27" s="1">
        <v>2.6666666666666665</v>
      </c>
      <c r="D27" s="1">
        <v>1</v>
      </c>
      <c r="E27" s="1">
        <v>2.8333333333333335</v>
      </c>
      <c r="F27" s="1">
        <v>3.3333333333333335</v>
      </c>
    </row>
    <row r="28" spans="1:6" x14ac:dyDescent="0.25">
      <c r="A28" s="1">
        <v>1</v>
      </c>
      <c r="B28" s="1">
        <v>2.9166666666666665</v>
      </c>
      <c r="C28" s="1">
        <v>3.5833333333333335</v>
      </c>
      <c r="D28" s="1">
        <v>1</v>
      </c>
      <c r="E28" s="1">
        <v>1.6666666666666667</v>
      </c>
      <c r="F28" s="1">
        <v>2.4166666666666665</v>
      </c>
    </row>
    <row r="29" spans="1:6" x14ac:dyDescent="0.25">
      <c r="A29" s="1"/>
      <c r="B29" s="1"/>
      <c r="C29" s="1"/>
      <c r="D29" s="1">
        <v>1</v>
      </c>
      <c r="E29" s="1">
        <v>2</v>
      </c>
      <c r="F29" s="1">
        <v>2.0833333333333335</v>
      </c>
    </row>
    <row r="30" spans="1:6" x14ac:dyDescent="0.25">
      <c r="A30" s="1" t="s">
        <v>2</v>
      </c>
      <c r="B30" s="1"/>
      <c r="C30" s="1"/>
      <c r="D30" s="1"/>
      <c r="E30" s="1"/>
      <c r="F30" s="1"/>
    </row>
    <row r="31" spans="1:6" x14ac:dyDescent="0.25">
      <c r="A31" s="1">
        <f>AVERAGE(A20:A29)</f>
        <v>1</v>
      </c>
      <c r="B31" s="1">
        <f t="shared" ref="B31:C31" si="1">AVERAGE(B20:B29)</f>
        <v>2.2407407407407409</v>
      </c>
      <c r="C31" s="1">
        <f t="shared" si="1"/>
        <v>2.7407407407407409</v>
      </c>
      <c r="D31" s="1">
        <f>AVERAGE(D20:D29)</f>
        <v>1</v>
      </c>
      <c r="E31" s="1">
        <f>AVERAGE(E20:E29)</f>
        <v>1.8416666666666668</v>
      </c>
      <c r="F31" s="1">
        <f>AVERAGE(F20:F29)</f>
        <v>2.2000000000000002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J8" sqref="J8"/>
    </sheetView>
  </sheetViews>
  <sheetFormatPr baseColWidth="10" defaultColWidth="11.42578125" defaultRowHeight="15" x14ac:dyDescent="0.25"/>
  <cols>
    <col min="1" max="1" width="11.42578125" style="5"/>
    <col min="3" max="3" width="15.140625" bestFit="1" customWidth="1"/>
    <col min="6" max="6" width="15.140625" bestFit="1" customWidth="1"/>
    <col min="9" max="9" width="15.140625" bestFit="1" customWidth="1"/>
  </cols>
  <sheetData>
    <row r="1" spans="1:9" x14ac:dyDescent="0.25">
      <c r="B1" s="6" t="s">
        <v>14</v>
      </c>
      <c r="E1" s="6" t="s">
        <v>12</v>
      </c>
      <c r="H1" s="6" t="s">
        <v>13</v>
      </c>
    </row>
    <row r="2" spans="1:9" s="5" customFormat="1" x14ac:dyDescent="0.25">
      <c r="B2" s="6"/>
      <c r="E2" s="6"/>
      <c r="H2" s="6"/>
    </row>
    <row r="3" spans="1:9" x14ac:dyDescent="0.25">
      <c r="B3" s="4" t="s">
        <v>22</v>
      </c>
      <c r="C3" s="4" t="s">
        <v>21</v>
      </c>
      <c r="E3" s="4" t="s">
        <v>22</v>
      </c>
      <c r="F3" s="4" t="s">
        <v>21</v>
      </c>
      <c r="H3" s="4" t="s">
        <v>22</v>
      </c>
      <c r="I3" s="4" t="s">
        <v>21</v>
      </c>
    </row>
    <row r="4" spans="1:9" x14ac:dyDescent="0.25">
      <c r="B4" s="8">
        <v>15.599</v>
      </c>
      <c r="C4" s="8">
        <v>16.747</v>
      </c>
      <c r="E4" s="8">
        <v>2.359</v>
      </c>
      <c r="F4" s="8">
        <v>2.431</v>
      </c>
      <c r="H4" s="8">
        <v>7.8390000000000004</v>
      </c>
      <c r="I4" s="8">
        <v>8.1020000000000003</v>
      </c>
    </row>
    <row r="5" spans="1:9" x14ac:dyDescent="0.25">
      <c r="B5" s="5">
        <v>18.911000000000001</v>
      </c>
      <c r="C5" s="8">
        <v>15.116</v>
      </c>
      <c r="E5" s="5">
        <v>2.3239999999999998</v>
      </c>
      <c r="F5" s="8">
        <v>2.754</v>
      </c>
      <c r="H5" s="5">
        <v>7.2140000000000004</v>
      </c>
      <c r="I5" s="8">
        <v>10.701000000000001</v>
      </c>
    </row>
    <row r="6" spans="1:9" x14ac:dyDescent="0.25">
      <c r="B6" s="8">
        <v>16.265999999999998</v>
      </c>
      <c r="C6" s="8">
        <v>7.9390000000000001</v>
      </c>
      <c r="E6" s="8">
        <v>2.3140000000000001</v>
      </c>
      <c r="F6" s="8">
        <v>2.6789999999999998</v>
      </c>
      <c r="H6" s="8">
        <v>7.0019999999999998</v>
      </c>
      <c r="I6" s="8">
        <v>9.5180000000000007</v>
      </c>
    </row>
    <row r="7" spans="1:9" x14ac:dyDescent="0.25">
      <c r="B7" s="8">
        <v>29.081</v>
      </c>
      <c r="C7" s="8">
        <v>13.465539794989992</v>
      </c>
      <c r="E7" s="8">
        <v>1.802</v>
      </c>
      <c r="F7" s="8">
        <v>2.9850631311373768</v>
      </c>
      <c r="H7" s="8">
        <v>3.431</v>
      </c>
      <c r="I7" s="8">
        <v>11.844004040902051</v>
      </c>
    </row>
    <row r="8" spans="1:9" x14ac:dyDescent="0.25">
      <c r="B8" s="8">
        <v>22.87</v>
      </c>
      <c r="C8" s="8">
        <v>16.702999999999999</v>
      </c>
      <c r="E8" s="8">
        <v>2.1779999999999999</v>
      </c>
      <c r="F8" s="8">
        <v>2.4220000000000002</v>
      </c>
      <c r="H8" s="8">
        <v>5.92</v>
      </c>
      <c r="I8" s="8">
        <v>7.6719999999999997</v>
      </c>
    </row>
    <row r="9" spans="1:9" x14ac:dyDescent="0.25">
      <c r="B9" s="5">
        <v>23.513999999999999</v>
      </c>
      <c r="E9" s="5">
        <v>0.88900000000000001</v>
      </c>
      <c r="H9" s="5">
        <v>-0.372</v>
      </c>
    </row>
    <row r="10" spans="1:9" x14ac:dyDescent="0.25">
      <c r="B10" s="8">
        <v>24.751999999999999</v>
      </c>
      <c r="E10" s="8">
        <v>0.876</v>
      </c>
      <c r="H10" s="8">
        <v>-0.41599999999999998</v>
      </c>
    </row>
    <row r="12" spans="1:9" x14ac:dyDescent="0.25">
      <c r="A12" s="5" t="s">
        <v>2</v>
      </c>
      <c r="B12" s="8">
        <f>AVERAGE(B4:B10)</f>
        <v>21.570428571428572</v>
      </c>
      <c r="C12" s="8">
        <f t="shared" ref="C12:I12" si="0">AVERAGE(C4:C10)</f>
        <v>13.994107958997997</v>
      </c>
      <c r="D12" s="8"/>
      <c r="E12" s="8">
        <f t="shared" si="0"/>
        <v>1.8202857142857141</v>
      </c>
      <c r="F12" s="8">
        <f t="shared" si="0"/>
        <v>2.6542126262274754</v>
      </c>
      <c r="G12" s="8"/>
      <c r="H12" s="8">
        <f t="shared" si="0"/>
        <v>4.3739999999999997</v>
      </c>
      <c r="I12" s="8">
        <f t="shared" si="0"/>
        <v>9.5674008081804107</v>
      </c>
    </row>
    <row r="17" spans="5:6" x14ac:dyDescent="0.25">
      <c r="E17" s="5"/>
      <c r="F1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2:L14"/>
  <sheetViews>
    <sheetView topLeftCell="B1" workbookViewId="0">
      <selection activeCell="L3" sqref="L3"/>
    </sheetView>
  </sheetViews>
  <sheetFormatPr baseColWidth="10" defaultColWidth="9.140625" defaultRowHeight="15" x14ac:dyDescent="0.25"/>
  <cols>
    <col min="1" max="1" width="9.140625" style="5"/>
    <col min="2" max="2" width="16.7109375" bestFit="1" customWidth="1"/>
    <col min="3" max="3" width="18.85546875" bestFit="1" customWidth="1"/>
    <col min="5" max="5" width="16.7109375" bestFit="1" customWidth="1"/>
    <col min="6" max="6" width="18.7109375" bestFit="1" customWidth="1"/>
    <col min="8" max="8" width="16.7109375" bestFit="1" customWidth="1"/>
    <col min="9" max="9" width="18.7109375" bestFit="1" customWidth="1"/>
    <col min="11" max="11" width="16.7109375" bestFit="1" customWidth="1"/>
    <col min="12" max="12" width="18.7109375" bestFit="1" customWidth="1"/>
  </cols>
  <sheetData>
    <row r="2" spans="1:12" x14ac:dyDescent="0.25">
      <c r="B2" s="6" t="s">
        <v>10</v>
      </c>
      <c r="C2" s="5"/>
      <c r="E2" s="6" t="s">
        <v>15</v>
      </c>
      <c r="H2" s="6" t="s">
        <v>16</v>
      </c>
      <c r="K2" s="6" t="s">
        <v>17</v>
      </c>
    </row>
    <row r="3" spans="1:12" x14ac:dyDescent="0.25">
      <c r="B3" s="7" t="s">
        <v>22</v>
      </c>
      <c r="C3" s="7" t="s">
        <v>21</v>
      </c>
      <c r="E3" s="7" t="s">
        <v>22</v>
      </c>
      <c r="F3" s="7" t="s">
        <v>21</v>
      </c>
      <c r="H3" s="7" t="s">
        <v>22</v>
      </c>
      <c r="I3" s="7" t="s">
        <v>21</v>
      </c>
      <c r="K3" s="7" t="s">
        <v>22</v>
      </c>
      <c r="L3" s="7" t="s">
        <v>21</v>
      </c>
    </row>
    <row r="4" spans="1:12" x14ac:dyDescent="0.25">
      <c r="B4" s="1">
        <v>58.33</v>
      </c>
      <c r="C4" s="1">
        <v>66.67</v>
      </c>
      <c r="E4" s="1">
        <v>2.08</v>
      </c>
      <c r="F4" s="1">
        <v>1.92</v>
      </c>
      <c r="H4" s="1">
        <v>11.73</v>
      </c>
      <c r="I4" s="1">
        <v>14.89</v>
      </c>
      <c r="K4" s="5">
        <v>66.489999999999995</v>
      </c>
      <c r="L4" s="1">
        <v>66.040000000000006</v>
      </c>
    </row>
    <row r="5" spans="1:12" x14ac:dyDescent="0.25">
      <c r="B5" s="1">
        <v>33.33</v>
      </c>
      <c r="C5" s="1">
        <v>66.67</v>
      </c>
      <c r="E5" s="1">
        <v>1.58</v>
      </c>
      <c r="F5" s="1">
        <v>2.08</v>
      </c>
      <c r="H5" s="1">
        <v>9.66</v>
      </c>
      <c r="I5" s="1">
        <v>27.36</v>
      </c>
      <c r="K5" s="5">
        <v>49.36</v>
      </c>
      <c r="L5" s="1">
        <v>48.33</v>
      </c>
    </row>
    <row r="6" spans="1:12" x14ac:dyDescent="0.25">
      <c r="B6" s="1">
        <v>58.33</v>
      </c>
      <c r="C6" s="1">
        <v>50</v>
      </c>
      <c r="E6" s="1">
        <v>2.08</v>
      </c>
      <c r="F6" s="1">
        <v>1.92</v>
      </c>
      <c r="H6" s="1">
        <v>11.89</v>
      </c>
      <c r="I6" s="1">
        <v>22.65</v>
      </c>
      <c r="K6" s="5">
        <v>68.53</v>
      </c>
      <c r="L6" s="1">
        <v>51.21</v>
      </c>
    </row>
    <row r="7" spans="1:12" x14ac:dyDescent="0.25">
      <c r="B7" s="1">
        <v>66.67</v>
      </c>
      <c r="C7" s="1">
        <v>58.33</v>
      </c>
      <c r="E7" s="1">
        <v>2.17</v>
      </c>
      <c r="F7" s="1">
        <v>2.08</v>
      </c>
      <c r="H7" s="1">
        <v>21.98</v>
      </c>
      <c r="I7" s="1">
        <v>26.31</v>
      </c>
      <c r="K7" s="5">
        <v>71.38</v>
      </c>
      <c r="L7" s="1">
        <v>53.27</v>
      </c>
    </row>
    <row r="8" spans="1:12" x14ac:dyDescent="0.25">
      <c r="B8" s="1">
        <v>66.67</v>
      </c>
      <c r="C8" s="1">
        <v>25</v>
      </c>
      <c r="E8" s="1">
        <v>2.17</v>
      </c>
      <c r="F8" s="1">
        <v>1.42</v>
      </c>
      <c r="H8" s="1">
        <v>11.47</v>
      </c>
      <c r="I8" s="1">
        <v>20.329999999999998</v>
      </c>
      <c r="K8" s="5">
        <v>62.32</v>
      </c>
      <c r="L8" s="1">
        <v>44.22</v>
      </c>
    </row>
    <row r="9" spans="1:12" x14ac:dyDescent="0.25">
      <c r="B9" s="1">
        <v>66.67</v>
      </c>
      <c r="C9" s="1"/>
      <c r="E9" s="1">
        <v>2.08</v>
      </c>
      <c r="F9" s="1"/>
      <c r="H9" s="1">
        <v>13.76</v>
      </c>
      <c r="I9" s="1"/>
      <c r="K9" s="5">
        <v>54.84</v>
      </c>
      <c r="L9" s="1"/>
    </row>
    <row r="10" spans="1:12" x14ac:dyDescent="0.25">
      <c r="B10" s="1">
        <v>66.67</v>
      </c>
      <c r="C10" s="1"/>
      <c r="E10" s="1">
        <v>2</v>
      </c>
      <c r="F10" s="1"/>
      <c r="H10" s="1">
        <v>27.84</v>
      </c>
      <c r="I10" s="1"/>
      <c r="K10" s="5">
        <v>59.95</v>
      </c>
      <c r="L10" s="1"/>
    </row>
    <row r="11" spans="1:12" x14ac:dyDescent="0.25">
      <c r="B11" s="1"/>
      <c r="C11" s="1"/>
      <c r="E11" s="1"/>
      <c r="F11" s="1"/>
      <c r="H11" s="1"/>
      <c r="I11" s="1"/>
    </row>
    <row r="12" spans="1:12" x14ac:dyDescent="0.25">
      <c r="A12" s="5" t="s">
        <v>2</v>
      </c>
      <c r="B12" s="1">
        <v>59.524285714285725</v>
      </c>
      <c r="C12" s="1">
        <v>53.334000000000003</v>
      </c>
      <c r="E12" s="1">
        <v>59.524285714285725</v>
      </c>
      <c r="F12" s="1">
        <v>53.334000000000003</v>
      </c>
      <c r="H12" s="1">
        <v>59.524285714285725</v>
      </c>
      <c r="I12" s="1">
        <v>53.334000000000003</v>
      </c>
      <c r="K12" s="1">
        <v>59.524285714285725</v>
      </c>
      <c r="L12" s="1">
        <v>53.334000000000003</v>
      </c>
    </row>
    <row r="13" spans="1:12" x14ac:dyDescent="0.25">
      <c r="B13" s="1"/>
      <c r="C13" s="1"/>
    </row>
    <row r="14" spans="1:12" x14ac:dyDescent="0.25">
      <c r="B14" s="1"/>
      <c r="C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 1A</vt:lpstr>
      <vt:lpstr>Fig 1C</vt:lpstr>
      <vt:lpstr>Fig 1D</vt:lpstr>
      <vt:lpstr>Fig 1G</vt:lpstr>
      <vt:lpstr>Infarct size at day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2020-10-04T18:17:53Z</dcterms:modified>
</cp:coreProperties>
</file>