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1C5E22E0-7487-427D-8DEB-82532FB6C25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ig 2B" sheetId="5" r:id="rId1"/>
    <sheet name="Fig 2D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E11" i="5"/>
  <c r="F11" i="5"/>
  <c r="H11" i="5"/>
  <c r="I11" i="5"/>
  <c r="K11" i="5"/>
  <c r="L11" i="5"/>
  <c r="N11" i="5"/>
  <c r="O11" i="5"/>
  <c r="Q11" i="5"/>
  <c r="R11" i="5"/>
  <c r="B11" i="5"/>
  <c r="C12" i="6"/>
  <c r="B12" i="6"/>
</calcChain>
</file>

<file path=xl/sharedStrings.xml><?xml version="1.0" encoding="utf-8"?>
<sst xmlns="http://schemas.openxmlformats.org/spreadsheetml/2006/main" count="23" uniqueCount="10">
  <si>
    <t>Mean</t>
  </si>
  <si>
    <t>Vascular volume density (%)</t>
  </si>
  <si>
    <t xml:space="preserve">Capillary density </t>
  </si>
  <si>
    <t>Diffusion distance</t>
  </si>
  <si>
    <t>CAIX area/total infarct area</t>
  </si>
  <si>
    <r>
      <t>Capillaries/mm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tissue</t>
    </r>
  </si>
  <si>
    <t>Intercapillary distance</t>
  </si>
  <si>
    <r>
      <t>ECs/mm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vasculature volume</t>
    </r>
  </si>
  <si>
    <t>WT</t>
  </si>
  <si>
    <t>MAC-Mmp14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</si>
</sst>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 ;\-0.0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164" fontId="0" fillId="0" borderId="0" xfId="1" applyNumberFormat="1" applyFont="1"/>
    <xf numFmtId="2" fontId="0" fillId="0" borderId="0" xfId="1" applyNumberFormat="1" applyFont="1"/>
    <xf numFmtId="1" fontId="0" fillId="0" borderId="0" xfId="0" applyNumberFormat="1"/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7"/>
  <sheetViews>
    <sheetView workbookViewId="0">
      <selection activeCell="O3" sqref="O3"/>
    </sheetView>
  </sheetViews>
  <sheetFormatPr baseColWidth="10" defaultColWidth="11.42578125" defaultRowHeight="15" x14ac:dyDescent="0.25"/>
  <cols>
    <col min="1" max="1" width="6" style="3" bestFit="1" customWidth="1"/>
    <col min="2" max="2" width="11.42578125" style="3"/>
    <col min="3" max="3" width="15.140625" style="3" bestFit="1" customWidth="1"/>
    <col min="4" max="4" width="6.7109375" style="3" customWidth="1"/>
    <col min="5" max="5" width="11.42578125" style="3"/>
    <col min="6" max="6" width="15.140625" style="3" bestFit="1" customWidth="1"/>
    <col min="7" max="7" width="6.7109375" style="3" customWidth="1"/>
    <col min="8" max="8" width="11.42578125" style="3"/>
    <col min="9" max="9" width="15.140625" style="3" bestFit="1" customWidth="1"/>
    <col min="10" max="10" width="6.7109375" style="3" customWidth="1"/>
    <col min="11" max="11" width="14.140625" style="3" bestFit="1" customWidth="1"/>
    <col min="12" max="12" width="15.140625" style="3" bestFit="1" customWidth="1"/>
    <col min="13" max="13" width="6.7109375" style="3" customWidth="1"/>
    <col min="14" max="14" width="11.42578125" style="3"/>
    <col min="15" max="15" width="15.140625" style="3" bestFit="1" customWidth="1"/>
    <col min="16" max="16" width="6.7109375" style="3" customWidth="1"/>
    <col min="17" max="17" width="11.42578125" style="3"/>
    <col min="18" max="18" width="15.140625" style="3" bestFit="1" customWidth="1"/>
    <col min="19" max="16384" width="11.42578125" style="3"/>
  </cols>
  <sheetData>
    <row r="1" spans="1:18" ht="17.25" x14ac:dyDescent="0.25">
      <c r="B1" s="4" t="s">
        <v>1</v>
      </c>
      <c r="E1" s="4" t="s">
        <v>5</v>
      </c>
      <c r="H1" s="4" t="s">
        <v>7</v>
      </c>
      <c r="K1" s="4" t="s">
        <v>2</v>
      </c>
      <c r="N1" s="4" t="s">
        <v>6</v>
      </c>
      <c r="Q1" s="4" t="s">
        <v>3</v>
      </c>
    </row>
    <row r="2" spans="1:18" x14ac:dyDescent="0.25">
      <c r="B2" s="4"/>
      <c r="E2" s="4"/>
      <c r="H2" s="4"/>
      <c r="K2" s="4"/>
      <c r="N2" s="4"/>
      <c r="Q2" s="4"/>
    </row>
    <row r="3" spans="1:18" x14ac:dyDescent="0.25">
      <c r="B3" s="2" t="s">
        <v>8</v>
      </c>
      <c r="C3" s="2" t="s">
        <v>9</v>
      </c>
      <c r="E3" s="2" t="s">
        <v>8</v>
      </c>
      <c r="F3" s="2" t="s">
        <v>9</v>
      </c>
      <c r="H3" s="2" t="s">
        <v>8</v>
      </c>
      <c r="I3" s="2" t="s">
        <v>9</v>
      </c>
      <c r="K3" s="2" t="s">
        <v>8</v>
      </c>
      <c r="L3" s="2" t="s">
        <v>9</v>
      </c>
      <c r="N3" s="2" t="s">
        <v>8</v>
      </c>
      <c r="O3" s="2" t="s">
        <v>9</v>
      </c>
      <c r="Q3" s="2" t="s">
        <v>8</v>
      </c>
      <c r="R3" s="2" t="s">
        <v>9</v>
      </c>
    </row>
    <row r="4" spans="1:18" x14ac:dyDescent="0.25">
      <c r="B4" s="1">
        <v>13.25</v>
      </c>
      <c r="C4" s="1">
        <v>13.7</v>
      </c>
      <c r="D4" s="1"/>
      <c r="E4" s="8">
        <v>306094</v>
      </c>
      <c r="F4" s="8">
        <v>581480.19999999995</v>
      </c>
      <c r="G4" s="1"/>
      <c r="H4" s="7">
        <v>3877881</v>
      </c>
      <c r="I4" s="7">
        <v>6064001</v>
      </c>
      <c r="J4" s="1"/>
      <c r="K4" s="1">
        <v>1754.558</v>
      </c>
      <c r="L4" s="1">
        <v>1928.1210000000001</v>
      </c>
      <c r="M4" s="1"/>
      <c r="N4" s="6">
        <v>8.1199999999999992</v>
      </c>
      <c r="O4" s="6">
        <v>6.91</v>
      </c>
      <c r="P4" s="1"/>
      <c r="Q4" s="6">
        <v>11.21</v>
      </c>
      <c r="R4" s="6">
        <v>9.2100000000000009</v>
      </c>
    </row>
    <row r="5" spans="1:18" x14ac:dyDescent="0.25">
      <c r="B5" s="1">
        <v>12.31</v>
      </c>
      <c r="C5" s="1">
        <v>13.58</v>
      </c>
      <c r="D5" s="1"/>
      <c r="E5" s="8">
        <v>475380.7</v>
      </c>
      <c r="F5" s="8">
        <v>619864.9</v>
      </c>
      <c r="G5" s="1"/>
      <c r="H5" s="7">
        <v>6010109</v>
      </c>
      <c r="I5" s="7">
        <v>7240985</v>
      </c>
      <c r="J5" s="1"/>
      <c r="K5" s="1">
        <v>1098.1769999999999</v>
      </c>
      <c r="L5" s="1">
        <v>2338.3589999999999</v>
      </c>
      <c r="M5" s="1"/>
      <c r="N5" s="6">
        <v>8.6199999999999992</v>
      </c>
      <c r="O5" s="6">
        <v>7.54</v>
      </c>
      <c r="P5" s="1"/>
      <c r="Q5" s="6">
        <v>10.17</v>
      </c>
      <c r="R5" s="6">
        <v>9.1999999999999993</v>
      </c>
    </row>
    <row r="6" spans="1:18" x14ac:dyDescent="0.25">
      <c r="B6" s="1">
        <v>12.33</v>
      </c>
      <c r="C6" s="1">
        <v>12.73</v>
      </c>
      <c r="D6" s="1"/>
      <c r="E6" s="8">
        <v>481876.6</v>
      </c>
      <c r="F6" s="8">
        <v>505202.7</v>
      </c>
      <c r="G6" s="1"/>
      <c r="H6" s="7">
        <v>4132493</v>
      </c>
      <c r="I6" s="7">
        <v>5686104</v>
      </c>
      <c r="J6" s="1"/>
      <c r="K6" s="1">
        <v>795.23149999999998</v>
      </c>
      <c r="L6" s="1">
        <v>1455.558</v>
      </c>
      <c r="M6" s="1"/>
      <c r="N6" s="6">
        <v>7.75</v>
      </c>
      <c r="O6" s="6">
        <v>7.57</v>
      </c>
      <c r="P6" s="1"/>
      <c r="Q6" s="6">
        <v>10.43</v>
      </c>
      <c r="R6" s="6">
        <v>9.84</v>
      </c>
    </row>
    <row r="7" spans="1:18" x14ac:dyDescent="0.25">
      <c r="B7" s="1">
        <v>12.49</v>
      </c>
      <c r="C7" s="1">
        <v>13.19</v>
      </c>
      <c r="D7" s="1"/>
      <c r="E7" s="8">
        <v>382863.6</v>
      </c>
      <c r="F7" s="8">
        <v>498411.6</v>
      </c>
      <c r="G7" s="1"/>
      <c r="H7" s="7">
        <v>5507218</v>
      </c>
      <c r="I7" s="7">
        <v>5451487</v>
      </c>
      <c r="J7" s="1"/>
      <c r="K7" s="1">
        <v>1120.2670000000001</v>
      </c>
      <c r="L7" s="1">
        <v>1325.386</v>
      </c>
      <c r="M7" s="1"/>
      <c r="N7" s="6">
        <v>8.84</v>
      </c>
      <c r="O7" s="6">
        <v>7.23</v>
      </c>
      <c r="P7" s="1"/>
      <c r="Q7" s="6">
        <v>11.4</v>
      </c>
      <c r="R7" s="6">
        <v>10.199999999999999</v>
      </c>
    </row>
    <row r="8" spans="1:18" x14ac:dyDescent="0.25">
      <c r="B8" s="1">
        <v>12.85</v>
      </c>
      <c r="C8" s="1">
        <v>13.14</v>
      </c>
      <c r="D8" s="1"/>
      <c r="E8" s="8">
        <v>308849.8</v>
      </c>
      <c r="F8" s="8">
        <v>457664.7</v>
      </c>
      <c r="G8" s="1"/>
      <c r="H8" s="7">
        <v>4007979</v>
      </c>
      <c r="I8" s="7">
        <v>4943902</v>
      </c>
      <c r="J8" s="1"/>
      <c r="K8" s="1">
        <v>1069.7760000000001</v>
      </c>
      <c r="L8" s="1">
        <v>1552.595</v>
      </c>
      <c r="M8" s="1"/>
      <c r="N8" s="6">
        <v>7.83</v>
      </c>
      <c r="O8" s="6"/>
      <c r="P8" s="1"/>
      <c r="Q8" s="6">
        <v>11.41</v>
      </c>
      <c r="R8" s="6">
        <v>10.37</v>
      </c>
    </row>
    <row r="9" spans="1:18" x14ac:dyDescent="0.25">
      <c r="B9" s="1"/>
      <c r="C9" s="1"/>
      <c r="D9" s="1"/>
      <c r="E9" s="8">
        <v>424004.2</v>
      </c>
      <c r="F9" s="8"/>
      <c r="G9" s="1"/>
      <c r="H9" s="7">
        <v>4413693</v>
      </c>
      <c r="I9" s="7"/>
      <c r="J9" s="1"/>
      <c r="K9" s="1">
        <v>1367.9880000000001</v>
      </c>
      <c r="L9" s="1"/>
      <c r="M9" s="1"/>
      <c r="N9" s="6">
        <v>7.38</v>
      </c>
      <c r="O9" s="6"/>
      <c r="P9" s="1"/>
      <c r="Q9" s="6">
        <v>10.42</v>
      </c>
      <c r="R9" s="6"/>
    </row>
    <row r="10" spans="1:1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3" t="s">
        <v>0</v>
      </c>
      <c r="B11" s="1">
        <f>AVERAGE(B4:B9)</f>
        <v>12.646000000000001</v>
      </c>
      <c r="C11" s="1">
        <f t="shared" ref="C11:R11" si="0">AVERAGE(C4:C9)</f>
        <v>13.268000000000001</v>
      </c>
      <c r="D11" s="1"/>
      <c r="E11" s="1">
        <f t="shared" si="0"/>
        <v>396511.48333333334</v>
      </c>
      <c r="F11" s="1">
        <f t="shared" si="0"/>
        <v>532524.82000000007</v>
      </c>
      <c r="G11" s="1"/>
      <c r="H11" s="1">
        <f t="shared" si="0"/>
        <v>4658228.833333333</v>
      </c>
      <c r="I11" s="1">
        <f t="shared" si="0"/>
        <v>5877295.7999999998</v>
      </c>
      <c r="J11" s="1"/>
      <c r="K11" s="1">
        <f t="shared" si="0"/>
        <v>1200.9995833333332</v>
      </c>
      <c r="L11" s="1">
        <f t="shared" si="0"/>
        <v>1720.0037999999997</v>
      </c>
      <c r="M11" s="1"/>
      <c r="N11" s="1">
        <f t="shared" si="0"/>
        <v>8.09</v>
      </c>
      <c r="O11" s="1">
        <f t="shared" si="0"/>
        <v>7.3125</v>
      </c>
      <c r="P11" s="1"/>
      <c r="Q11" s="1">
        <f t="shared" si="0"/>
        <v>10.840000000000002</v>
      </c>
      <c r="R11" s="1">
        <f t="shared" si="0"/>
        <v>9.7639999999999993</v>
      </c>
    </row>
    <row r="12" spans="1:18" x14ac:dyDescent="0.25">
      <c r="H12" s="1"/>
      <c r="I12" s="1"/>
      <c r="K12" s="5"/>
      <c r="L12" s="5"/>
    </row>
    <row r="13" spans="1:18" x14ac:dyDescent="0.25">
      <c r="H13" s="1"/>
      <c r="I13" s="1"/>
      <c r="K13" s="5"/>
      <c r="L13" s="5"/>
    </row>
    <row r="14" spans="1:18" x14ac:dyDescent="0.25">
      <c r="H14" s="1"/>
      <c r="I14" s="1"/>
      <c r="K14" s="5"/>
      <c r="L14" s="5"/>
    </row>
    <row r="15" spans="1:18" x14ac:dyDescent="0.25">
      <c r="H15" s="1"/>
      <c r="I15" s="1"/>
      <c r="K15" s="5"/>
      <c r="L15" s="5"/>
    </row>
    <row r="16" spans="1:18" x14ac:dyDescent="0.25">
      <c r="H16" s="1"/>
      <c r="I16" s="1"/>
      <c r="K16" s="5"/>
      <c r="L16" s="5"/>
    </row>
    <row r="17" spans="8:12" x14ac:dyDescent="0.25">
      <c r="H17" s="1"/>
      <c r="I17" s="1"/>
      <c r="K17" s="5"/>
      <c r="L1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tabSelected="1" workbookViewId="0">
      <selection activeCell="F13" sqref="F13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</cols>
  <sheetData>
    <row r="1" spans="1:3" x14ac:dyDescent="0.25">
      <c r="B1" s="4" t="s">
        <v>4</v>
      </c>
    </row>
    <row r="2" spans="1:3" x14ac:dyDescent="0.25">
      <c r="C2" s="3"/>
    </row>
    <row r="3" spans="1:3" x14ac:dyDescent="0.25">
      <c r="B3" s="2" t="s">
        <v>8</v>
      </c>
      <c r="C3" s="2" t="s">
        <v>9</v>
      </c>
    </row>
    <row r="4" spans="1:3" x14ac:dyDescent="0.25">
      <c r="B4">
        <v>1.1058999999999999E-2</v>
      </c>
      <c r="C4">
        <v>1.2563E-2</v>
      </c>
    </row>
    <row r="5" spans="1:3" x14ac:dyDescent="0.25">
      <c r="B5">
        <v>3.49E-2</v>
      </c>
      <c r="C5">
        <v>6.1900000000000002E-3</v>
      </c>
    </row>
    <row r="6" spans="1:3" x14ac:dyDescent="0.25">
      <c r="B6">
        <v>3.7936999999999999E-2</v>
      </c>
      <c r="C6">
        <v>1.1577E-2</v>
      </c>
    </row>
    <row r="7" spans="1:3" x14ac:dyDescent="0.25">
      <c r="B7">
        <v>1.0618000000000001E-2</v>
      </c>
      <c r="C7">
        <v>1.9774E-2</v>
      </c>
    </row>
    <row r="8" spans="1:3" x14ac:dyDescent="0.25">
      <c r="B8">
        <v>2.6761E-2</v>
      </c>
      <c r="C8">
        <v>1.0415000000000001E-2</v>
      </c>
    </row>
    <row r="9" spans="1:3" x14ac:dyDescent="0.25">
      <c r="B9">
        <v>2.0961E-2</v>
      </c>
      <c r="C9">
        <v>1.2854000000000001E-2</v>
      </c>
    </row>
    <row r="10" spans="1:3" x14ac:dyDescent="0.25">
      <c r="B10">
        <v>1.7673999999999999E-2</v>
      </c>
      <c r="C10">
        <v>1.6809000000000001E-2</v>
      </c>
    </row>
    <row r="12" spans="1:3" x14ac:dyDescent="0.25">
      <c r="A12" s="3" t="s">
        <v>0</v>
      </c>
      <c r="B12">
        <f>AVERAGE(B4:B10)</f>
        <v>2.2844285714285713E-2</v>
      </c>
      <c r="C12" s="3">
        <f>AVERAGE(C4:C10)</f>
        <v>1.2883142857142857E-2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 2B</vt:lpstr>
      <vt:lpstr>Fig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2020-10-04T18:24:07Z</dcterms:modified>
</cp:coreProperties>
</file>