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D3AB1F1E-0AC5-4A97-86A1-4D53F377D13F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Fig 4- Fig supplement 2A" sheetId="32" r:id="rId1"/>
    <sheet name="Fig 4- Fig supplement 2B" sheetId="3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33" l="1"/>
  <c r="D23" i="33"/>
  <c r="E23" i="33"/>
  <c r="F23" i="33"/>
  <c r="G23" i="33"/>
  <c r="H23" i="33"/>
  <c r="I23" i="33"/>
  <c r="J23" i="33"/>
  <c r="K23" i="33"/>
  <c r="C24" i="33"/>
  <c r="D24" i="33"/>
  <c r="E24" i="33"/>
  <c r="F24" i="33"/>
  <c r="G24" i="33"/>
  <c r="H24" i="33"/>
  <c r="I24" i="33"/>
  <c r="J24" i="33"/>
  <c r="K24" i="33"/>
  <c r="C25" i="33"/>
  <c r="D25" i="33"/>
  <c r="E25" i="33"/>
  <c r="F25" i="33"/>
  <c r="G25" i="33"/>
  <c r="H25" i="33"/>
  <c r="I25" i="33"/>
  <c r="J25" i="33"/>
  <c r="K25" i="33"/>
  <c r="B25" i="33"/>
  <c r="B24" i="33"/>
  <c r="B23" i="33"/>
  <c r="C23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B25" i="32"/>
  <c r="B24" i="32"/>
  <c r="B23" i="32"/>
</calcChain>
</file>

<file path=xl/sharedStrings.xml><?xml version="1.0" encoding="utf-8"?>
<sst xmlns="http://schemas.openxmlformats.org/spreadsheetml/2006/main" count="44" uniqueCount="35">
  <si>
    <t>Mean</t>
  </si>
  <si>
    <t>Mmp14</t>
  </si>
  <si>
    <t>Mmp2</t>
  </si>
  <si>
    <t>Col1a1</t>
  </si>
  <si>
    <t>Tagln</t>
  </si>
  <si>
    <t>Acta2</t>
  </si>
  <si>
    <t>Mmp12</t>
  </si>
  <si>
    <t>Serpine1</t>
  </si>
  <si>
    <t>Bax</t>
  </si>
  <si>
    <t>Bclxs</t>
  </si>
  <si>
    <t>Fas</t>
  </si>
  <si>
    <t>Fn1</t>
  </si>
  <si>
    <t>Postn</t>
  </si>
  <si>
    <t>Col1a2</t>
  </si>
  <si>
    <t>Col3a1</t>
  </si>
  <si>
    <t>Tgfb1</t>
  </si>
  <si>
    <t>Pdgfb</t>
  </si>
  <si>
    <t>Tnfa</t>
  </si>
  <si>
    <t>Spp1</t>
  </si>
  <si>
    <t>FBs Ctrl</t>
  </si>
  <si>
    <t>Myh6</t>
  </si>
  <si>
    <t>Myh7</t>
  </si>
  <si>
    <t>Tnnt2</t>
  </si>
  <si>
    <t>Nppa</t>
  </si>
  <si>
    <t>Pln</t>
  </si>
  <si>
    <t>Ryr2</t>
  </si>
  <si>
    <t>BclXS</t>
  </si>
  <si>
    <t>Bcl2a1</t>
  </si>
  <si>
    <t>CMs Ctrl</t>
  </si>
  <si>
    <t>mRNA expression levels of indicated genes in WT CMs treated with WT or MAC-Mmp14 KO BMDM supernatants (SN)</t>
  </si>
  <si>
    <t>CMs + SN WT BMDMs</t>
  </si>
  <si>
    <t>CMs + SN MAC-Mmp14 KO BMDMs</t>
  </si>
  <si>
    <t>FBs + SN WT BMDMs</t>
  </si>
  <si>
    <t>FBs + SN MAC-Mmp14 KO BMDMs</t>
  </si>
  <si>
    <t>mRNA expression levels of indicated genes in FBs treated with WT or MAC-Mmp14 KO BMDM supernatants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</si>
</sst>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3" fillId="2" borderId="0" xfId="0" applyFont="1" applyFill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25"/>
  <sheetViews>
    <sheetView workbookViewId="0"/>
  </sheetViews>
  <sheetFormatPr baseColWidth="10" defaultColWidth="11.42578125" defaultRowHeight="15" x14ac:dyDescent="0.25"/>
  <cols>
    <col min="1" max="1" width="29.85546875" customWidth="1"/>
  </cols>
  <sheetData>
    <row r="1" spans="1:19" x14ac:dyDescent="0.25">
      <c r="A1" s="2" t="s">
        <v>34</v>
      </c>
    </row>
    <row r="3" spans="1:19" x14ac:dyDescent="0.25">
      <c r="B3" s="7" t="s">
        <v>8</v>
      </c>
      <c r="C3" s="7" t="s">
        <v>9</v>
      </c>
      <c r="D3" s="7" t="s">
        <v>10</v>
      </c>
      <c r="E3" s="7" t="s">
        <v>5</v>
      </c>
      <c r="F3" s="7" t="s">
        <v>4</v>
      </c>
      <c r="G3" s="7" t="s">
        <v>11</v>
      </c>
      <c r="H3" s="7" t="s">
        <v>12</v>
      </c>
      <c r="I3" s="7" t="s">
        <v>3</v>
      </c>
      <c r="J3" s="7" t="s">
        <v>13</v>
      </c>
      <c r="K3" s="7" t="s">
        <v>14</v>
      </c>
      <c r="L3" s="7" t="s">
        <v>2</v>
      </c>
      <c r="M3" s="7" t="s">
        <v>6</v>
      </c>
      <c r="N3" s="7" t="s">
        <v>1</v>
      </c>
      <c r="O3" s="7" t="s">
        <v>15</v>
      </c>
      <c r="P3" s="7" t="s">
        <v>16</v>
      </c>
      <c r="Q3" s="7" t="s">
        <v>7</v>
      </c>
      <c r="R3" s="7" t="s">
        <v>17</v>
      </c>
      <c r="S3" s="7" t="s">
        <v>18</v>
      </c>
    </row>
    <row r="4" spans="1:19" x14ac:dyDescent="0.25">
      <c r="A4" s="8" t="s">
        <v>19</v>
      </c>
      <c r="B4" s="6">
        <v>1.1637211199999999</v>
      </c>
      <c r="C4" s="6"/>
      <c r="D4" s="6">
        <v>1.68977657</v>
      </c>
      <c r="E4" s="6">
        <v>1.0019943600000001</v>
      </c>
      <c r="F4" s="6">
        <v>0.81182836000000003</v>
      </c>
      <c r="G4" s="6">
        <v>0.65202775999999996</v>
      </c>
      <c r="H4" s="6">
        <v>0.92658932999999999</v>
      </c>
      <c r="I4" s="6">
        <v>1.36328783</v>
      </c>
      <c r="J4" s="6">
        <v>1.1460121000000001</v>
      </c>
      <c r="K4" s="6">
        <v>1.11683983</v>
      </c>
      <c r="L4" s="6">
        <v>1.12201398</v>
      </c>
      <c r="M4" s="6">
        <v>1.54906677</v>
      </c>
      <c r="N4" s="6">
        <v>0.99172822999999999</v>
      </c>
      <c r="O4" s="6">
        <v>1.21729098</v>
      </c>
      <c r="P4" s="6">
        <v>1.1892950499999999</v>
      </c>
      <c r="Q4" s="6">
        <v>1.39894199</v>
      </c>
      <c r="R4" s="6"/>
      <c r="S4" s="6">
        <v>1.29695765</v>
      </c>
    </row>
    <row r="5" spans="1:19" x14ac:dyDescent="0.25">
      <c r="A5" s="9"/>
      <c r="B5" s="4">
        <v>1.00944732</v>
      </c>
      <c r="C5" s="4">
        <v>1.2743459800000001</v>
      </c>
      <c r="D5" s="4">
        <v>0.66550907999999998</v>
      </c>
      <c r="E5" s="4"/>
      <c r="F5" s="4">
        <v>1.5387980400000001</v>
      </c>
      <c r="G5" s="4">
        <v>1.47276122</v>
      </c>
      <c r="H5" s="4">
        <v>1.37232314</v>
      </c>
      <c r="I5" s="4">
        <v>0.90557085999999998</v>
      </c>
      <c r="J5" s="4">
        <v>0.98111694999999999</v>
      </c>
      <c r="K5" s="4">
        <v>1.18790219</v>
      </c>
      <c r="L5" s="4">
        <v>1.08874183</v>
      </c>
      <c r="M5" s="4">
        <v>0.30960809</v>
      </c>
      <c r="N5" s="4">
        <v>1.0046050799999999</v>
      </c>
      <c r="O5" s="4">
        <v>1.00653499</v>
      </c>
      <c r="P5" s="4">
        <v>0.87939573000000004</v>
      </c>
      <c r="Q5" s="4">
        <v>0.83695176999999998</v>
      </c>
      <c r="R5" s="4">
        <v>0.42873328999999999</v>
      </c>
      <c r="S5" s="4">
        <v>1.11580206</v>
      </c>
    </row>
    <row r="6" spans="1:19" x14ac:dyDescent="0.25">
      <c r="A6" s="9"/>
      <c r="B6" s="4">
        <v>0.82683156000000002</v>
      </c>
      <c r="C6" s="4">
        <v>0.72565402000000001</v>
      </c>
      <c r="D6" s="4">
        <v>0.64471434999999999</v>
      </c>
      <c r="E6" s="4">
        <v>0.99800564000000003</v>
      </c>
      <c r="F6" s="4">
        <v>0.6493736</v>
      </c>
      <c r="G6" s="4">
        <v>0.87521101000000001</v>
      </c>
      <c r="H6" s="4">
        <v>0.70108753000000001</v>
      </c>
      <c r="I6" s="4">
        <v>0.73114131999999998</v>
      </c>
      <c r="J6" s="4">
        <v>0.87287095000000003</v>
      </c>
      <c r="K6" s="4">
        <v>0.69525798000000005</v>
      </c>
      <c r="L6" s="4">
        <v>0.78924419000000001</v>
      </c>
      <c r="M6" s="4">
        <v>1.14132513</v>
      </c>
      <c r="N6" s="4">
        <v>1.00366668</v>
      </c>
      <c r="O6" s="4">
        <v>0.77617402999999996</v>
      </c>
      <c r="P6" s="4">
        <v>0.93130922999999999</v>
      </c>
      <c r="Q6" s="4">
        <v>0.76410624000000005</v>
      </c>
      <c r="R6" s="4">
        <v>1.57126671</v>
      </c>
      <c r="S6" s="4">
        <v>0.58724029</v>
      </c>
    </row>
    <row r="7" spans="1:19" x14ac:dyDescent="0.25">
      <c r="A7" s="9"/>
      <c r="B7" s="4">
        <v>1.12710164</v>
      </c>
      <c r="C7" s="4">
        <v>0.94108851000000004</v>
      </c>
      <c r="D7" s="4">
        <v>0.76505102000000003</v>
      </c>
      <c r="E7" s="4">
        <v>1.4620808700000001</v>
      </c>
      <c r="F7" s="4">
        <v>1.64443118</v>
      </c>
      <c r="G7" s="4">
        <v>1.2285859299999999</v>
      </c>
      <c r="H7" s="4">
        <v>1.1531460600000001</v>
      </c>
      <c r="I7" s="4">
        <v>0.95281395000000002</v>
      </c>
      <c r="J7" s="4">
        <v>1.0198011899999999</v>
      </c>
      <c r="K7" s="4">
        <v>1.3081901899999999</v>
      </c>
      <c r="L7" s="4">
        <v>1.03761668</v>
      </c>
      <c r="M7" s="4">
        <v>0.42353991000000002</v>
      </c>
      <c r="N7" s="4">
        <v>0.88598272</v>
      </c>
      <c r="O7" s="4">
        <v>0.85241544000000002</v>
      </c>
      <c r="P7" s="4">
        <v>0.79032268000000006</v>
      </c>
      <c r="Q7" s="4">
        <v>0.79182483000000004</v>
      </c>
      <c r="R7" s="4">
        <v>0.22648167999999999</v>
      </c>
      <c r="S7" s="4">
        <v>1.3690425799999999</v>
      </c>
    </row>
    <row r="8" spans="1:19" x14ac:dyDescent="0.25">
      <c r="A8" s="9"/>
      <c r="B8" s="4">
        <v>0.72794714999999999</v>
      </c>
      <c r="C8" s="4">
        <v>1.0753444299999999</v>
      </c>
      <c r="D8" s="4">
        <v>1.2692289800000001</v>
      </c>
      <c r="E8" s="4">
        <v>0.68491796999999999</v>
      </c>
      <c r="F8" s="4">
        <v>0.79372692</v>
      </c>
      <c r="G8" s="4">
        <v>0.93685344000000004</v>
      </c>
      <c r="H8" s="4">
        <v>1.01473236</v>
      </c>
      <c r="I8" s="4">
        <v>1.0402169400000001</v>
      </c>
      <c r="J8" s="4">
        <v>1.0588805999999999</v>
      </c>
      <c r="K8" s="4">
        <v>0.99616547</v>
      </c>
      <c r="L8" s="4">
        <v>0.96950689999999995</v>
      </c>
      <c r="M8" s="4">
        <v>1.17930823</v>
      </c>
      <c r="N8" s="4">
        <v>1.0771013199999999</v>
      </c>
      <c r="O8" s="4">
        <v>1.06785416</v>
      </c>
      <c r="P8" s="4">
        <v>1.1873960400000001</v>
      </c>
      <c r="Q8" s="4">
        <v>1.2846627900000001</v>
      </c>
      <c r="R8" s="4">
        <v>1.4510998399999999</v>
      </c>
      <c r="S8" s="4">
        <v>0.75219119000000001</v>
      </c>
    </row>
    <row r="9" spans="1:19" x14ac:dyDescent="0.25">
      <c r="A9" s="10"/>
      <c r="B9" s="5">
        <v>1.1449512100000001</v>
      </c>
      <c r="C9" s="5">
        <v>0.98356706000000005</v>
      </c>
      <c r="D9" s="5">
        <v>0.96572000000000002</v>
      </c>
      <c r="E9" s="5">
        <v>0.85300116000000004</v>
      </c>
      <c r="F9" s="5">
        <v>0.56184190000000001</v>
      </c>
      <c r="G9" s="5">
        <v>0.83456063000000003</v>
      </c>
      <c r="H9" s="5">
        <v>0.83212158999999997</v>
      </c>
      <c r="I9" s="5">
        <v>1.0069691199999999</v>
      </c>
      <c r="J9" s="5">
        <v>0.92131821000000003</v>
      </c>
      <c r="K9" s="5">
        <v>0.69564433999999997</v>
      </c>
      <c r="L9" s="5">
        <v>0.99287641999999998</v>
      </c>
      <c r="M9" s="5">
        <v>1.3971518599999999</v>
      </c>
      <c r="N9" s="5">
        <v>1.03691596</v>
      </c>
      <c r="O9" s="5">
        <v>1.0797304000000001</v>
      </c>
      <c r="P9" s="5">
        <v>1.0222812800000001</v>
      </c>
      <c r="Q9" s="5">
        <v>0.92351238000000002</v>
      </c>
      <c r="R9" s="5">
        <v>1.3224184800000001</v>
      </c>
      <c r="S9" s="5">
        <v>0.87876622000000004</v>
      </c>
    </row>
    <row r="10" spans="1:19" x14ac:dyDescent="0.25">
      <c r="A10" s="11" t="s">
        <v>32</v>
      </c>
      <c r="B10" s="3">
        <v>0.84008771000000004</v>
      </c>
      <c r="C10" s="3">
        <v>0.98340340999999998</v>
      </c>
      <c r="D10" s="3">
        <v>1.28840084</v>
      </c>
      <c r="E10" s="3">
        <v>1.0083950100000001</v>
      </c>
      <c r="F10" s="3">
        <v>1.04140096</v>
      </c>
      <c r="G10" s="3">
        <v>1.1843658500000001</v>
      </c>
      <c r="H10" s="3">
        <v>0.80362591000000005</v>
      </c>
      <c r="I10" s="3">
        <v>1.5192709499999999</v>
      </c>
      <c r="J10" s="3">
        <v>1.4085412100000001</v>
      </c>
      <c r="K10" s="3">
        <v>1.39451244</v>
      </c>
      <c r="L10" s="3">
        <v>0.72606577000000005</v>
      </c>
      <c r="M10" s="3">
        <v>3.36104029</v>
      </c>
      <c r="N10" s="3">
        <v>0.77039979999999997</v>
      </c>
      <c r="O10" s="3">
        <v>0.67502463999999995</v>
      </c>
      <c r="P10" s="3">
        <v>0.43953780999999997</v>
      </c>
      <c r="Q10" s="3">
        <v>2.51812455</v>
      </c>
      <c r="R10" s="3">
        <v>0.72306641999999999</v>
      </c>
      <c r="S10" s="3">
        <v>1.48787917</v>
      </c>
    </row>
    <row r="11" spans="1:19" x14ac:dyDescent="0.25">
      <c r="A11" s="11"/>
      <c r="B11" s="3">
        <v>0.86387254000000002</v>
      </c>
      <c r="C11" s="3">
        <v>0.62983584000000004</v>
      </c>
      <c r="D11" s="3">
        <v>1.44640944</v>
      </c>
      <c r="E11" s="3">
        <v>0.92795636999999997</v>
      </c>
      <c r="F11" s="3">
        <v>0.97297197000000002</v>
      </c>
      <c r="G11" s="3">
        <v>1.20276417</v>
      </c>
      <c r="H11" s="3">
        <v>0.69965832999999999</v>
      </c>
      <c r="I11" s="3">
        <v>1.26731897</v>
      </c>
      <c r="J11" s="3">
        <v>1.2327585599999999</v>
      </c>
      <c r="K11" s="3">
        <v>1.1397333199999999</v>
      </c>
      <c r="L11" s="3">
        <v>0.5440121</v>
      </c>
      <c r="M11" s="3">
        <v>3.3266932300000001</v>
      </c>
      <c r="N11" s="3">
        <v>0.54935750999999999</v>
      </c>
      <c r="O11" s="3">
        <v>0.51553278000000002</v>
      </c>
      <c r="P11" s="3">
        <v>0.43639868999999998</v>
      </c>
      <c r="Q11" s="3">
        <v>2.46368301</v>
      </c>
      <c r="R11" s="3">
        <v>0.54116412000000003</v>
      </c>
      <c r="S11" s="3">
        <v>1.0545915699999999</v>
      </c>
    </row>
    <row r="12" spans="1:19" x14ac:dyDescent="0.25">
      <c r="A12" s="11"/>
      <c r="B12" s="3">
        <v>0.79505915999999999</v>
      </c>
      <c r="C12" s="3">
        <v>0.79895022000000004</v>
      </c>
      <c r="D12" s="3">
        <v>1.20638906</v>
      </c>
      <c r="E12" s="3">
        <v>0.86951789999999995</v>
      </c>
      <c r="F12" s="3">
        <v>1.0504619399999999</v>
      </c>
      <c r="G12" s="3">
        <v>1.35405895</v>
      </c>
      <c r="H12" s="3">
        <v>0.81728192</v>
      </c>
      <c r="I12" s="3">
        <v>0.97783125999999998</v>
      </c>
      <c r="J12" s="3">
        <v>1.42393178</v>
      </c>
      <c r="K12" s="3">
        <v>1.2998332399999999</v>
      </c>
      <c r="L12" s="3">
        <v>0.49509813000000003</v>
      </c>
      <c r="M12" s="3">
        <v>3.5186611399999999</v>
      </c>
      <c r="N12" s="3">
        <v>0.59764035999999998</v>
      </c>
      <c r="O12" s="3">
        <v>0.67879051999999995</v>
      </c>
      <c r="P12" s="3">
        <v>0.42237282999999998</v>
      </c>
      <c r="Q12" s="3">
        <v>2.6727129399999998</v>
      </c>
      <c r="R12" s="3">
        <v>0.58345157999999997</v>
      </c>
      <c r="S12" s="3">
        <v>1.36894465</v>
      </c>
    </row>
    <row r="13" spans="1:19" x14ac:dyDescent="0.25">
      <c r="A13" s="11"/>
      <c r="B13" s="3">
        <v>1.01127185</v>
      </c>
      <c r="C13" s="3">
        <v>1.05978901</v>
      </c>
      <c r="D13" s="3">
        <v>1.05260497</v>
      </c>
      <c r="E13" s="3">
        <v>0.84773007</v>
      </c>
      <c r="F13" s="3">
        <v>0.96030252999999999</v>
      </c>
      <c r="G13" s="3">
        <v>0.32019740000000002</v>
      </c>
      <c r="H13" s="3">
        <v>0.96618643999999998</v>
      </c>
      <c r="I13" s="3">
        <v>1.1910881499999999</v>
      </c>
      <c r="J13" s="3">
        <v>1.5226318700000001</v>
      </c>
      <c r="K13" s="3">
        <v>2.3442745700000001</v>
      </c>
      <c r="L13" s="3">
        <v>0.84034684999999998</v>
      </c>
      <c r="M13" s="3">
        <v>4.0370727500000001</v>
      </c>
      <c r="N13" s="3">
        <v>0.64524556</v>
      </c>
      <c r="O13" s="3">
        <v>0.75206192999999999</v>
      </c>
      <c r="P13" s="3">
        <v>0.42649048000000001</v>
      </c>
      <c r="Q13" s="3">
        <v>2.0445898499999999</v>
      </c>
      <c r="R13" s="3">
        <v>0.85364700999999998</v>
      </c>
      <c r="S13" s="3">
        <v>1.5728603400000001</v>
      </c>
    </row>
    <row r="14" spans="1:19" x14ac:dyDescent="0.25">
      <c r="A14" s="11"/>
      <c r="B14" s="3">
        <v>1.1375686599999999</v>
      </c>
      <c r="C14" s="3">
        <v>0.97691627000000003</v>
      </c>
      <c r="D14" s="3">
        <v>1.2484719099999999</v>
      </c>
      <c r="E14" s="3">
        <v>1.51331898</v>
      </c>
      <c r="F14" s="3">
        <v>1.1838929499999999</v>
      </c>
      <c r="G14" s="3">
        <v>0.85417156000000005</v>
      </c>
      <c r="H14" s="3">
        <v>1.1675859500000001</v>
      </c>
      <c r="I14" s="3">
        <v>1.18081539</v>
      </c>
      <c r="J14" s="3">
        <v>1.4984260899999999</v>
      </c>
      <c r="K14" s="3">
        <v>1.92847481</v>
      </c>
      <c r="L14" s="3">
        <v>0.83300443000000002</v>
      </c>
      <c r="M14" s="3">
        <v>3.5104983199999999</v>
      </c>
      <c r="N14" s="3">
        <v>0.52830334999999995</v>
      </c>
      <c r="O14" s="3">
        <v>0.64851040999999998</v>
      </c>
      <c r="P14" s="3">
        <v>0.79078873000000005</v>
      </c>
      <c r="Q14" s="3">
        <v>2.0172420600000001</v>
      </c>
      <c r="R14" s="3">
        <v>0.85787466000000001</v>
      </c>
      <c r="S14" s="3">
        <v>1.6965868900000001</v>
      </c>
    </row>
    <row r="15" spans="1:19" x14ac:dyDescent="0.25">
      <c r="A15" s="11"/>
      <c r="B15" s="3">
        <v>1.1629472199999999</v>
      </c>
      <c r="C15" s="3">
        <v>1.06557809</v>
      </c>
      <c r="D15" s="3">
        <v>1.9313764200000001</v>
      </c>
      <c r="E15" s="3">
        <v>0.91444044000000002</v>
      </c>
      <c r="F15" s="3">
        <v>0.98772623000000004</v>
      </c>
      <c r="G15" s="3">
        <v>1.3976506200000001</v>
      </c>
      <c r="H15" s="3">
        <v>1.68358114</v>
      </c>
      <c r="I15" s="3">
        <v>1.43170865</v>
      </c>
      <c r="J15" s="3">
        <v>1.65212738</v>
      </c>
      <c r="K15" s="3">
        <v>2.65565696</v>
      </c>
      <c r="L15" s="3">
        <v>1.0991814600000001</v>
      </c>
      <c r="M15" s="3">
        <v>4.79232529</v>
      </c>
      <c r="N15" s="3">
        <v>0.55676192999999996</v>
      </c>
      <c r="O15" s="3">
        <v>0.84794619000000004</v>
      </c>
      <c r="P15" s="3">
        <v>0.80195028999999995</v>
      </c>
      <c r="Q15" s="3">
        <v>2.2322253999999999</v>
      </c>
      <c r="R15" s="3">
        <v>0.88183783999999998</v>
      </c>
      <c r="S15" s="3">
        <v>1.98746413</v>
      </c>
    </row>
    <row r="16" spans="1:19" x14ac:dyDescent="0.25">
      <c r="A16" s="8" t="s">
        <v>33</v>
      </c>
      <c r="B16" s="6">
        <v>0.80128250000000001</v>
      </c>
      <c r="C16" s="6">
        <v>0.86234153000000002</v>
      </c>
      <c r="D16" s="6">
        <v>2.0062522399999998</v>
      </c>
      <c r="E16" s="6">
        <v>1.1450502300000001</v>
      </c>
      <c r="F16" s="6">
        <v>0.88155479000000003</v>
      </c>
      <c r="G16" s="6">
        <v>1.53572117</v>
      </c>
      <c r="H16" s="6">
        <v>1.0950725699999999</v>
      </c>
      <c r="I16" s="6">
        <v>1.10948348</v>
      </c>
      <c r="J16" s="6">
        <v>1.2893972199999999</v>
      </c>
      <c r="K16" s="6">
        <v>1.59216384</v>
      </c>
      <c r="L16" s="6">
        <v>0.79551671000000002</v>
      </c>
      <c r="M16" s="6">
        <v>4.68019725</v>
      </c>
      <c r="N16" s="6">
        <v>0.74678208999999995</v>
      </c>
      <c r="O16" s="6">
        <v>0.67303343000000004</v>
      </c>
      <c r="P16" s="6">
        <v>0.60890230000000001</v>
      </c>
      <c r="Q16" s="6">
        <v>1.38375559</v>
      </c>
      <c r="R16" s="6">
        <v>1.3932422099999999</v>
      </c>
      <c r="S16" s="6">
        <v>1.9207774500000001</v>
      </c>
    </row>
    <row r="17" spans="1:19" x14ac:dyDescent="0.25">
      <c r="A17" s="9"/>
      <c r="B17" s="4">
        <v>0.78010007999999997</v>
      </c>
      <c r="C17" s="4">
        <v>0.83466288</v>
      </c>
      <c r="D17" s="4">
        <v>1.25590362</v>
      </c>
      <c r="E17" s="4">
        <v>1.16028734</v>
      </c>
      <c r="F17" s="4">
        <v>0.88635551999999995</v>
      </c>
      <c r="G17" s="4">
        <v>1.87000619</v>
      </c>
      <c r="H17" s="4">
        <v>1.2093360799999999</v>
      </c>
      <c r="I17" s="4">
        <v>0.94489763000000004</v>
      </c>
      <c r="J17" s="4">
        <v>1.0966084700000001</v>
      </c>
      <c r="K17" s="4">
        <v>1.5707494200000001</v>
      </c>
      <c r="L17" s="4">
        <v>0.81479097</v>
      </c>
      <c r="M17" s="4">
        <v>4.0654388199999998</v>
      </c>
      <c r="N17" s="4">
        <v>0.57314794000000002</v>
      </c>
      <c r="O17" s="4">
        <v>0.69341253000000003</v>
      </c>
      <c r="P17" s="4">
        <v>0.58703479999999997</v>
      </c>
      <c r="Q17" s="4">
        <v>1.70439165</v>
      </c>
      <c r="R17" s="4">
        <v>1.3154567699999999</v>
      </c>
      <c r="S17" s="4">
        <v>1.3430337999999999</v>
      </c>
    </row>
    <row r="18" spans="1:19" x14ac:dyDescent="0.25">
      <c r="A18" s="9"/>
      <c r="B18" s="4">
        <v>0.80738664000000004</v>
      </c>
      <c r="C18" s="4">
        <v>0.83041045999999996</v>
      </c>
      <c r="D18" s="4">
        <v>1.43703505</v>
      </c>
      <c r="E18" s="4">
        <v>0.67540610999999995</v>
      </c>
      <c r="F18" s="4">
        <v>0.84995383999999996</v>
      </c>
      <c r="G18" s="4">
        <v>1.52519483</v>
      </c>
      <c r="H18" s="4">
        <v>1.3003263300000001</v>
      </c>
      <c r="I18" s="4">
        <v>0.86824429999999997</v>
      </c>
      <c r="J18" s="4">
        <v>1.1219847199999999</v>
      </c>
      <c r="K18" s="4">
        <v>1.58059752</v>
      </c>
      <c r="L18" s="4">
        <v>0.72864772</v>
      </c>
      <c r="M18" s="4">
        <v>4.1953308399999996</v>
      </c>
      <c r="N18" s="4">
        <v>0.59645656000000002</v>
      </c>
      <c r="O18" s="4">
        <v>0.58610267000000005</v>
      </c>
      <c r="P18" s="4">
        <v>0.42573907999999999</v>
      </c>
      <c r="Q18" s="4">
        <v>1.4293893</v>
      </c>
      <c r="R18" s="4">
        <v>1.3088060699999999</v>
      </c>
      <c r="S18" s="4">
        <v>1.30654029</v>
      </c>
    </row>
    <row r="19" spans="1:19" x14ac:dyDescent="0.25">
      <c r="A19" s="9"/>
      <c r="B19" s="4">
        <v>0.96397531999999997</v>
      </c>
      <c r="C19" s="4">
        <v>1.0186845200000001</v>
      </c>
      <c r="D19" s="4">
        <v>0.80518984000000005</v>
      </c>
      <c r="E19" s="4">
        <v>0.91878811999999999</v>
      </c>
      <c r="F19" s="4">
        <v>0.94230997999999999</v>
      </c>
      <c r="G19" s="4">
        <v>0.34553296999999999</v>
      </c>
      <c r="H19" s="4">
        <v>0.60565168999999996</v>
      </c>
      <c r="I19" s="4">
        <v>1.2566073600000001</v>
      </c>
      <c r="J19" s="4">
        <v>1.1323382099999999</v>
      </c>
      <c r="K19" s="4">
        <v>1.84092685</v>
      </c>
      <c r="L19" s="4">
        <v>0.76748453000000005</v>
      </c>
      <c r="M19" s="4">
        <v>3.4064920399999998</v>
      </c>
      <c r="N19" s="4">
        <v>0.38313360000000002</v>
      </c>
      <c r="O19" s="4">
        <v>0.47024959999999999</v>
      </c>
      <c r="P19" s="4">
        <v>1.1244092400000001</v>
      </c>
      <c r="Q19" s="4">
        <v>1.60775069</v>
      </c>
      <c r="R19" s="4">
        <v>0.88827592</v>
      </c>
      <c r="S19" s="4">
        <v>2.1354280999999999</v>
      </c>
    </row>
    <row r="20" spans="1:19" x14ac:dyDescent="0.25">
      <c r="A20" s="9"/>
      <c r="B20" s="4">
        <v>0.99979216000000004</v>
      </c>
      <c r="C20" s="4">
        <v>1.04488077</v>
      </c>
      <c r="D20" s="4">
        <v>1.07763743</v>
      </c>
      <c r="E20" s="4">
        <v>1.06449532</v>
      </c>
      <c r="F20" s="4">
        <v>0.98591326000000001</v>
      </c>
      <c r="G20" s="4">
        <v>1.1904514399999999</v>
      </c>
      <c r="H20" s="4">
        <v>1.1450457599999999</v>
      </c>
      <c r="I20" s="4">
        <v>1.32376721</v>
      </c>
      <c r="J20" s="4">
        <v>1.5683063800000001</v>
      </c>
      <c r="K20" s="4">
        <v>2.17748126</v>
      </c>
      <c r="L20" s="4">
        <v>0.76466305000000001</v>
      </c>
      <c r="M20" s="4">
        <v>4.8996844399999997</v>
      </c>
      <c r="N20" s="4">
        <v>0.56446987000000004</v>
      </c>
      <c r="O20" s="4">
        <v>0.61887250000000005</v>
      </c>
      <c r="P20" s="4">
        <v>0.62940638000000004</v>
      </c>
      <c r="Q20" s="4">
        <v>1.9926912800000001</v>
      </c>
      <c r="R20" s="4">
        <v>0.86205050000000005</v>
      </c>
      <c r="S20" s="4">
        <v>1.88221159</v>
      </c>
    </row>
    <row r="21" spans="1:19" x14ac:dyDescent="0.25">
      <c r="A21" s="10"/>
      <c r="B21" s="5">
        <v>1.0199158500000001</v>
      </c>
      <c r="C21" s="5">
        <v>1.27134433</v>
      </c>
      <c r="D21" s="5">
        <v>0.75366791</v>
      </c>
      <c r="E21" s="5">
        <v>1.0916131</v>
      </c>
      <c r="F21" s="5">
        <v>1.0776932800000001</v>
      </c>
      <c r="G21" s="5">
        <v>1.5649447999999999</v>
      </c>
      <c r="H21" s="5">
        <v>1.1001683099999999</v>
      </c>
      <c r="I21" s="5">
        <v>2.3283967900000002</v>
      </c>
      <c r="J21" s="5">
        <v>1.4994775499999999</v>
      </c>
      <c r="K21" s="5">
        <v>2.2949676299999999</v>
      </c>
      <c r="L21" s="5">
        <v>0.62964675000000003</v>
      </c>
      <c r="M21" s="5">
        <v>3.2487130899999999</v>
      </c>
      <c r="N21" s="5">
        <v>0.63825085000000004</v>
      </c>
      <c r="O21" s="5">
        <v>0.57578859999999998</v>
      </c>
      <c r="P21" s="5">
        <v>0.96427945000000004</v>
      </c>
      <c r="Q21" s="5">
        <v>1.6443452199999999</v>
      </c>
      <c r="R21" s="5">
        <v>0.83730972000000004</v>
      </c>
      <c r="S21" s="5">
        <v>2.1142754199999998</v>
      </c>
    </row>
    <row r="22" spans="1:19" x14ac:dyDescent="0.25">
      <c r="A22" t="s">
        <v>0</v>
      </c>
    </row>
    <row r="23" spans="1:19" x14ac:dyDescent="0.25">
      <c r="A23" t="s">
        <v>19</v>
      </c>
      <c r="B23">
        <f>AVERAGE(B4:B9)</f>
        <v>1.0000000000000002</v>
      </c>
      <c r="C23" s="1">
        <f t="shared" ref="C23:S23" si="0">AVERAGE(C4:C9)</f>
        <v>1</v>
      </c>
      <c r="D23" s="1">
        <f t="shared" si="0"/>
        <v>1</v>
      </c>
      <c r="E23" s="1">
        <f t="shared" si="0"/>
        <v>1</v>
      </c>
      <c r="F23" s="1">
        <f t="shared" si="0"/>
        <v>1.0000000000000002</v>
      </c>
      <c r="G23" s="1">
        <f t="shared" si="0"/>
        <v>0.99999999833333353</v>
      </c>
      <c r="H23" s="1">
        <f t="shared" si="0"/>
        <v>1.0000000016666666</v>
      </c>
      <c r="I23" s="1">
        <f t="shared" si="0"/>
        <v>1.0000000033333334</v>
      </c>
      <c r="J23" s="1">
        <f t="shared" si="0"/>
        <v>1</v>
      </c>
      <c r="K23" s="1">
        <f t="shared" si="0"/>
        <v>1</v>
      </c>
      <c r="L23" s="1">
        <f t="shared" si="0"/>
        <v>1</v>
      </c>
      <c r="M23" s="1">
        <f t="shared" si="0"/>
        <v>0.99999999833333331</v>
      </c>
      <c r="N23" s="1">
        <f t="shared" si="0"/>
        <v>0.99999999833333331</v>
      </c>
      <c r="O23" s="1">
        <f t="shared" si="0"/>
        <v>1</v>
      </c>
      <c r="P23" s="1">
        <f t="shared" si="0"/>
        <v>1.0000000016666668</v>
      </c>
      <c r="Q23" s="1">
        <f t="shared" si="0"/>
        <v>1</v>
      </c>
      <c r="R23" s="1">
        <f t="shared" si="0"/>
        <v>1</v>
      </c>
      <c r="S23" s="1">
        <f t="shared" si="0"/>
        <v>0.99999999833333331</v>
      </c>
    </row>
    <row r="24" spans="1:19" ht="17.25" x14ac:dyDescent="0.25">
      <c r="A24" s="1" t="s">
        <v>32</v>
      </c>
      <c r="B24" s="1">
        <f>AVERAGE(B10:B15)</f>
        <v>0.96846785666666657</v>
      </c>
      <c r="C24" s="1">
        <f t="shared" ref="C24:S24" si="1">AVERAGE(C10:C15)</f>
        <v>0.91907880666666664</v>
      </c>
      <c r="D24" s="1">
        <f t="shared" si="1"/>
        <v>1.3622754400000001</v>
      </c>
      <c r="E24" s="1">
        <f t="shared" si="1"/>
        <v>1.0135597949999999</v>
      </c>
      <c r="F24" s="1">
        <f t="shared" si="1"/>
        <v>1.0327927633333334</v>
      </c>
      <c r="G24" s="1">
        <f t="shared" si="1"/>
        <v>1.052201425</v>
      </c>
      <c r="H24" s="1">
        <f t="shared" si="1"/>
        <v>1.022986615</v>
      </c>
      <c r="I24" s="1">
        <f t="shared" si="1"/>
        <v>1.261338895</v>
      </c>
      <c r="J24" s="1">
        <f t="shared" si="1"/>
        <v>1.4564028149999999</v>
      </c>
      <c r="K24" s="1">
        <f t="shared" si="1"/>
        <v>1.7937475566666665</v>
      </c>
      <c r="L24" s="1">
        <f t="shared" si="1"/>
        <v>0.75628479000000004</v>
      </c>
      <c r="M24" s="1">
        <f t="shared" si="1"/>
        <v>3.7577151700000004</v>
      </c>
      <c r="N24" s="1">
        <f t="shared" si="1"/>
        <v>0.60795141833333333</v>
      </c>
      <c r="O24" s="1">
        <f t="shared" si="1"/>
        <v>0.68631107833333338</v>
      </c>
      <c r="P24" s="1">
        <f t="shared" si="1"/>
        <v>0.5529231383333334</v>
      </c>
      <c r="Q24" s="1">
        <f t="shared" si="1"/>
        <v>2.3247629683333333</v>
      </c>
      <c r="R24" s="1">
        <f t="shared" si="1"/>
        <v>0.74017360499999996</v>
      </c>
      <c r="S24" s="1">
        <f t="shared" si="1"/>
        <v>1.5280544583333333</v>
      </c>
    </row>
    <row r="25" spans="1:19" ht="17.25" x14ac:dyDescent="0.25">
      <c r="A25" s="1" t="s">
        <v>33</v>
      </c>
      <c r="B25" s="1">
        <f>AVERAGE(B16:B21)</f>
        <v>0.89540875833333333</v>
      </c>
      <c r="C25" s="1">
        <f t="shared" ref="C25:S25" si="2">AVERAGE(C16:C21)</f>
        <v>0.97705408166666663</v>
      </c>
      <c r="D25" s="1">
        <f t="shared" si="2"/>
        <v>1.2226143483333334</v>
      </c>
      <c r="E25" s="1">
        <f t="shared" si="2"/>
        <v>1.0092733700000001</v>
      </c>
      <c r="F25" s="1">
        <f t="shared" si="2"/>
        <v>0.93729677833333336</v>
      </c>
      <c r="G25" s="1">
        <f t="shared" si="2"/>
        <v>1.3386418999999998</v>
      </c>
      <c r="H25" s="1">
        <f t="shared" si="2"/>
        <v>1.0759334566666667</v>
      </c>
      <c r="I25" s="1">
        <f t="shared" si="2"/>
        <v>1.305232795</v>
      </c>
      <c r="J25" s="1">
        <f t="shared" si="2"/>
        <v>1.2846854249999999</v>
      </c>
      <c r="K25" s="1">
        <f t="shared" si="2"/>
        <v>1.8428144199999998</v>
      </c>
      <c r="L25" s="1">
        <f t="shared" si="2"/>
        <v>0.75012495499999998</v>
      </c>
      <c r="M25" s="1">
        <f t="shared" si="2"/>
        <v>4.0826427466666662</v>
      </c>
      <c r="N25" s="1">
        <f t="shared" si="2"/>
        <v>0.58370681833333327</v>
      </c>
      <c r="O25" s="1">
        <f t="shared" si="2"/>
        <v>0.60290988833333337</v>
      </c>
      <c r="P25" s="1">
        <f t="shared" si="2"/>
        <v>0.72329520833333338</v>
      </c>
      <c r="Q25" s="1">
        <f t="shared" si="2"/>
        <v>1.6270539550000001</v>
      </c>
      <c r="R25" s="1">
        <f t="shared" si="2"/>
        <v>1.1008568649999999</v>
      </c>
      <c r="S25" s="1">
        <f t="shared" si="2"/>
        <v>1.7837111083333335</v>
      </c>
    </row>
  </sheetData>
  <mergeCells count="3">
    <mergeCell ref="A4:A9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25"/>
  <sheetViews>
    <sheetView tabSelected="1" topLeftCell="A8" workbookViewId="0">
      <selection activeCell="A25" sqref="A25"/>
    </sheetView>
  </sheetViews>
  <sheetFormatPr baseColWidth="10" defaultColWidth="11.42578125" defaultRowHeight="15" x14ac:dyDescent="0.25"/>
  <cols>
    <col min="1" max="1" width="30.140625" customWidth="1"/>
  </cols>
  <sheetData>
    <row r="1" spans="1:11" x14ac:dyDescent="0.25">
      <c r="A1" s="2" t="s">
        <v>29</v>
      </c>
    </row>
    <row r="3" spans="1:11" x14ac:dyDescent="0.25"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  <c r="G3" s="7" t="s">
        <v>25</v>
      </c>
      <c r="H3" s="7" t="s">
        <v>8</v>
      </c>
      <c r="I3" s="7" t="s">
        <v>26</v>
      </c>
      <c r="J3" s="7" t="s">
        <v>10</v>
      </c>
      <c r="K3" s="7" t="s">
        <v>27</v>
      </c>
    </row>
    <row r="4" spans="1:11" x14ac:dyDescent="0.25">
      <c r="A4" s="8" t="s">
        <v>28</v>
      </c>
      <c r="B4" s="6">
        <v>1.26730352</v>
      </c>
      <c r="C4" s="6">
        <v>1.1259484900000001</v>
      </c>
      <c r="D4" s="6">
        <v>1.2414737600000001</v>
      </c>
      <c r="E4" s="6">
        <v>1.1968525699999999</v>
      </c>
      <c r="F4" s="6">
        <v>1.171143</v>
      </c>
      <c r="G4" s="6">
        <v>1.2578881200000001</v>
      </c>
      <c r="H4" s="6">
        <v>1.0647291299999999</v>
      </c>
      <c r="I4" s="6">
        <v>1.1817277500000001</v>
      </c>
      <c r="J4" s="6">
        <v>0.79706010000000005</v>
      </c>
      <c r="K4" s="6">
        <v>0.88263040000000004</v>
      </c>
    </row>
    <row r="5" spans="1:11" x14ac:dyDescent="0.25">
      <c r="A5" s="9"/>
      <c r="B5" s="4">
        <v>0.93038958000000005</v>
      </c>
      <c r="C5" s="4">
        <v>0.98290513000000002</v>
      </c>
      <c r="D5" s="4">
        <v>0.87371520999999996</v>
      </c>
      <c r="E5" s="4">
        <v>0.96001190000000003</v>
      </c>
      <c r="F5" s="4">
        <v>0.95487876999999999</v>
      </c>
      <c r="G5" s="4">
        <v>0.85245428000000001</v>
      </c>
      <c r="H5" s="4">
        <v>0.96716451000000003</v>
      </c>
      <c r="I5" s="4">
        <v>0.87157030000000002</v>
      </c>
      <c r="J5" s="4">
        <v>1.15992994</v>
      </c>
      <c r="K5" s="4">
        <v>1.34171577</v>
      </c>
    </row>
    <row r="6" spans="1:11" x14ac:dyDescent="0.25">
      <c r="A6" s="9"/>
      <c r="B6" s="4">
        <v>0.80230688999999999</v>
      </c>
      <c r="C6" s="4">
        <v>0.89114638000000002</v>
      </c>
      <c r="D6" s="4">
        <v>0.88481103000000005</v>
      </c>
      <c r="E6" s="4">
        <v>0.84313552000000003</v>
      </c>
      <c r="F6" s="4">
        <v>0.87397822999999997</v>
      </c>
      <c r="G6" s="4">
        <v>0.88965760000000005</v>
      </c>
      <c r="H6" s="4">
        <v>0.96810636000000005</v>
      </c>
      <c r="I6" s="4">
        <v>0.94670195000000001</v>
      </c>
      <c r="J6" s="4">
        <v>1.0430099500000001</v>
      </c>
      <c r="K6" s="4">
        <v>0.77565382999999999</v>
      </c>
    </row>
    <row r="7" spans="1:11" x14ac:dyDescent="0.25">
      <c r="A7" s="9"/>
      <c r="B7" s="4">
        <v>1.0145729400000001</v>
      </c>
      <c r="C7" s="4">
        <v>0.86299079000000001</v>
      </c>
      <c r="D7" s="4">
        <v>1.1111898200000001</v>
      </c>
      <c r="E7" s="4">
        <v>0.98576301</v>
      </c>
      <c r="F7" s="4">
        <v>1.0283998000000001</v>
      </c>
      <c r="G7" s="4">
        <v>0.92641361</v>
      </c>
      <c r="H7" s="4">
        <v>0.98748035000000001</v>
      </c>
      <c r="I7" s="4">
        <v>0.94242503</v>
      </c>
      <c r="J7" s="4">
        <v>0.85198490999999998</v>
      </c>
      <c r="K7" s="4">
        <v>1.1757020499999999</v>
      </c>
    </row>
    <row r="8" spans="1:11" x14ac:dyDescent="0.25">
      <c r="A8" s="9"/>
      <c r="B8" s="4">
        <v>1.02122187</v>
      </c>
      <c r="C8" s="4">
        <v>1.05537434</v>
      </c>
      <c r="D8" s="4">
        <v>0.99155590999999998</v>
      </c>
      <c r="E8" s="4">
        <v>1.13285719</v>
      </c>
      <c r="F8" s="4">
        <v>1.0684945100000001</v>
      </c>
      <c r="G8" s="4">
        <v>1.11010958</v>
      </c>
      <c r="H8" s="4">
        <v>0.99494019</v>
      </c>
      <c r="I8" s="4">
        <v>1.06753769</v>
      </c>
      <c r="J8" s="4">
        <v>1.0584836900000001</v>
      </c>
      <c r="K8" s="4">
        <v>0.85244092000000005</v>
      </c>
    </row>
    <row r="9" spans="1:11" x14ac:dyDescent="0.25">
      <c r="A9" s="10"/>
      <c r="B9" s="5">
        <v>0.96420518</v>
      </c>
      <c r="C9" s="5">
        <v>1.08163487</v>
      </c>
      <c r="D9" s="5">
        <v>0.89725427000000002</v>
      </c>
      <c r="E9" s="5">
        <v>0.88137980999999999</v>
      </c>
      <c r="F9" s="5">
        <v>0.90310568999999996</v>
      </c>
      <c r="G9" s="5">
        <v>0.96347680999999996</v>
      </c>
      <c r="H9" s="5">
        <v>1.0175794600000001</v>
      </c>
      <c r="I9" s="5">
        <v>0.99003728000000002</v>
      </c>
      <c r="J9" s="5">
        <v>1.08953141</v>
      </c>
      <c r="K9" s="5">
        <v>0.97185703000000001</v>
      </c>
    </row>
    <row r="10" spans="1:11" x14ac:dyDescent="0.25">
      <c r="A10" s="11" t="s">
        <v>30</v>
      </c>
      <c r="B10" s="3">
        <v>0.46349272000000002</v>
      </c>
      <c r="C10" s="3">
        <v>0.28646698999999998</v>
      </c>
      <c r="D10" s="3">
        <v>0.39083641000000002</v>
      </c>
      <c r="E10" s="3">
        <v>0.54114850000000003</v>
      </c>
      <c r="F10" s="3">
        <v>0.53777803999999996</v>
      </c>
      <c r="G10" s="3">
        <v>0.86925755999999998</v>
      </c>
      <c r="H10" s="3">
        <v>1.0920489</v>
      </c>
      <c r="I10" s="3">
        <v>0.63374052999999997</v>
      </c>
      <c r="J10" s="3">
        <v>0.53784445999999997</v>
      </c>
      <c r="K10" s="3">
        <v>1.96588283</v>
      </c>
    </row>
    <row r="11" spans="1:11" x14ac:dyDescent="0.25">
      <c r="A11" s="11"/>
      <c r="B11" s="3">
        <v>0.66245659999999995</v>
      </c>
      <c r="C11" s="3">
        <v>0.46711448</v>
      </c>
      <c r="D11" s="3">
        <v>0.49447758000000003</v>
      </c>
      <c r="E11" s="3">
        <v>0.78413186999999995</v>
      </c>
      <c r="F11" s="3">
        <v>0.67168349999999999</v>
      </c>
      <c r="G11" s="3">
        <v>1.1894205099999999</v>
      </c>
      <c r="H11" s="3">
        <v>1.06238612</v>
      </c>
      <c r="I11" s="3">
        <v>0.76032253000000005</v>
      </c>
      <c r="J11" s="3">
        <v>0.6017863</v>
      </c>
      <c r="K11" s="3">
        <v>2.17827649</v>
      </c>
    </row>
    <row r="12" spans="1:11" x14ac:dyDescent="0.25">
      <c r="A12" s="11"/>
      <c r="B12" s="3">
        <v>0.50879947999999997</v>
      </c>
      <c r="C12" s="3">
        <v>0.35340792999999998</v>
      </c>
      <c r="D12" s="3">
        <v>0.36846928000000001</v>
      </c>
      <c r="E12" s="3">
        <v>0.53527826000000001</v>
      </c>
      <c r="F12" s="3">
        <v>0.49553496000000002</v>
      </c>
      <c r="G12" s="3">
        <v>0.90543099999999999</v>
      </c>
      <c r="H12" s="3">
        <v>1.33808843</v>
      </c>
      <c r="I12" s="3">
        <v>0.76814693000000001</v>
      </c>
      <c r="J12" s="3">
        <v>0.73895244000000004</v>
      </c>
      <c r="K12" s="3">
        <v>2.3152682200000001</v>
      </c>
    </row>
    <row r="13" spans="1:11" x14ac:dyDescent="0.25">
      <c r="A13" s="11"/>
      <c r="B13" s="3">
        <v>0.95829257000000001</v>
      </c>
      <c r="C13" s="3">
        <v>0.61749765999999995</v>
      </c>
      <c r="D13" s="3">
        <v>0.60222156999999998</v>
      </c>
      <c r="E13" s="3">
        <v>0.78080150999999998</v>
      </c>
      <c r="F13" s="3">
        <v>0.99451893000000002</v>
      </c>
      <c r="G13" s="3">
        <v>1.45119194</v>
      </c>
      <c r="H13" s="3">
        <v>1.3357652200000001</v>
      </c>
      <c r="I13" s="3">
        <v>0.88031897000000003</v>
      </c>
      <c r="J13" s="3">
        <v>0.55317938</v>
      </c>
      <c r="K13" s="3">
        <v>2.4468616000000001</v>
      </c>
    </row>
    <row r="14" spans="1:11" x14ac:dyDescent="0.25">
      <c r="A14" s="11"/>
      <c r="B14" s="3">
        <v>0.89098379000000005</v>
      </c>
      <c r="C14" s="3">
        <v>0.66252557999999995</v>
      </c>
      <c r="D14" s="3">
        <v>0.7147424</v>
      </c>
      <c r="E14" s="3">
        <v>0.90688294000000003</v>
      </c>
      <c r="F14" s="3">
        <v>0.90683610999999997</v>
      </c>
      <c r="G14" s="3">
        <v>1.3728698399999999</v>
      </c>
      <c r="H14" s="3">
        <v>1.57263073</v>
      </c>
      <c r="I14" s="3">
        <v>1.1038462600000001</v>
      </c>
      <c r="J14" s="3">
        <v>0.64797172999999997</v>
      </c>
      <c r="K14" s="3">
        <v>1.63179293</v>
      </c>
    </row>
    <row r="15" spans="1:11" x14ac:dyDescent="0.25">
      <c r="A15" s="11"/>
      <c r="B15" s="3">
        <v>0.92127872</v>
      </c>
      <c r="C15" s="3">
        <v>0.82094504999999995</v>
      </c>
      <c r="D15" s="3">
        <v>0.76546152999999995</v>
      </c>
      <c r="E15" s="3">
        <v>0.94306705000000002</v>
      </c>
      <c r="F15" s="3">
        <v>0.78537345000000003</v>
      </c>
      <c r="G15" s="3">
        <v>1.4339645400000001</v>
      </c>
      <c r="H15" s="3">
        <v>0.97652165999999996</v>
      </c>
      <c r="I15" s="3">
        <v>1.0770261299999999</v>
      </c>
      <c r="J15" s="3">
        <v>0.78398219000000002</v>
      </c>
      <c r="K15" s="3">
        <v>1.58383769</v>
      </c>
    </row>
    <row r="16" spans="1:11" x14ac:dyDescent="0.25">
      <c r="A16" s="8" t="s">
        <v>31</v>
      </c>
      <c r="B16" s="6">
        <v>0.66647012000000005</v>
      </c>
      <c r="C16" s="6">
        <v>0.53302176000000001</v>
      </c>
      <c r="D16" s="6">
        <v>0.48501332000000003</v>
      </c>
      <c r="E16" s="6">
        <v>0.51884335999999998</v>
      </c>
      <c r="F16" s="6">
        <v>0.64942991000000005</v>
      </c>
      <c r="G16" s="6">
        <v>0.92966324</v>
      </c>
      <c r="H16" s="6">
        <v>1.2473259000000001</v>
      </c>
      <c r="I16" s="6">
        <v>0.79275346999999996</v>
      </c>
      <c r="J16" s="6">
        <v>0.69608477000000002</v>
      </c>
      <c r="K16" s="6">
        <v>2.1796029300000002</v>
      </c>
    </row>
    <row r="17" spans="1:11" x14ac:dyDescent="0.25">
      <c r="A17" s="9"/>
      <c r="B17" s="4">
        <v>0.62550198000000001</v>
      </c>
      <c r="C17" s="4">
        <v>0.55766614000000003</v>
      </c>
      <c r="D17" s="4">
        <v>0.37547037999999999</v>
      </c>
      <c r="E17" s="4">
        <v>0.50159545999999999</v>
      </c>
      <c r="F17" s="4">
        <v>0.60846323000000002</v>
      </c>
      <c r="G17" s="4">
        <v>0.94772957000000002</v>
      </c>
      <c r="H17" s="4">
        <v>1.2958239300000001</v>
      </c>
      <c r="I17" s="4">
        <v>0.81100148000000005</v>
      </c>
      <c r="J17" s="4">
        <v>0.60540885</v>
      </c>
      <c r="K17" s="4">
        <v>2.37369502</v>
      </c>
    </row>
    <row r="18" spans="1:11" x14ac:dyDescent="0.25">
      <c r="A18" s="9"/>
      <c r="B18" s="4">
        <v>0.67228626999999996</v>
      </c>
      <c r="C18" s="4">
        <v>0.55722189</v>
      </c>
      <c r="D18" s="4">
        <v>0.45526273</v>
      </c>
      <c r="E18" s="4">
        <v>0.48914935999999998</v>
      </c>
      <c r="F18" s="4">
        <v>0.63247187999999999</v>
      </c>
      <c r="G18" s="4">
        <v>1.06032653</v>
      </c>
      <c r="H18" s="4">
        <v>1.1652047299999999</v>
      </c>
      <c r="I18" s="4">
        <v>0.8455009</v>
      </c>
      <c r="J18" s="4">
        <v>0.67028191999999998</v>
      </c>
      <c r="K18" s="4">
        <v>1.72193876</v>
      </c>
    </row>
    <row r="19" spans="1:11" x14ac:dyDescent="0.25">
      <c r="A19" s="9"/>
      <c r="B19" s="4">
        <v>0.79627150999999996</v>
      </c>
      <c r="C19" s="4">
        <v>0.48254630999999998</v>
      </c>
      <c r="D19" s="4">
        <v>0.51723830999999998</v>
      </c>
      <c r="E19" s="4">
        <v>0.68678645999999999</v>
      </c>
      <c r="F19" s="4">
        <v>0.71718537999999998</v>
      </c>
      <c r="G19" s="4">
        <v>1.37316748</v>
      </c>
      <c r="H19" s="4">
        <v>1.18801636</v>
      </c>
      <c r="I19" s="4">
        <v>0.97328148000000003</v>
      </c>
      <c r="J19" s="4">
        <v>0.69261139999999999</v>
      </c>
      <c r="K19" s="4">
        <v>1.5749720700000001</v>
      </c>
    </row>
    <row r="20" spans="1:11" x14ac:dyDescent="0.25">
      <c r="A20" s="9"/>
      <c r="B20" s="4">
        <v>0.82300457000000005</v>
      </c>
      <c r="C20" s="4">
        <v>0.66496062</v>
      </c>
      <c r="D20" s="4">
        <v>0.59972875000000003</v>
      </c>
      <c r="E20" s="4">
        <v>0.74747695000000003</v>
      </c>
      <c r="F20" s="4">
        <v>0.72284714000000005</v>
      </c>
      <c r="G20" s="4">
        <v>1.19896504</v>
      </c>
      <c r="H20" s="4">
        <v>1.3365707499999999</v>
      </c>
      <c r="I20" s="4">
        <v>1.1106386500000001</v>
      </c>
      <c r="J20" s="4">
        <v>0.55716558000000005</v>
      </c>
      <c r="K20" s="4">
        <v>2.4099976700000001</v>
      </c>
    </row>
    <row r="21" spans="1:11" x14ac:dyDescent="0.25">
      <c r="A21" s="10"/>
      <c r="B21" s="5">
        <v>0.80890985000000004</v>
      </c>
      <c r="C21" s="5">
        <v>0.67299039000000005</v>
      </c>
      <c r="D21" s="5">
        <v>0.56778121999999998</v>
      </c>
      <c r="E21" s="5">
        <v>0.78194850000000005</v>
      </c>
      <c r="F21" s="5">
        <v>0.74981365</v>
      </c>
      <c r="G21" s="5">
        <v>1.41597186</v>
      </c>
      <c r="H21" s="5">
        <v>1.2441735199999999</v>
      </c>
      <c r="I21" s="5">
        <v>0.93312678000000004</v>
      </c>
      <c r="J21" s="5">
        <v>0.87380698000000001</v>
      </c>
      <c r="K21" s="5">
        <v>2.9560122500000001</v>
      </c>
    </row>
    <row r="22" spans="1:11" x14ac:dyDescent="0.25">
      <c r="A22" s="1" t="s">
        <v>0</v>
      </c>
      <c r="B22" s="1"/>
    </row>
    <row r="23" spans="1:11" x14ac:dyDescent="0.25">
      <c r="A23" s="1" t="s">
        <v>28</v>
      </c>
      <c r="B23" s="1">
        <f>AVERAGE(B4:B9)</f>
        <v>0.99999999666666672</v>
      </c>
      <c r="C23" s="1">
        <f t="shared" ref="C23:K23" si="0">AVERAGE(C4:C9)</f>
        <v>1</v>
      </c>
      <c r="D23" s="1">
        <f t="shared" si="0"/>
        <v>1</v>
      </c>
      <c r="E23" s="1">
        <f t="shared" si="0"/>
        <v>1</v>
      </c>
      <c r="F23" s="1">
        <f t="shared" si="0"/>
        <v>1</v>
      </c>
      <c r="G23" s="1">
        <f t="shared" si="0"/>
        <v>1</v>
      </c>
      <c r="H23" s="1">
        <f t="shared" si="0"/>
        <v>1.0000000000000002</v>
      </c>
      <c r="I23" s="1">
        <f t="shared" si="0"/>
        <v>1</v>
      </c>
      <c r="J23" s="1">
        <f t="shared" si="0"/>
        <v>1.0000000000000002</v>
      </c>
      <c r="K23" s="1">
        <f t="shared" si="0"/>
        <v>1</v>
      </c>
    </row>
    <row r="24" spans="1:11" ht="17.25" x14ac:dyDescent="0.25">
      <c r="A24" s="1" t="s">
        <v>30</v>
      </c>
      <c r="B24" s="1">
        <f>AVERAGE(B10:B15)</f>
        <v>0.73421731333333329</v>
      </c>
      <c r="C24" s="1">
        <f t="shared" ref="C24:K24" si="1">AVERAGE(C10:C15)</f>
        <v>0.53465961499999992</v>
      </c>
      <c r="D24" s="1">
        <f t="shared" si="1"/>
        <v>0.55603479500000008</v>
      </c>
      <c r="E24" s="1">
        <f t="shared" si="1"/>
        <v>0.7485516883333333</v>
      </c>
      <c r="F24" s="1">
        <f t="shared" si="1"/>
        <v>0.73195416499999999</v>
      </c>
      <c r="G24" s="1">
        <f t="shared" si="1"/>
        <v>1.2036892316666667</v>
      </c>
      <c r="H24" s="1">
        <f t="shared" si="1"/>
        <v>1.22957351</v>
      </c>
      <c r="I24" s="1">
        <f t="shared" si="1"/>
        <v>0.87056689166666679</v>
      </c>
      <c r="J24" s="1">
        <f t="shared" si="1"/>
        <v>0.64395275000000007</v>
      </c>
      <c r="K24" s="1">
        <f t="shared" si="1"/>
        <v>2.0203199599999997</v>
      </c>
    </row>
    <row r="25" spans="1:11" ht="17.25" x14ac:dyDescent="0.25">
      <c r="A25" s="1" t="s">
        <v>31</v>
      </c>
      <c r="B25" s="1">
        <f>AVERAGE(B16:B21)</f>
        <v>0.73207405000000003</v>
      </c>
      <c r="C25" s="1">
        <f t="shared" ref="C25:K25" si="2">AVERAGE(C16:C21)</f>
        <v>0.57806785166666674</v>
      </c>
      <c r="D25" s="1">
        <f t="shared" si="2"/>
        <v>0.50008245166666676</v>
      </c>
      <c r="E25" s="1">
        <f t="shared" si="2"/>
        <v>0.62096668166666658</v>
      </c>
      <c r="F25" s="1">
        <f t="shared" si="2"/>
        <v>0.68003519833333337</v>
      </c>
      <c r="G25" s="1">
        <f t="shared" si="2"/>
        <v>1.1543039533333335</v>
      </c>
      <c r="H25" s="1">
        <f t="shared" si="2"/>
        <v>1.2461858649999999</v>
      </c>
      <c r="I25" s="1">
        <f t="shared" si="2"/>
        <v>0.91105046000000012</v>
      </c>
      <c r="J25" s="1">
        <f t="shared" si="2"/>
        <v>0.6825599166666666</v>
      </c>
      <c r="K25" s="1">
        <f t="shared" si="2"/>
        <v>2.2027031166666666</v>
      </c>
    </row>
  </sheetData>
  <mergeCells count="3">
    <mergeCell ref="A4:A9"/>
    <mergeCell ref="A10:A15"/>
    <mergeCell ref="A16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 4- Fig supplement 2A</vt:lpstr>
      <vt:lpstr>Fig 4- Fig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2020-10-04T18:27:23Z</dcterms:modified>
</cp:coreProperties>
</file>