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E8425FCA-1298-4E3C-BCCE-1AD6A4E675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 5- Fig supplement 3B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5" l="1"/>
  <c r="E12" i="25"/>
  <c r="I12" i="25"/>
  <c r="H12" i="25"/>
  <c r="C12" i="25"/>
  <c r="B12" i="25"/>
  <c r="F25" i="25"/>
  <c r="E25" i="25"/>
  <c r="B25" i="25"/>
  <c r="C25" i="25"/>
  <c r="H25" i="25"/>
  <c r="I25" i="25"/>
</calcChain>
</file>

<file path=xl/sharedStrings.xml><?xml version="1.0" encoding="utf-8"?>
<sst xmlns="http://schemas.openxmlformats.org/spreadsheetml/2006/main" count="20" uniqueCount="9">
  <si>
    <t>Mean</t>
  </si>
  <si>
    <t>EndMT cells  (%)</t>
  </si>
  <si>
    <t>MyoFBs  (%)</t>
  </si>
  <si>
    <t>ECs  (%)</t>
  </si>
  <si>
    <t>ECs  (cells/mg)</t>
  </si>
  <si>
    <t>EndMT cells (cells/mg)</t>
  </si>
  <si>
    <t>MyoFBs  (cells/mg)</t>
  </si>
  <si>
    <t>WT</t>
  </si>
  <si>
    <t>MAC-Mmp14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</si>
</sst>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 applyFill="1"/>
    <xf numFmtId="164" fontId="0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6"/>
  <sheetViews>
    <sheetView tabSelected="1" topLeftCell="A8" workbookViewId="0">
      <selection activeCell="C15" sqref="C15"/>
    </sheetView>
  </sheetViews>
  <sheetFormatPr baseColWidth="10" defaultColWidth="11.42578125" defaultRowHeight="15" x14ac:dyDescent="0.25"/>
  <cols>
    <col min="1" max="1" width="11.42578125" style="2"/>
    <col min="3" max="3" width="15.140625" bestFit="1" customWidth="1"/>
    <col min="6" max="6" width="15.140625" bestFit="1" customWidth="1"/>
    <col min="9" max="9" width="15.140625" bestFit="1" customWidth="1"/>
  </cols>
  <sheetData>
    <row r="1" spans="1:10" x14ac:dyDescent="0.25">
      <c r="B1" s="8" t="s">
        <v>3</v>
      </c>
      <c r="C1" s="8"/>
      <c r="D1" s="8"/>
      <c r="E1" s="8" t="s">
        <v>2</v>
      </c>
      <c r="F1" s="2"/>
      <c r="H1" s="8" t="s">
        <v>1</v>
      </c>
      <c r="I1" s="8"/>
      <c r="J1" s="8"/>
    </row>
    <row r="2" spans="1:10" x14ac:dyDescent="0.25">
      <c r="B2" s="1" t="s">
        <v>7</v>
      </c>
      <c r="C2" s="1" t="s">
        <v>8</v>
      </c>
      <c r="D2" s="2"/>
      <c r="E2" s="1" t="s">
        <v>7</v>
      </c>
      <c r="F2" s="1" t="s">
        <v>8</v>
      </c>
      <c r="H2" s="1" t="s">
        <v>7</v>
      </c>
      <c r="I2" s="1" t="s">
        <v>8</v>
      </c>
      <c r="J2" s="2"/>
    </row>
    <row r="3" spans="1:10" x14ac:dyDescent="0.25">
      <c r="B3" s="2">
        <v>42.5</v>
      </c>
      <c r="C3" s="2">
        <v>48</v>
      </c>
      <c r="E3" s="2">
        <v>19.3</v>
      </c>
      <c r="F3" s="2">
        <v>14.4</v>
      </c>
      <c r="H3" s="2">
        <v>12.9</v>
      </c>
      <c r="I3" s="2">
        <v>3.7</v>
      </c>
    </row>
    <row r="4" spans="1:10" x14ac:dyDescent="0.25">
      <c r="B4" s="2">
        <v>45.7</v>
      </c>
      <c r="C4" s="2">
        <v>56.9</v>
      </c>
      <c r="E4" s="2">
        <v>23.8</v>
      </c>
      <c r="F4" s="2">
        <v>13.3</v>
      </c>
      <c r="H4" s="2">
        <v>3.24</v>
      </c>
      <c r="I4" s="2">
        <v>2.64</v>
      </c>
    </row>
    <row r="5" spans="1:10" x14ac:dyDescent="0.25">
      <c r="B5" s="2">
        <v>41.1</v>
      </c>
      <c r="C5" s="2">
        <v>58.3</v>
      </c>
      <c r="E5" s="2">
        <v>24.3</v>
      </c>
      <c r="F5" s="2">
        <v>15.2</v>
      </c>
      <c r="H5" s="2">
        <v>8.61</v>
      </c>
      <c r="I5" s="2">
        <v>2.42</v>
      </c>
    </row>
    <row r="6" spans="1:10" x14ac:dyDescent="0.25">
      <c r="B6" s="2">
        <v>38</v>
      </c>
      <c r="C6" s="2">
        <v>43.3</v>
      </c>
      <c r="E6" s="2">
        <v>25.4</v>
      </c>
      <c r="F6" s="2">
        <v>18.5</v>
      </c>
      <c r="H6" s="2">
        <v>7.15</v>
      </c>
      <c r="I6" s="2">
        <v>3.32</v>
      </c>
    </row>
    <row r="7" spans="1:10" x14ac:dyDescent="0.25">
      <c r="B7" s="2">
        <v>41.8</v>
      </c>
      <c r="C7" s="2">
        <v>51.8</v>
      </c>
      <c r="E7" s="2">
        <v>22.8</v>
      </c>
      <c r="F7" s="2">
        <v>11.2</v>
      </c>
      <c r="H7" s="2">
        <v>5.31</v>
      </c>
      <c r="I7" s="2">
        <v>2.91</v>
      </c>
    </row>
    <row r="8" spans="1:10" x14ac:dyDescent="0.25">
      <c r="B8" s="2">
        <v>35.1</v>
      </c>
      <c r="C8" s="2">
        <v>63.7</v>
      </c>
      <c r="E8" s="2">
        <v>21.8</v>
      </c>
      <c r="F8" s="2">
        <v>12.4</v>
      </c>
      <c r="H8" s="2">
        <v>8.93</v>
      </c>
      <c r="I8" s="2">
        <v>2.5299999999999998</v>
      </c>
    </row>
    <row r="9" spans="1:10" x14ac:dyDescent="0.25">
      <c r="B9" s="2">
        <v>39.6</v>
      </c>
      <c r="C9" s="2">
        <v>45.1</v>
      </c>
      <c r="E9" s="2">
        <v>16.399999999999999</v>
      </c>
      <c r="F9" s="2">
        <v>15.1</v>
      </c>
      <c r="H9" s="2">
        <v>12</v>
      </c>
      <c r="I9" s="2">
        <v>6.56</v>
      </c>
    </row>
    <row r="10" spans="1:10" x14ac:dyDescent="0.25">
      <c r="C10" s="2">
        <v>39.5</v>
      </c>
      <c r="F10" s="2">
        <v>21.9</v>
      </c>
      <c r="I10" s="2">
        <v>8.2799999999999994</v>
      </c>
    </row>
    <row r="12" spans="1:10" x14ac:dyDescent="0.25">
      <c r="A12" s="2" t="s">
        <v>0</v>
      </c>
      <c r="B12" s="2">
        <f t="shared" ref="B12" si="0">AVERAGE(B3:B10)</f>
        <v>40.542857142857144</v>
      </c>
      <c r="C12" s="2">
        <f>AVERAGE(C3:C10)</f>
        <v>50.825000000000003</v>
      </c>
      <c r="D12" s="2"/>
      <c r="E12" s="2">
        <f>AVERAGE(E3:E10)</f>
        <v>21.971428571428572</v>
      </c>
      <c r="F12" s="2">
        <f>AVERAGE(F3:F10)</f>
        <v>15.25</v>
      </c>
      <c r="H12" s="2">
        <f t="shared" ref="H12" si="1">AVERAGE(H3:H10)</f>
        <v>8.305714285714286</v>
      </c>
      <c r="I12" s="2">
        <f>AVERAGE(I3:I10)</f>
        <v>4.0449999999999999</v>
      </c>
      <c r="J12" s="2"/>
    </row>
    <row r="14" spans="1:10" x14ac:dyDescent="0.25">
      <c r="B14" s="8" t="s">
        <v>4</v>
      </c>
      <c r="C14" s="8"/>
      <c r="D14" s="8"/>
      <c r="E14" s="8" t="s">
        <v>6</v>
      </c>
      <c r="F14" s="4"/>
      <c r="H14" s="8" t="s">
        <v>5</v>
      </c>
      <c r="I14" s="8"/>
      <c r="J14" s="8"/>
    </row>
    <row r="15" spans="1:10" x14ac:dyDescent="0.25">
      <c r="B15" s="1" t="s">
        <v>7</v>
      </c>
      <c r="C15" s="1" t="s">
        <v>8</v>
      </c>
      <c r="D15" s="4"/>
      <c r="E15" s="1" t="s">
        <v>7</v>
      </c>
      <c r="F15" s="1" t="s">
        <v>8</v>
      </c>
      <c r="H15" s="1" t="s">
        <v>7</v>
      </c>
      <c r="I15" s="1" t="s">
        <v>8</v>
      </c>
      <c r="J15" s="4"/>
    </row>
    <row r="16" spans="1:10" x14ac:dyDescent="0.25">
      <c r="B16" s="3">
        <v>10718.444717603676</v>
      </c>
      <c r="C16" s="3">
        <v>11437.537495961973</v>
      </c>
      <c r="D16" s="3"/>
      <c r="E16" s="7">
        <v>4876.4313903085986</v>
      </c>
      <c r="F16" s="7">
        <v>3424.7081083575617</v>
      </c>
      <c r="G16" s="2"/>
      <c r="H16" s="3">
        <v>3258.0119628059074</v>
      </c>
      <c r="I16" s="3">
        <v>880.9820480871291</v>
      </c>
      <c r="J16" s="3"/>
    </row>
    <row r="17" spans="1:10" x14ac:dyDescent="0.25">
      <c r="B17" s="3">
        <v>10297.253948110547</v>
      </c>
      <c r="C17" s="3">
        <v>23373.537539709185</v>
      </c>
      <c r="D17" s="3"/>
      <c r="E17" s="7">
        <v>5377.5380710659902</v>
      </c>
      <c r="F17" s="7">
        <v>5475.3480203517656</v>
      </c>
      <c r="G17" s="2"/>
      <c r="H17" s="3">
        <v>730.13606880992666</v>
      </c>
      <c r="I17" s="3">
        <v>1084.7387587489345</v>
      </c>
      <c r="J17" s="3"/>
    </row>
    <row r="18" spans="1:10" x14ac:dyDescent="0.25">
      <c r="B18" s="3">
        <v>6750.3881404317126</v>
      </c>
      <c r="C18" s="3">
        <v>10808.11052055017</v>
      </c>
      <c r="D18" s="3"/>
      <c r="E18" s="7">
        <v>3993.3390093654525</v>
      </c>
      <c r="F18" s="7">
        <v>2822.8587657727107</v>
      </c>
      <c r="G18" s="2"/>
      <c r="H18" s="3">
        <v>1412.8311714328643</v>
      </c>
      <c r="I18" s="3">
        <v>448.33042560960769</v>
      </c>
      <c r="J18" s="3"/>
    </row>
    <row r="19" spans="1:10" x14ac:dyDescent="0.25">
      <c r="B19" s="3">
        <v>8967.9338304200792</v>
      </c>
      <c r="C19" s="3">
        <v>16378.833932025424</v>
      </c>
      <c r="D19" s="3"/>
      <c r="E19" s="7">
        <v>5999.6740414782216</v>
      </c>
      <c r="F19" s="7">
        <v>3989.4</v>
      </c>
      <c r="G19" s="6"/>
      <c r="H19" s="3">
        <v>1689.2800391150224</v>
      </c>
      <c r="I19" s="3">
        <v>1257.7468124580587</v>
      </c>
      <c r="J19" s="3"/>
    </row>
    <row r="20" spans="1:10" x14ac:dyDescent="0.25">
      <c r="B20" s="3">
        <v>11534.487212606562</v>
      </c>
      <c r="C20" s="3">
        <v>21139.618662683421</v>
      </c>
      <c r="D20" s="3"/>
      <c r="E20" s="7">
        <v>6292.5170068027219</v>
      </c>
      <c r="F20" s="7">
        <v>4561.1106229681054</v>
      </c>
      <c r="G20" s="5"/>
      <c r="H20" s="3">
        <v>1466.0294497545856</v>
      </c>
      <c r="I20" s="3">
        <v>1185.3088480801337</v>
      </c>
      <c r="J20" s="3"/>
    </row>
    <row r="21" spans="1:10" x14ac:dyDescent="0.25">
      <c r="B21" s="3">
        <v>9276.6256300090899</v>
      </c>
      <c r="C21" s="3">
        <v>21949.294267175061</v>
      </c>
      <c r="D21" s="3"/>
      <c r="E21" s="3">
        <v>5763.0339585226802</v>
      </c>
      <c r="F21" s="3">
        <v>4267.8440029433414</v>
      </c>
      <c r="G21" s="5"/>
      <c r="H21" s="3">
        <v>2363.0504833512355</v>
      </c>
      <c r="I21" s="3">
        <v>872.29915044484574</v>
      </c>
      <c r="J21" s="3"/>
    </row>
    <row r="22" spans="1:10" x14ac:dyDescent="0.25">
      <c r="B22" s="3">
        <v>10799.371451743715</v>
      </c>
      <c r="C22" s="3">
        <v>13498.678161529724</v>
      </c>
      <c r="D22" s="3"/>
      <c r="E22" s="3">
        <v>4478.4063260340627</v>
      </c>
      <c r="F22" s="3">
        <v>4527.1640459936089</v>
      </c>
      <c r="G22" s="5"/>
      <c r="H22" s="3">
        <v>3271.9991889699913</v>
      </c>
      <c r="I22" s="3">
        <v>1964.1776465966643</v>
      </c>
      <c r="J22" s="3"/>
    </row>
    <row r="23" spans="1:10" x14ac:dyDescent="0.25">
      <c r="B23" s="3"/>
      <c r="C23" s="3">
        <v>5153.8461538461543</v>
      </c>
      <c r="D23" s="3"/>
      <c r="E23" s="3"/>
      <c r="F23" s="3">
        <v>2850</v>
      </c>
      <c r="G23" s="5"/>
      <c r="H23" s="3"/>
      <c r="I23" s="3">
        <v>1078.8461538461538</v>
      </c>
      <c r="J23" s="3"/>
    </row>
    <row r="24" spans="1:10" x14ac:dyDescent="0.25">
      <c r="G24" s="5"/>
    </row>
    <row r="25" spans="1:10" x14ac:dyDescent="0.25">
      <c r="A25" s="2" t="s">
        <v>0</v>
      </c>
      <c r="B25" s="2">
        <f t="shared" ref="B25" si="2">AVERAGE(B16:B23)</f>
        <v>9763.500704417911</v>
      </c>
      <c r="C25" s="2">
        <f>AVERAGE(C16:C23)</f>
        <v>15467.432091685139</v>
      </c>
      <c r="D25" s="2"/>
      <c r="E25" s="2">
        <f>AVERAGE(E16:E23)</f>
        <v>5254.4199719396756</v>
      </c>
      <c r="F25" s="2">
        <f>AVERAGE(F16:F23)</f>
        <v>3989.8041957983869</v>
      </c>
      <c r="H25" s="2">
        <f>AVERAGE(H16:H23)</f>
        <v>2027.3340520342192</v>
      </c>
      <c r="I25" s="2">
        <f>AVERAGE(I16:I23)</f>
        <v>1096.5537304839409</v>
      </c>
      <c r="J25" s="2"/>
    </row>
    <row r="26" spans="1:10" x14ac:dyDescent="0.25">
      <c r="B26" s="2"/>
      <c r="E26" s="2"/>
      <c r="H2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 5- Fig supplement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2020-10-04T18:25:26Z</dcterms:modified>
</cp:coreProperties>
</file>