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DFFFBE58-9B5A-4379-A321-1A18307825F2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Fig 6A" sheetId="16" r:id="rId1"/>
    <sheet name="Fig 6B" sheetId="17" r:id="rId2"/>
    <sheet name="Fig 6D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C8" i="17"/>
  <c r="B8" i="17"/>
  <c r="F12" i="16"/>
  <c r="H7" i="18" l="1"/>
  <c r="C7" i="18"/>
  <c r="D7" i="18"/>
  <c r="E7" i="18"/>
  <c r="I7" i="18"/>
  <c r="J7" i="18"/>
  <c r="K7" i="18"/>
  <c r="B7" i="18"/>
  <c r="C12" i="16" l="1"/>
  <c r="E12" i="16"/>
  <c r="B12" i="16"/>
</calcChain>
</file>

<file path=xl/sharedStrings.xml><?xml version="1.0" encoding="utf-8"?>
<sst xmlns="http://schemas.openxmlformats.org/spreadsheetml/2006/main" count="24" uniqueCount="10">
  <si>
    <t>Mean</t>
  </si>
  <si>
    <t>Standardized MFI LAP</t>
  </si>
  <si>
    <t>Standardized MFI TGFB1</t>
  </si>
  <si>
    <t>Ctrl</t>
  </si>
  <si>
    <t>Tgbf1</t>
  </si>
  <si>
    <r>
      <t>CD31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area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</si>
  <si>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SMA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area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</si>
  <si>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WT</t>
  </si>
  <si>
    <t>MAC-Mmp14 KO</t>
  </si>
  <si>
    <t>Luciferase activity (ALU) in transfected HEK293 cells co-cultured with Mφs from 7-day-post-MI WT or MAC-Mmp14 KO hearts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</si>
</sst>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3" fontId="5" fillId="0" borderId="0" xfId="0" applyNumberFormat="1" applyFont="1"/>
    <xf numFmtId="2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workbookViewId="0">
      <selection activeCell="I10" sqref="I10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  <col min="6" max="6" width="15.140625" bestFit="1" customWidth="1"/>
  </cols>
  <sheetData>
    <row r="1" spans="1:6" s="4" customFormat="1" x14ac:dyDescent="0.25">
      <c r="B1" s="11" t="s">
        <v>1</v>
      </c>
      <c r="C1" s="11"/>
      <c r="D1" s="11"/>
      <c r="E1" s="11" t="s">
        <v>2</v>
      </c>
    </row>
    <row r="3" spans="1:6" ht="15.75" x14ac:dyDescent="0.25">
      <c r="B3" s="2" t="s">
        <v>7</v>
      </c>
      <c r="C3" s="2" t="s">
        <v>8</v>
      </c>
      <c r="D3" s="8"/>
      <c r="E3" s="2" t="s">
        <v>7</v>
      </c>
      <c r="F3" s="2" t="s">
        <v>8</v>
      </c>
    </row>
    <row r="4" spans="1:6" x14ac:dyDescent="0.25">
      <c r="B4">
        <v>0.93307046760196366</v>
      </c>
      <c r="C4" s="3">
        <v>1.4692378258508532</v>
      </c>
      <c r="E4">
        <v>0.90880432372322073</v>
      </c>
      <c r="F4">
        <v>6.0408757988661144</v>
      </c>
    </row>
    <row r="5" spans="1:6" x14ac:dyDescent="0.25">
      <c r="B5">
        <v>1.0932243538321513</v>
      </c>
      <c r="C5" s="3">
        <v>1.1767829031696406</v>
      </c>
      <c r="E5">
        <v>1.5503132581160823</v>
      </c>
      <c r="F5">
        <v>5.848423118548256</v>
      </c>
    </row>
    <row r="6" spans="1:6" x14ac:dyDescent="0.25">
      <c r="B6">
        <v>0.8471908474495442</v>
      </c>
      <c r="C6" s="3">
        <v>1.4994117464449466</v>
      </c>
      <c r="E6">
        <v>1.4968541802500108</v>
      </c>
      <c r="F6">
        <v>6.9069128602964778</v>
      </c>
    </row>
    <row r="7" spans="1:6" x14ac:dyDescent="0.25">
      <c r="B7">
        <v>0.81237478522559026</v>
      </c>
      <c r="C7" s="3">
        <v>2.1613956298722128</v>
      </c>
      <c r="E7">
        <v>0.57735804095357557</v>
      </c>
      <c r="F7">
        <v>4.3569438054986476</v>
      </c>
    </row>
    <row r="8" spans="1:6" x14ac:dyDescent="0.25">
      <c r="B8">
        <v>1.0584082916081976</v>
      </c>
      <c r="C8" s="3">
        <v>2.6524957922436916</v>
      </c>
      <c r="E8">
        <v>1.6465395982750115</v>
      </c>
      <c r="F8">
        <v>5.136067874246641</v>
      </c>
    </row>
    <row r="9" spans="1:6" x14ac:dyDescent="0.25">
      <c r="B9">
        <v>0.82127484780767024</v>
      </c>
      <c r="C9" s="3">
        <v>2.7967738060477418</v>
      </c>
      <c r="E9">
        <v>0</v>
      </c>
      <c r="F9">
        <v>5.1053129767960623</v>
      </c>
    </row>
    <row r="10" spans="1:6" x14ac:dyDescent="0.25">
      <c r="B10">
        <v>1.4344564064748835</v>
      </c>
      <c r="E10">
        <v>0.82013059868209837</v>
      </c>
    </row>
    <row r="12" spans="1:6" x14ac:dyDescent="0.25">
      <c r="A12" s="3" t="s">
        <v>0</v>
      </c>
      <c r="B12">
        <f>AVERAGE(B4:B10)</f>
        <v>1</v>
      </c>
      <c r="C12" s="3">
        <f t="shared" ref="C12:F12" si="0">AVERAGE(C4:C10)</f>
        <v>1.9593496172715146</v>
      </c>
      <c r="D12" s="3"/>
      <c r="E12" s="3">
        <f t="shared" si="0"/>
        <v>0.99999999999999989</v>
      </c>
      <c r="F12" s="3">
        <f t="shared" si="0"/>
        <v>5.5657560723753674</v>
      </c>
    </row>
    <row r="13" spans="1:6" x14ac:dyDescent="0.25">
      <c r="F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workbookViewId="0">
      <selection activeCell="J8" sqref="J8"/>
    </sheetView>
  </sheetViews>
  <sheetFormatPr baseColWidth="10" defaultColWidth="11.42578125" defaultRowHeight="15" x14ac:dyDescent="0.25"/>
  <cols>
    <col min="4" max="4" width="15.140625" bestFit="1" customWidth="1"/>
  </cols>
  <sheetData>
    <row r="1" spans="1:5" ht="17.25" x14ac:dyDescent="0.25">
      <c r="A1" s="3"/>
      <c r="B1" s="4" t="s">
        <v>9</v>
      </c>
      <c r="C1" s="6"/>
      <c r="D1" s="6"/>
      <c r="E1" s="6"/>
    </row>
    <row r="2" spans="1:5" x14ac:dyDescent="0.25">
      <c r="A2" s="3"/>
      <c r="B2" s="6"/>
      <c r="C2" s="6"/>
      <c r="D2" s="6"/>
      <c r="E2" s="6"/>
    </row>
    <row r="3" spans="1:5" x14ac:dyDescent="0.25">
      <c r="A3" s="3"/>
      <c r="B3" s="6" t="s">
        <v>3</v>
      </c>
      <c r="C3" s="7" t="s">
        <v>7</v>
      </c>
      <c r="D3" s="7" t="s">
        <v>8</v>
      </c>
      <c r="E3" s="6"/>
    </row>
    <row r="4" spans="1:5" x14ac:dyDescent="0.25">
      <c r="A4" s="3"/>
      <c r="B4" s="6">
        <v>0.92479095069758277</v>
      </c>
      <c r="C4" s="6">
        <v>1.1621644343468311</v>
      </c>
      <c r="D4" s="6">
        <v>0.97573095488061934</v>
      </c>
      <c r="E4" s="6"/>
    </row>
    <row r="5" spans="1:5" x14ac:dyDescent="0.25">
      <c r="A5" s="3"/>
      <c r="B5" s="6">
        <v>1.0251669113606352</v>
      </c>
      <c r="C5" s="6">
        <v>1.1927236694252834</v>
      </c>
      <c r="D5" s="6">
        <v>1.0979355996916036</v>
      </c>
      <c r="E5" s="6"/>
    </row>
    <row r="6" spans="1:5" x14ac:dyDescent="0.25">
      <c r="A6" s="3"/>
      <c r="B6" s="6">
        <v>1.0500421379417819</v>
      </c>
      <c r="C6" s="6">
        <v>1.2282148891495313</v>
      </c>
      <c r="D6" s="6">
        <v>1.0359474577800378</v>
      </c>
      <c r="E6" s="6"/>
    </row>
    <row r="7" spans="1:5" x14ac:dyDescent="0.25">
      <c r="A7" s="3"/>
      <c r="B7" s="6"/>
      <c r="C7" s="6"/>
      <c r="D7" s="6"/>
      <c r="E7" s="6"/>
    </row>
    <row r="8" spans="1:5" x14ac:dyDescent="0.25">
      <c r="A8" s="3" t="s">
        <v>0</v>
      </c>
      <c r="B8" s="6">
        <f>AVERAGE(B4:B6)</f>
        <v>1</v>
      </c>
      <c r="C8" s="6">
        <f>AVERAGE(C4:C6)</f>
        <v>1.1943676643072152</v>
      </c>
      <c r="D8" s="6">
        <f>AVERAGE(D4:D6)</f>
        <v>1.0365380041174204</v>
      </c>
      <c r="E8" s="6"/>
    </row>
    <row r="10" spans="1:5" x14ac:dyDescent="0.25">
      <c r="D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7"/>
  <sheetViews>
    <sheetView tabSelected="1" workbookViewId="0">
      <selection activeCell="L10" sqref="L10"/>
    </sheetView>
  </sheetViews>
  <sheetFormatPr baseColWidth="10" defaultColWidth="11.42578125" defaultRowHeight="15" x14ac:dyDescent="0.25"/>
  <cols>
    <col min="1" max="1" width="15.7109375" bestFit="1" customWidth="1"/>
    <col min="5" max="5" width="15.140625" bestFit="1" customWidth="1"/>
    <col min="7" max="7" width="15.42578125" bestFit="1" customWidth="1"/>
    <col min="11" max="11" width="15.140625" bestFit="1" customWidth="1"/>
  </cols>
  <sheetData>
    <row r="2" spans="1:11" ht="17.25" x14ac:dyDescent="0.25">
      <c r="A2" s="4" t="s">
        <v>5</v>
      </c>
      <c r="B2" s="3" t="s">
        <v>3</v>
      </c>
      <c r="C2" s="3" t="s">
        <v>4</v>
      </c>
      <c r="D2" s="2" t="s">
        <v>7</v>
      </c>
      <c r="E2" s="2" t="s">
        <v>8</v>
      </c>
      <c r="G2" s="4" t="s">
        <v>6</v>
      </c>
      <c r="H2" s="3" t="s">
        <v>3</v>
      </c>
      <c r="I2" s="3" t="s">
        <v>4</v>
      </c>
      <c r="J2" s="2" t="s">
        <v>7</v>
      </c>
      <c r="K2" s="2" t="s">
        <v>8</v>
      </c>
    </row>
    <row r="3" spans="1:11" x14ac:dyDescent="0.25">
      <c r="A3" s="9"/>
      <c r="B3" s="1">
        <v>1092709.5419999999</v>
      </c>
      <c r="C3" s="10">
        <v>656185.38100000005</v>
      </c>
      <c r="D3" s="10">
        <v>533592.36399999994</v>
      </c>
      <c r="E3" s="10">
        <v>1156373.7560000001</v>
      </c>
      <c r="F3" s="1"/>
      <c r="G3" s="1"/>
      <c r="H3" s="1">
        <v>48981.86</v>
      </c>
      <c r="I3" s="10">
        <v>415691.788</v>
      </c>
      <c r="J3" s="10">
        <v>224107.86499999999</v>
      </c>
      <c r="K3" s="10">
        <v>171305.01800000001</v>
      </c>
    </row>
    <row r="4" spans="1:11" x14ac:dyDescent="0.25">
      <c r="A4" s="9"/>
      <c r="B4" s="1">
        <v>1038667.41</v>
      </c>
      <c r="C4" s="10">
        <v>552344.93799999997</v>
      </c>
      <c r="D4" s="10">
        <v>571068.29099999997</v>
      </c>
      <c r="E4" s="10">
        <v>1368066.42</v>
      </c>
      <c r="F4" s="1"/>
      <c r="G4" s="1"/>
      <c r="H4" s="1">
        <v>48216.974999999999</v>
      </c>
      <c r="I4" s="10">
        <v>293072.99</v>
      </c>
      <c r="J4" s="10">
        <v>197740.818</v>
      </c>
      <c r="K4" s="10">
        <v>76557.252999999997</v>
      </c>
    </row>
    <row r="5" spans="1:11" x14ac:dyDescent="0.25">
      <c r="A5" s="5"/>
      <c r="B5" s="1">
        <v>1123714.0260000001</v>
      </c>
      <c r="C5" s="10">
        <v>991347.67099999997</v>
      </c>
      <c r="D5" s="10">
        <v>565198.44299999997</v>
      </c>
      <c r="E5" s="10">
        <v>1259815.4269999999</v>
      </c>
      <c r="F5" s="1"/>
      <c r="G5" s="1"/>
      <c r="H5" s="1">
        <v>50109.421000000002</v>
      </c>
      <c r="I5" s="10">
        <v>345306.9</v>
      </c>
      <c r="J5" s="10">
        <v>211689.226</v>
      </c>
      <c r="K5" s="10">
        <v>10816.677</v>
      </c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t="s">
        <v>0</v>
      </c>
      <c r="B7" s="1">
        <f>AVERAGE(B3:B5)</f>
        <v>1085030.3260000001</v>
      </c>
      <c r="C7" s="1">
        <f t="shared" ref="C7:K7" si="0">AVERAGE(C3:C5)</f>
        <v>733292.66333333345</v>
      </c>
      <c r="D7" s="1">
        <f t="shared" si="0"/>
        <v>556619.69933333329</v>
      </c>
      <c r="E7" s="1">
        <f t="shared" si="0"/>
        <v>1261418.5343333334</v>
      </c>
      <c r="F7" s="1"/>
      <c r="G7" s="1" t="s">
        <v>0</v>
      </c>
      <c r="H7" s="1">
        <f t="shared" si="0"/>
        <v>49102.752</v>
      </c>
      <c r="I7" s="1">
        <f t="shared" si="0"/>
        <v>351357.22599999997</v>
      </c>
      <c r="J7" s="1">
        <f t="shared" si="0"/>
        <v>211179.30299999999</v>
      </c>
      <c r="K7" s="1">
        <f t="shared" si="0"/>
        <v>86226.316000000006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 6A</vt:lpstr>
      <vt:lpstr>Fig 6B</vt:lpstr>
      <vt:lpstr>Fig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2020-10-04T18:31:38Z</dcterms:modified>
</cp:coreProperties>
</file>