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zanderslab/papers in progress/Aneuploidy/Figures/Figures Feb2020/Figure 1/Figure 1- figure supplement 2/"/>
    </mc:Choice>
  </mc:AlternateContent>
  <xr:revisionPtr revIDLastSave="0" documentId="13_ncr:1_{5ADB6E75-BA3C-ED48-8018-273C34596A4F}" xr6:coauthVersionLast="45" xr6:coauthVersionMax="45" xr10:uidLastSave="{00000000-0000-0000-0000-000000000000}"/>
  <bookViews>
    <workbookView xWindow="10760" yWindow="1820" windowWidth="27640" windowHeight="16940" xr2:uid="{634C718C-256B-AA4E-AECB-4EDD5076D1A1}"/>
  </bookViews>
  <sheets>
    <sheet name="Sheet1" sheetId="1" r:id="rId1"/>
  </sheets>
  <definedNames>
    <definedName name="_xlnm.Print_Area" localSheetId="0">Sheet1!$A$1:$O$20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N14" i="1"/>
  <c r="N18" i="1" s="1"/>
  <c r="M14" i="1"/>
  <c r="M18" i="1" s="1"/>
  <c r="L14" i="1"/>
  <c r="L18" i="1" s="1"/>
  <c r="K14" i="1"/>
  <c r="K18" i="1" s="1"/>
  <c r="J14" i="1"/>
  <c r="J18" i="1" s="1"/>
  <c r="I14" i="1"/>
  <c r="I19" i="1" s="1"/>
  <c r="H14" i="1"/>
  <c r="H19" i="1" s="1"/>
  <c r="G14" i="1"/>
  <c r="F14" i="1"/>
  <c r="F19" i="1" s="1"/>
  <c r="E14" i="1"/>
  <c r="D14" i="1"/>
  <c r="D19" i="1" s="1"/>
  <c r="C14" i="1"/>
  <c r="C19" i="1" s="1"/>
  <c r="E18" i="1" l="1"/>
  <c r="E19" i="1"/>
  <c r="G19" i="1"/>
  <c r="F18" i="1"/>
  <c r="C18" i="1"/>
  <c r="G18" i="1"/>
  <c r="D18" i="1"/>
  <c r="H18" i="1"/>
  <c r="I18" i="1"/>
</calcChain>
</file>

<file path=xl/sharedStrings.xml><?xml version="1.0" encoding="utf-8"?>
<sst xmlns="http://schemas.openxmlformats.org/spreadsheetml/2006/main" count="41" uniqueCount="32">
  <si>
    <t>Figure 1 (VSY values)</t>
  </si>
  <si>
    <t>Diploid 2</t>
  </si>
  <si>
    <t>Diploid 3</t>
  </si>
  <si>
    <t>Diploid 4</t>
  </si>
  <si>
    <t>Diploid 5</t>
  </si>
  <si>
    <t>Diploid 6</t>
  </si>
  <si>
    <t>Diploid  7</t>
  </si>
  <si>
    <t>Diploid 8</t>
  </si>
  <si>
    <t>Diploid 9</t>
  </si>
  <si>
    <t>Diploid 10</t>
  </si>
  <si>
    <t>Diploid 11</t>
  </si>
  <si>
    <t>Diploid 12</t>
  </si>
  <si>
    <t>643x2221</t>
  </si>
  <si>
    <t>643x2111</t>
  </si>
  <si>
    <t>643x2222</t>
  </si>
  <si>
    <t>197x2221</t>
  </si>
  <si>
    <t>197x2111</t>
  </si>
  <si>
    <t>197x2222</t>
  </si>
  <si>
    <t>2464x2538</t>
  </si>
  <si>
    <t>180x186</t>
  </si>
  <si>
    <t>2221x2212</t>
  </si>
  <si>
    <t>2111x2213</t>
  </si>
  <si>
    <t>2222x2153</t>
  </si>
  <si>
    <t>average</t>
  </si>
  <si>
    <t>stdev</t>
  </si>
  <si>
    <t>p-value p2</t>
  </si>
  <si>
    <t>control</t>
  </si>
  <si>
    <t>p-value p1</t>
  </si>
  <si>
    <t>relative f p2</t>
  </si>
  <si>
    <t>relative f p1</t>
  </si>
  <si>
    <t>Diploid 1</t>
  </si>
  <si>
    <t>297x480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</si>
</sst>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venir Next Regular"/>
    </font>
    <font>
      <sz val="12"/>
      <color rgb="FF000000"/>
      <name val="Avenir Next Regular"/>
    </font>
    <font>
      <sz val="12"/>
      <color theme="1"/>
      <name val="Avenir Next Regular"/>
    </font>
    <font>
      <sz val="11"/>
      <color rgb="FF000000"/>
      <name val="Avenir Next Regular"/>
    </font>
    <font>
      <sz val="12"/>
      <color rgb="FFFF0000"/>
      <name val="Avenir Next Regular"/>
    </font>
    <font>
      <sz val="10"/>
      <color rgb="FF000000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1" fontId="7" fillId="2" borderId="20" xfId="0" applyNumberFormat="1" applyFont="1" applyFill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8" xfId="1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2F36-1DBF-4643-8A48-08C8926541E0}">
  <sheetPr>
    <pageSetUpPr fitToPage="1"/>
  </sheetPr>
  <dimension ref="A1:O20"/>
  <sheetViews>
    <sheetView tabSelected="1" workbookViewId="0">
      <selection sqref="A1:O20"/>
    </sheetView>
  </sheetViews>
  <sheetFormatPr baseColWidth="10" defaultRowHeight="16"/>
  <cols>
    <col min="10" max="10" width="11.5" bestFit="1" customWidth="1"/>
    <col min="11" max="11" width="10.5" bestFit="1" customWidth="1"/>
    <col min="12" max="14" width="11.83203125" bestFit="1" customWidth="1"/>
  </cols>
  <sheetData>
    <row r="1" spans="1:15" ht="17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thickBot="1">
      <c r="A2" s="1"/>
      <c r="B2" s="2"/>
      <c r="C2" s="44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3"/>
    </row>
    <row r="3" spans="1:15" ht="18" thickBot="1">
      <c r="A3" s="1"/>
      <c r="B3" s="2"/>
      <c r="C3" s="4" t="s">
        <v>30</v>
      </c>
      <c r="D3" s="4" t="s">
        <v>1</v>
      </c>
      <c r="E3" s="5" t="s">
        <v>2</v>
      </c>
      <c r="F3" s="4" t="s">
        <v>3</v>
      </c>
      <c r="G3" s="4" t="s">
        <v>4</v>
      </c>
      <c r="H3" s="6" t="s">
        <v>5</v>
      </c>
      <c r="I3" s="7" t="s">
        <v>6</v>
      </c>
      <c r="J3" s="4" t="s">
        <v>7</v>
      </c>
      <c r="K3" s="4" t="s">
        <v>8</v>
      </c>
      <c r="L3" s="8" t="s">
        <v>9</v>
      </c>
      <c r="M3" s="4" t="s">
        <v>10</v>
      </c>
      <c r="N3" s="4" t="s">
        <v>11</v>
      </c>
      <c r="O3" s="1"/>
    </row>
    <row r="4" spans="1:15" ht="18" thickBot="1">
      <c r="A4" s="1"/>
      <c r="B4" s="2"/>
      <c r="C4" s="9" t="s">
        <v>31</v>
      </c>
      <c r="D4" s="9" t="s">
        <v>12</v>
      </c>
      <c r="E4" s="10" t="s">
        <v>13</v>
      </c>
      <c r="F4" s="9" t="s">
        <v>14</v>
      </c>
      <c r="G4" s="9" t="s">
        <v>15</v>
      </c>
      <c r="H4" s="10" t="s">
        <v>16</v>
      </c>
      <c r="I4" s="11" t="s">
        <v>17</v>
      </c>
      <c r="J4" s="12" t="s">
        <v>18</v>
      </c>
      <c r="K4" s="9" t="s">
        <v>19</v>
      </c>
      <c r="L4" s="13" t="s">
        <v>20</v>
      </c>
      <c r="M4" s="13" t="s">
        <v>21</v>
      </c>
      <c r="N4" s="13" t="s">
        <v>22</v>
      </c>
      <c r="O4" s="1"/>
    </row>
    <row r="5" spans="1:15" ht="17">
      <c r="A5" s="1"/>
      <c r="B5" s="2"/>
      <c r="C5" s="14">
        <v>7.8181818181818186E-2</v>
      </c>
      <c r="D5" s="14">
        <v>0.33336734693877551</v>
      </c>
      <c r="E5" s="15">
        <v>0.50936867558289534</v>
      </c>
      <c r="F5" s="16">
        <v>0.37878260869565206</v>
      </c>
      <c r="G5" s="14">
        <v>0.48718201820723372</v>
      </c>
      <c r="H5" s="15">
        <v>0.23904770477313342</v>
      </c>
      <c r="I5" s="17">
        <v>0.62699717851269665</v>
      </c>
      <c r="J5" s="14">
        <v>2.3812500000000001</v>
      </c>
      <c r="K5" s="14">
        <v>3.45</v>
      </c>
      <c r="L5" s="18">
        <v>1.9461928934010149</v>
      </c>
      <c r="M5" s="19">
        <v>3.6701298701298701</v>
      </c>
      <c r="N5" s="18">
        <v>7.3928571428571423</v>
      </c>
      <c r="O5" s="1"/>
    </row>
    <row r="6" spans="1:15" ht="17">
      <c r="A6" s="1"/>
      <c r="B6" s="2"/>
      <c r="C6" s="16">
        <v>8.0851063829787254E-2</v>
      </c>
      <c r="D6" s="16">
        <v>0.19546153846153841</v>
      </c>
      <c r="E6" s="15">
        <v>0.51116096508177955</v>
      </c>
      <c r="F6" s="16">
        <v>0.3725526315789473</v>
      </c>
      <c r="G6" s="16">
        <v>0.20853097650422273</v>
      </c>
      <c r="H6" s="15">
        <v>0.28002731130567055</v>
      </c>
      <c r="I6" s="17">
        <v>0.40634145504554176</v>
      </c>
      <c r="J6" s="16">
        <v>2.5764705882352938</v>
      </c>
      <c r="K6" s="16">
        <v>2.7359999999999998</v>
      </c>
      <c r="L6" s="18">
        <v>1.5036585365853661</v>
      </c>
      <c r="M6" s="18">
        <v>4.0023529411764702</v>
      </c>
      <c r="N6" s="18">
        <v>6.6638297872340413</v>
      </c>
      <c r="O6" s="1"/>
    </row>
    <row r="7" spans="1:15" ht="17">
      <c r="A7" s="1"/>
      <c r="B7" s="2"/>
      <c r="C7" s="16">
        <v>0.11707317073170732</v>
      </c>
      <c r="D7" s="16">
        <v>0.12198226483940768</v>
      </c>
      <c r="E7" s="15">
        <v>0.33223579307452433</v>
      </c>
      <c r="F7" s="16">
        <v>5.5440055440055439E-2</v>
      </c>
      <c r="G7" s="16">
        <v>0.45061866187119398</v>
      </c>
      <c r="H7" s="15">
        <v>0.15675015675015674</v>
      </c>
      <c r="I7" s="17">
        <v>1.0889950995220519</v>
      </c>
      <c r="J7" s="16">
        <v>3.3352941176470585</v>
      </c>
      <c r="K7" s="16">
        <v>2.4352941176470586</v>
      </c>
      <c r="L7" s="18">
        <v>2.0363636363636362</v>
      </c>
      <c r="M7" s="18">
        <v>3.5316455696202529</v>
      </c>
      <c r="N7" s="18">
        <v>5.3608695652173903</v>
      </c>
      <c r="O7" s="1"/>
    </row>
    <row r="8" spans="1:15" ht="17">
      <c r="A8" s="1"/>
      <c r="B8" s="2"/>
      <c r="C8" s="16">
        <v>0.1</v>
      </c>
      <c r="D8" s="16">
        <v>0.11948287810356777</v>
      </c>
      <c r="E8" s="15"/>
      <c r="F8" s="16">
        <v>0.71409514722757517</v>
      </c>
      <c r="G8" s="16">
        <v>0.14519934660294029</v>
      </c>
      <c r="H8" s="15">
        <v>0.15926102882624621</v>
      </c>
      <c r="I8" s="17">
        <v>0.87883815049148062</v>
      </c>
      <c r="J8" s="16">
        <v>1.8918367346938776</v>
      </c>
      <c r="K8" s="16">
        <v>2.52</v>
      </c>
      <c r="L8" s="18">
        <v>2.4658959537572258</v>
      </c>
      <c r="M8" s="18">
        <v>4.4584615384615383</v>
      </c>
      <c r="N8" s="18">
        <v>5.2819672131147541</v>
      </c>
      <c r="O8" s="1"/>
    </row>
    <row r="9" spans="1:15" ht="17">
      <c r="A9" s="1"/>
      <c r="B9" s="2"/>
      <c r="C9" s="16">
        <v>0.22058823529411764</v>
      </c>
      <c r="D9" s="16">
        <v>0.20224285714285714</v>
      </c>
      <c r="E9" s="15"/>
      <c r="F9" s="16"/>
      <c r="G9" s="16">
        <v>6.0260929826147204E-2</v>
      </c>
      <c r="H9" s="15">
        <v>0.17501803216088929</v>
      </c>
      <c r="I9" s="17">
        <v>0.71347954796272373</v>
      </c>
      <c r="J9" s="16">
        <v>1.9575000000000002</v>
      </c>
      <c r="K9" s="16"/>
      <c r="L9" s="18">
        <v>2.8774647887323948</v>
      </c>
      <c r="M9" s="18">
        <v>3.8278481012658228</v>
      </c>
      <c r="N9" s="18">
        <v>4.6090909090909093</v>
      </c>
      <c r="O9" s="1"/>
    </row>
    <row r="10" spans="1:15" ht="17">
      <c r="A10" s="1"/>
      <c r="B10" s="2"/>
      <c r="C10" s="16">
        <v>4.5652173913043485E-2</v>
      </c>
      <c r="D10" s="16">
        <v>0.30854999999999994</v>
      </c>
      <c r="E10" s="15"/>
      <c r="F10" s="16"/>
      <c r="G10" s="16">
        <v>0.31873027303084456</v>
      </c>
      <c r="H10" s="15">
        <v>0.20608183873489996</v>
      </c>
      <c r="I10" s="17"/>
      <c r="J10" s="16">
        <v>1.6875000000000002</v>
      </c>
      <c r="K10" s="16"/>
      <c r="L10" s="18">
        <v>2.5173913043478255</v>
      </c>
      <c r="M10" s="18">
        <v>2.6880000000000002</v>
      </c>
      <c r="N10" s="18"/>
      <c r="O10" s="1"/>
    </row>
    <row r="11" spans="1:15" ht="17">
      <c r="A11" s="1"/>
      <c r="B11" s="2"/>
      <c r="C11" s="16"/>
      <c r="D11" s="16">
        <v>0.29319230769230764</v>
      </c>
      <c r="E11" s="15"/>
      <c r="F11" s="16"/>
      <c r="G11" s="16">
        <v>0.35455654403043557</v>
      </c>
      <c r="H11" s="15">
        <v>0.17985017985017987</v>
      </c>
      <c r="I11" s="17"/>
      <c r="J11" s="16">
        <v>1.7639999999999998</v>
      </c>
      <c r="K11" s="16"/>
      <c r="L11" s="16">
        <v>2.897260273972603</v>
      </c>
      <c r="M11" s="16">
        <v>2.9903225806451617</v>
      </c>
      <c r="N11" s="16"/>
      <c r="O11" s="1"/>
    </row>
    <row r="12" spans="1:15" ht="17">
      <c r="A12" s="1"/>
      <c r="B12" s="2"/>
      <c r="C12" s="16"/>
      <c r="D12" s="16">
        <v>0.22687500000000002</v>
      </c>
      <c r="E12" s="15"/>
      <c r="F12" s="16"/>
      <c r="G12" s="16"/>
      <c r="H12" s="15"/>
      <c r="I12" s="17"/>
      <c r="J12" s="16">
        <v>1.8418604651162791</v>
      </c>
      <c r="K12" s="16"/>
      <c r="L12" s="16">
        <v>2.3294117647058821</v>
      </c>
      <c r="M12" s="16">
        <v>5.1789473684210527</v>
      </c>
      <c r="N12" s="16"/>
      <c r="O12" s="1"/>
    </row>
    <row r="13" spans="1:15" ht="18" thickBot="1">
      <c r="A13" s="1"/>
      <c r="B13" s="2"/>
      <c r="C13" s="20"/>
      <c r="D13" s="20"/>
      <c r="E13" s="15"/>
      <c r="F13" s="16"/>
      <c r="G13" s="16"/>
      <c r="H13" s="15"/>
      <c r="I13" s="17"/>
      <c r="J13" s="16">
        <v>2.286</v>
      </c>
      <c r="K13" s="16"/>
      <c r="L13" s="16"/>
      <c r="M13" s="16"/>
      <c r="N13" s="18"/>
      <c r="O13" s="1"/>
    </row>
    <row r="14" spans="1:15" ht="17">
      <c r="A14" s="1"/>
      <c r="B14" s="21" t="s">
        <v>23</v>
      </c>
      <c r="C14" s="22">
        <f>AVERAGE(C5:C13)</f>
        <v>0.10705774365841231</v>
      </c>
      <c r="D14" s="22">
        <f>AVERAGE(D5:D13)</f>
        <v>0.22514427414730673</v>
      </c>
      <c r="E14" s="23">
        <f>AVERAGE(E5:E13)</f>
        <v>0.45092181124639974</v>
      </c>
      <c r="F14" s="23">
        <f>AVERAGE(F5:F11)</f>
        <v>0.38021761073555749</v>
      </c>
      <c r="G14" s="23">
        <f t="shared" ref="G14:L14" si="0">AVERAGE(G5:G13)</f>
        <v>0.28929696429614543</v>
      </c>
      <c r="H14" s="23">
        <f t="shared" si="0"/>
        <v>0.19943375034302518</v>
      </c>
      <c r="I14" s="23">
        <f t="shared" si="0"/>
        <v>0.74293028630689883</v>
      </c>
      <c r="J14" s="23">
        <f t="shared" si="0"/>
        <v>2.1913013228547231</v>
      </c>
      <c r="K14" s="24">
        <f t="shared" si="0"/>
        <v>2.7853235294117646</v>
      </c>
      <c r="L14" s="23">
        <f t="shared" si="0"/>
        <v>2.3217048939832434</v>
      </c>
      <c r="M14" s="24">
        <f>AVERAGE(M5:M13)</f>
        <v>3.7934634962150211</v>
      </c>
      <c r="N14" s="23">
        <f>AVERAGE(N5:N13)</f>
        <v>5.8617229235028478</v>
      </c>
      <c r="O14" s="1"/>
    </row>
    <row r="15" spans="1:15" ht="17">
      <c r="A15" s="1"/>
      <c r="B15" s="25" t="s">
        <v>24</v>
      </c>
      <c r="C15" s="26">
        <f>STDEV(C5:C13)</f>
        <v>6.0548404093876081E-2</v>
      </c>
      <c r="D15" s="26">
        <f>STDEV(D5:D13)</f>
        <v>8.1516474537989478E-2</v>
      </c>
      <c r="E15" s="26">
        <f>STDEV(E5:E13)</f>
        <v>0.10278901331140886</v>
      </c>
      <c r="F15" s="26">
        <f>STDEV(F5:F11)</f>
        <v>0.26895816337243927</v>
      </c>
      <c r="G15" s="26">
        <f>STDEV(G5:G13)</f>
        <v>0.15814186161727403</v>
      </c>
      <c r="H15" s="26">
        <f>STDEV(H5:H13)</f>
        <v>4.5687643802163128E-2</v>
      </c>
      <c r="I15" s="26">
        <f t="shared" ref="I15:L15" si="1">STDEV(I5:I13)</f>
        <v>0.25779433435132926</v>
      </c>
      <c r="J15" s="26">
        <f t="shared" si="1"/>
        <v>0.52499719303349712</v>
      </c>
      <c r="K15" s="27">
        <f t="shared" si="1"/>
        <v>0.46084877688425041</v>
      </c>
      <c r="L15" s="26">
        <f t="shared" si="1"/>
        <v>0.47673074514355263</v>
      </c>
      <c r="M15" s="27">
        <f>STDEV(M5:M13)</f>
        <v>0.78898214169102865</v>
      </c>
      <c r="N15" s="26">
        <f>STDEV(N5:N13)</f>
        <v>1.1339979224281589</v>
      </c>
      <c r="O15" s="1"/>
    </row>
    <row r="16" spans="1:15" ht="17">
      <c r="A16" s="1"/>
      <c r="B16" s="28" t="s">
        <v>27</v>
      </c>
      <c r="C16" s="29">
        <v>9.5239999999999995E-3</v>
      </c>
      <c r="D16" s="29">
        <v>1.5540000000000001E-4</v>
      </c>
      <c r="E16" s="30">
        <v>1.2120000000000001E-2</v>
      </c>
      <c r="F16" s="30">
        <v>1.5869999999999999E-2</v>
      </c>
      <c r="G16" s="39">
        <v>3.1080000000000002E-4</v>
      </c>
      <c r="H16" s="38">
        <v>3.1080000000000002E-4</v>
      </c>
      <c r="I16" s="30">
        <v>7.9369999999999996E-3</v>
      </c>
      <c r="J16" s="31" t="s">
        <v>26</v>
      </c>
      <c r="K16" s="32" t="s">
        <v>26</v>
      </c>
      <c r="L16" s="31" t="s">
        <v>26</v>
      </c>
      <c r="M16" s="31" t="s">
        <v>26</v>
      </c>
      <c r="N16" s="31" t="s">
        <v>26</v>
      </c>
      <c r="O16" s="1"/>
    </row>
    <row r="17" spans="1:15" ht="18" thickBot="1">
      <c r="A17" s="1"/>
      <c r="B17" s="28" t="s">
        <v>25</v>
      </c>
      <c r="C17" s="33">
        <v>3.9960000000000001E-4</v>
      </c>
      <c r="D17" s="29">
        <v>8.2269999999999997E-5</v>
      </c>
      <c r="E17" s="33">
        <v>9.0910000000000001E-3</v>
      </c>
      <c r="F17" s="33">
        <v>2.797E-3</v>
      </c>
      <c r="G17" s="36">
        <v>6.0610000000000004E-3</v>
      </c>
      <c r="H17" s="37">
        <v>6.0610000000000004E-3</v>
      </c>
      <c r="I17" s="33">
        <v>1.5869999999999999E-2</v>
      </c>
      <c r="J17" s="31" t="s">
        <v>26</v>
      </c>
      <c r="K17" s="32" t="s">
        <v>26</v>
      </c>
      <c r="L17" s="31" t="s">
        <v>26</v>
      </c>
      <c r="M17" s="31" t="s">
        <v>26</v>
      </c>
      <c r="N17" s="34" t="s">
        <v>26</v>
      </c>
      <c r="O17" s="1"/>
    </row>
    <row r="18" spans="1:15" ht="18" thickBot="1">
      <c r="A18" s="1"/>
      <c r="B18" s="35" t="s">
        <v>29</v>
      </c>
      <c r="C18" s="40">
        <f>C14/J14</f>
        <v>4.8855783794691722E-2</v>
      </c>
      <c r="D18" s="40">
        <f>D14/J14</f>
        <v>0.10274455265421895</v>
      </c>
      <c r="E18" s="40">
        <f>E14/J14</f>
        <v>0.20577809475282946</v>
      </c>
      <c r="F18" s="40">
        <f>F14/J14</f>
        <v>0.17351224442297514</v>
      </c>
      <c r="G18" s="41">
        <f>G14/K14</f>
        <v>0.10386476157663535</v>
      </c>
      <c r="H18" s="41">
        <f>H14/K14</f>
        <v>7.1601646357090806E-2</v>
      </c>
      <c r="I18" s="40">
        <f>I14/K14</f>
        <v>0.26673033795244572</v>
      </c>
      <c r="J18" s="42">
        <f>J14/J14</f>
        <v>1</v>
      </c>
      <c r="K18" s="43">
        <f>K14/K14</f>
        <v>1</v>
      </c>
      <c r="L18" s="40">
        <f>L14/L14</f>
        <v>1</v>
      </c>
      <c r="M18" s="43">
        <f>M14/M14</f>
        <v>1</v>
      </c>
      <c r="N18" s="42">
        <f>N14/N14</f>
        <v>1</v>
      </c>
      <c r="O18" s="1"/>
    </row>
    <row r="19" spans="1:15" ht="18" thickBot="1">
      <c r="A19" s="1"/>
      <c r="B19" s="35" t="s">
        <v>28</v>
      </c>
      <c r="C19" s="40">
        <f>C14/K14</f>
        <v>3.8436376430935455E-2</v>
      </c>
      <c r="D19" s="40">
        <f>D14/L14</f>
        <v>9.6973682887421989E-2</v>
      </c>
      <c r="E19" s="40">
        <f>E14/M14</f>
        <v>0.11886810343537324</v>
      </c>
      <c r="F19" s="40">
        <f>F14/N14</f>
        <v>6.4864480238575842E-2</v>
      </c>
      <c r="G19" s="41">
        <f>G14/L14</f>
        <v>0.12460539883680556</v>
      </c>
      <c r="H19" s="41">
        <f>H14/M14</f>
        <v>5.2572998406868257E-2</v>
      </c>
      <c r="I19" s="41">
        <f>I14/N14</f>
        <v>0.12674264819445588</v>
      </c>
      <c r="J19" s="42"/>
      <c r="K19" s="43"/>
      <c r="L19" s="40"/>
      <c r="M19" s="43"/>
      <c r="N19" s="42"/>
      <c r="O19" s="1"/>
    </row>
    <row r="20" spans="1:15">
      <c r="A20" s="1"/>
      <c r="B20" s="1"/>
      <c r="J20" s="1"/>
      <c r="K20" s="1"/>
      <c r="L20" s="1"/>
      <c r="M20" s="1"/>
      <c r="N20" s="1"/>
      <c r="O20" s="1"/>
    </row>
  </sheetData>
  <mergeCells count="1">
    <mergeCell ref="C2:N2"/>
  </mergeCells>
  <pageMargins left="0.7" right="0.7" top="0.75" bottom="0.75" header="0.3" footer="0.3"/>
  <pageSetup scale="5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Bravo Nunez, Maria</cp:lastModifiedBy>
  <cp:lastPrinted>2020-02-11T19:39:34Z</cp:lastPrinted>
  <dcterms:created xsi:type="dcterms:W3CDTF">2019-11-21T23:09:46Z</dcterms:created>
  <dcterms:modified xsi:type="dcterms:W3CDTF">2020-02-11T19:39:36Z</dcterms:modified>
</cp:coreProperties>
</file>