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r/Desktop/Proof_sourcedata/"/>
    </mc:Choice>
  </mc:AlternateContent>
  <xr:revisionPtr revIDLastSave="0" documentId="13_ncr:1_{9876DF9F-94A9-6E49-B889-0CC9DAA4F7B6}" xr6:coauthVersionLast="45" xr6:coauthVersionMax="45" xr10:uidLastSave="{00000000-0000-0000-0000-000000000000}"/>
  <bookViews>
    <workbookView xWindow="0" yWindow="460" windowWidth="28800" windowHeight="16120" xr2:uid="{A6938302-9E6C-BB45-9A64-62C6E9E8B4D0}"/>
  </bookViews>
  <sheets>
    <sheet name="Sheet1" sheetId="1" r:id="rId1"/>
  </sheets>
  <definedNames>
    <definedName name="_xlnm.Print_Area" localSheetId="0">Sheet1!$A$1:$T$10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  <c r="I4" i="1"/>
  <c r="N3" i="1"/>
  <c r="I3" i="1"/>
</calcChain>
</file>

<file path=xl/sharedStrings.xml><?xml version="1.0" encoding="utf-8"?>
<sst xmlns="http://schemas.openxmlformats.org/spreadsheetml/2006/main" count="70" uniqueCount="41">
  <si>
    <t>Diploid
 #</t>
  </si>
  <si>
    <t xml:space="preserve">allele 1
SZY# </t>
  </si>
  <si>
    <t>GENOTYPE</t>
  </si>
  <si>
    <t xml:space="preserve">allele 2
SZY# </t>
  </si>
  <si>
    <t>mutant</t>
  </si>
  <si>
    <t>ura+</t>
  </si>
  <si>
    <t>ura-</t>
  </si>
  <si>
    <t>% ura+ 
(control)</t>
  </si>
  <si>
    <t>ade6-::kanMX4</t>
  </si>
  <si>
    <t>rec12-</t>
  </si>
  <si>
    <t>NA</t>
  </si>
  <si>
    <t>control</t>
  </si>
  <si>
    <t>ura4+</t>
  </si>
  <si>
    <t>ade+</t>
  </si>
  <si>
    <t>ade-</t>
  </si>
  <si>
    <t>% ade+ 
(control)</t>
  </si>
  <si>
    <r>
      <t>ura4-::</t>
    </r>
    <r>
      <rPr>
        <sz val="12"/>
        <color rgb="FF00B050"/>
        <rFont val="Avenir Next Regular"/>
      </rPr>
      <t>FY29033</t>
    </r>
    <r>
      <rPr>
        <i/>
        <sz val="12"/>
        <color theme="1"/>
        <rFont val="Avenir Next Regular"/>
      </rPr>
      <t xml:space="preserve"> wtf35::kanMX4,
 </t>
    </r>
    <r>
      <rPr>
        <i/>
        <sz val="12"/>
        <color rgb="FFFF0000"/>
        <rFont val="Avenir Next Regular"/>
      </rPr>
      <t xml:space="preserve">Sk </t>
    </r>
    <r>
      <rPr>
        <i/>
        <sz val="12"/>
        <color theme="1"/>
        <rFont val="Avenir Next Regular"/>
      </rPr>
      <t>wtf4</t>
    </r>
    <r>
      <rPr>
        <sz val="12"/>
        <color theme="1"/>
        <rFont val="Avenir Next Regular"/>
      </rPr>
      <t>△</t>
    </r>
  </si>
  <si>
    <r>
      <t xml:space="preserve">p-value
</t>
    </r>
    <r>
      <rPr>
        <b/>
        <vertAlign val="superscript"/>
        <sz val="12"/>
        <color rgb="FF000000"/>
        <rFont val="Avenir Next Regular"/>
      </rPr>
      <t xml:space="preserve"> </t>
    </r>
    <r>
      <rPr>
        <b/>
        <sz val="12"/>
        <color rgb="FF000000"/>
        <rFont val="Avenir Next Regular"/>
      </rPr>
      <t>allele
 transmission</t>
    </r>
  </si>
  <si>
    <t>p-value
allele
 transmission</t>
  </si>
  <si>
    <t># 
progeny 
assayed</t>
  </si>
  <si>
    <t># 
diploids
 assayed</t>
  </si>
  <si>
    <r>
      <t>G418</t>
    </r>
    <r>
      <rPr>
        <b/>
        <vertAlign val="superscript"/>
        <sz val="12"/>
        <color rgb="FF000000"/>
        <rFont val="Avenir Next Regular"/>
      </rPr>
      <t>R</t>
    </r>
  </si>
  <si>
    <r>
      <t>G418</t>
    </r>
    <r>
      <rPr>
        <b/>
        <vertAlign val="superscript"/>
        <sz val="12"/>
        <color rgb="FF000000"/>
        <rFont val="Avenir Next Regular"/>
      </rPr>
      <t>S</t>
    </r>
  </si>
  <si>
    <t>Rec12 phenotype</t>
  </si>
  <si>
    <t>rec12+</t>
  </si>
  <si>
    <r>
      <t>HYG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
G418</t>
    </r>
    <r>
      <rPr>
        <b/>
        <vertAlign val="superscript"/>
        <sz val="12"/>
        <color rgb="FF000000"/>
        <rFont val="Avenir Next Regular"/>
      </rPr>
      <t>R</t>
    </r>
  </si>
  <si>
    <r>
      <t>% 
HYG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
G418</t>
    </r>
    <r>
      <rPr>
        <b/>
        <vertAlign val="superscript"/>
        <sz val="12"/>
        <color rgb="FF000000"/>
        <rFont val="Avenir Next Regular"/>
      </rPr>
      <t>R</t>
    </r>
  </si>
  <si>
    <r>
      <t>% 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
(excluding
 HYG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</si>
  <si>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% G418</t>
    </r>
    <r>
      <rPr>
        <b/>
        <vertAlign val="superscript"/>
        <sz val="12"/>
        <color rgb="FF000000"/>
        <rFont val="Avenir Next Regular"/>
      </rPr>
      <t>S</t>
    </r>
    <r>
      <rPr>
        <b/>
        <sz val="12"/>
        <color rgb="FF000000"/>
        <rFont val="Avenir Next Regular"/>
      </rPr>
      <t xml:space="preserve">
(excluding
 HYG</t>
    </r>
    <r>
      <rPr>
        <b/>
        <vertAlign val="superscript"/>
        <sz val="12"/>
        <color rgb="FF000000"/>
        <rFont val="Avenir Next Regular"/>
      </rPr>
      <t xml:space="preserve">R </t>
    </r>
    <r>
      <rPr>
        <b/>
        <sz val="12"/>
        <color rgb="FF000000"/>
        <rFont val="Avenir Next Regular"/>
      </rPr>
      <t>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</si>
  <si>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# progeny 
assayed
(w/o 
HYG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</si>
  <si>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Ura+
G418</t>
    </r>
    <r>
      <rPr>
        <b/>
        <vertAlign val="superscript"/>
        <sz val="12"/>
        <color rgb="FF000000"/>
        <rFont val="Avenir Next Regular"/>
      </rPr>
      <t>R</t>
    </r>
  </si>
  <si>
    <r>
      <t>% 
Ura+
G418</t>
    </r>
    <r>
      <rPr>
        <b/>
        <vertAlign val="superscript"/>
        <sz val="12"/>
        <color rgb="FF000000"/>
        <rFont val="Avenir Next Regular"/>
      </rPr>
      <t>R</t>
    </r>
  </si>
  <si>
    <r>
      <t>% Ura-
(excluding
Ura+</t>
    </r>
    <r>
      <rPr>
        <b/>
        <vertAlign val="superscript"/>
        <sz val="12"/>
        <color rgb="FF000000"/>
        <rFont val="Avenir Next Regular"/>
      </rPr>
      <t xml:space="preserve"> </t>
    </r>
    <r>
      <rPr>
        <b/>
        <sz val="12"/>
        <color rgb="FF000000"/>
        <rFont val="Avenir Next Regular"/>
      </rPr>
      <t>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</si>
  <si>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# progeny 
assayed
(w/o 
Ura+ 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</si>
  <si>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p-value
Ura+
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progeny</t>
    </r>
  </si>
  <si>
    <r>
      <t>p-value
HYG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
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 xml:space="preserve"> progeny</t>
    </r>
  </si>
  <si>
    <r>
      <t>% Ura+
(excluding
Ura+ G418</t>
    </r>
    <r>
      <rPr>
        <b/>
        <vertAlign val="superscript"/>
        <sz val="12"/>
        <color rgb="FF000000"/>
        <rFont val="Avenir Next Regular"/>
      </rPr>
      <t>R</t>
    </r>
    <r>
      <rPr>
        <b/>
        <sz val="12"/>
        <color rgb="FF000000"/>
        <rFont val="Avenir Next Regular"/>
      </rPr>
      <t>)</t>
    </r>
  </si>
  <si>
    <r>
      <t>ade6-::</t>
    </r>
    <r>
      <rPr>
        <i/>
        <sz val="12"/>
        <color rgb="FFFF0000"/>
        <rFont val="Avenir Next Regular"/>
      </rPr>
      <t>Sk</t>
    </r>
    <r>
      <rPr>
        <i/>
        <sz val="12"/>
        <color theme="1"/>
        <rFont val="Avenir Next Regular"/>
      </rPr>
      <t xml:space="preserve"> wtf28:hphMX6</t>
    </r>
  </si>
  <si>
    <t>ade6-::hphMX6</t>
  </si>
  <si>
    <r>
      <t>ade6-::</t>
    </r>
    <r>
      <rPr>
        <i/>
        <sz val="12"/>
        <color rgb="FFFF0000"/>
        <rFont val="Avenir Next Regular"/>
      </rPr>
      <t>Sk</t>
    </r>
    <r>
      <rPr>
        <i/>
        <sz val="12"/>
        <color theme="1"/>
        <rFont val="Avenir Next Regular"/>
      </rPr>
      <t xml:space="preserve"> wtf4:kanMX4</t>
    </r>
  </si>
  <si>
    <r>
      <t>ura4</t>
    </r>
    <r>
      <rPr>
        <sz val="12"/>
        <color theme="1"/>
        <rFont val="Avenir Next Regular"/>
      </rPr>
      <t>△</t>
    </r>
    <r>
      <rPr>
        <i/>
        <sz val="12"/>
        <color theme="1"/>
        <rFont val="Avenir Next Regular"/>
      </rPr>
      <t>::kanMX4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</si>
</sst>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venir Next Regular"/>
    </font>
    <font>
      <sz val="12"/>
      <color rgb="FF000000"/>
      <name val="Avenir Next Regular"/>
    </font>
    <font>
      <sz val="8"/>
      <name val="Calibri"/>
      <family val="2"/>
      <scheme val="minor"/>
    </font>
    <font>
      <b/>
      <vertAlign val="superscript"/>
      <sz val="12"/>
      <color rgb="FF000000"/>
      <name val="Avenir Next Regular"/>
    </font>
    <font>
      <sz val="12"/>
      <color theme="1"/>
      <name val="Avenir Next Regular"/>
    </font>
    <font>
      <i/>
      <sz val="12"/>
      <color theme="1"/>
      <name val="Avenir Next Regular"/>
    </font>
    <font>
      <i/>
      <sz val="12"/>
      <color rgb="FFFF0000"/>
      <name val="Avenir Next Regular"/>
    </font>
    <font>
      <sz val="12"/>
      <color rgb="FFFF0000"/>
      <name val="Avenir Next Regular"/>
    </font>
    <font>
      <sz val="12"/>
      <color rgb="FF00B050"/>
      <name val="Avenir Next Regular"/>
    </font>
    <font>
      <b/>
      <sz val="12"/>
      <color theme="1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0" fontId="3" fillId="3" borderId="4" xfId="1" applyNumberFormat="1" applyFont="1" applyFill="1" applyBorder="1" applyAlignment="1">
      <alignment horizontal="center" vertical="center"/>
    </xf>
    <xf numFmtId="11" fontId="9" fillId="3" borderId="4" xfId="0" applyNumberFormat="1" applyFont="1" applyFill="1" applyBorder="1" applyAlignment="1">
      <alignment horizontal="center" vertical="center"/>
    </xf>
    <xf numFmtId="166" fontId="9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3237-D834-5E4F-A728-B1956E48D5F9}">
  <sheetPr>
    <pageSetUpPr fitToPage="1"/>
  </sheetPr>
  <dimension ref="A1:T10"/>
  <sheetViews>
    <sheetView tabSelected="1" topLeftCell="O1" zoomScale="110" zoomScaleNormal="110" workbookViewId="0">
      <selection activeCell="Y3" sqref="Y3"/>
    </sheetView>
  </sheetViews>
  <sheetFormatPr baseColWidth="10" defaultRowHeight="16"/>
  <cols>
    <col min="1" max="1" width="9.1640625" bestFit="1" customWidth="1"/>
    <col min="2" max="2" width="9" bestFit="1" customWidth="1"/>
    <col min="3" max="3" width="26.6640625" bestFit="1" customWidth="1"/>
    <col min="4" max="4" width="9" bestFit="1" customWidth="1"/>
    <col min="5" max="5" width="33.5" bestFit="1" customWidth="1"/>
    <col min="6" max="6" width="12.6640625" bestFit="1" customWidth="1"/>
    <col min="7" max="7" width="6.83203125" bestFit="1" customWidth="1"/>
    <col min="8" max="8" width="6" bestFit="1" customWidth="1"/>
    <col min="9" max="9" width="9.83203125" bestFit="1" customWidth="1"/>
    <col min="10" max="10" width="7.5" customWidth="1"/>
    <col min="11" max="11" width="7.6640625" customWidth="1"/>
    <col min="12" max="12" width="8" customWidth="1"/>
    <col min="13" max="13" width="8.33203125" customWidth="1"/>
    <col min="14" max="14" width="14.33203125" bestFit="1" customWidth="1"/>
    <col min="15" max="15" width="14.5" customWidth="1"/>
    <col min="16" max="16" width="14.83203125" customWidth="1"/>
    <col min="17" max="17" width="10.1640625" bestFit="1" customWidth="1"/>
    <col min="18" max="18" width="10.6640625" bestFit="1" customWidth="1"/>
    <col min="19" max="19" width="15" customWidth="1"/>
    <col min="20" max="20" width="10.1640625" bestFit="1" customWidth="1"/>
  </cols>
  <sheetData>
    <row r="1" spans="1:20" ht="41" customHeight="1">
      <c r="A1" s="33" t="s">
        <v>0</v>
      </c>
      <c r="B1" s="26" t="s">
        <v>1</v>
      </c>
      <c r="C1" s="26" t="s">
        <v>2</v>
      </c>
      <c r="D1" s="26" t="s">
        <v>3</v>
      </c>
      <c r="E1" s="26" t="s">
        <v>2</v>
      </c>
      <c r="F1" s="35" t="s">
        <v>23</v>
      </c>
      <c r="G1" s="26" t="s">
        <v>5</v>
      </c>
      <c r="H1" s="26" t="s">
        <v>6</v>
      </c>
      <c r="I1" s="26" t="s">
        <v>7</v>
      </c>
      <c r="J1" s="26" t="s">
        <v>21</v>
      </c>
      <c r="K1" s="26" t="s">
        <v>22</v>
      </c>
      <c r="L1" s="31" t="s">
        <v>25</v>
      </c>
      <c r="M1" s="26" t="s">
        <v>26</v>
      </c>
      <c r="N1" s="29" t="s">
        <v>27</v>
      </c>
      <c r="O1" s="29" t="s">
        <v>28</v>
      </c>
      <c r="P1" s="26" t="s">
        <v>29</v>
      </c>
      <c r="Q1" s="26" t="s">
        <v>19</v>
      </c>
      <c r="R1" s="26" t="s">
        <v>20</v>
      </c>
      <c r="S1" s="26" t="s">
        <v>17</v>
      </c>
      <c r="T1" s="26" t="s">
        <v>35</v>
      </c>
    </row>
    <row r="2" spans="1:20" ht="41" customHeight="1" thickBot="1">
      <c r="A2" s="34"/>
      <c r="B2" s="28"/>
      <c r="C2" s="28"/>
      <c r="D2" s="28"/>
      <c r="E2" s="28"/>
      <c r="F2" s="36"/>
      <c r="G2" s="28"/>
      <c r="H2" s="28"/>
      <c r="I2" s="28"/>
      <c r="J2" s="28"/>
      <c r="K2" s="28"/>
      <c r="L2" s="32"/>
      <c r="M2" s="28"/>
      <c r="N2" s="30"/>
      <c r="O2" s="30"/>
      <c r="P2" s="28"/>
      <c r="Q2" s="28"/>
      <c r="R2" s="28"/>
      <c r="S2" s="27"/>
      <c r="T2" s="27"/>
    </row>
    <row r="3" spans="1:20" ht="21" customHeight="1" thickBot="1">
      <c r="A3" s="1">
        <v>23</v>
      </c>
      <c r="B3" s="2">
        <v>925</v>
      </c>
      <c r="C3" s="3" t="s">
        <v>8</v>
      </c>
      <c r="D3" s="2">
        <v>1180</v>
      </c>
      <c r="E3" s="3" t="s">
        <v>38</v>
      </c>
      <c r="F3" s="4" t="s">
        <v>24</v>
      </c>
      <c r="G3" s="2">
        <v>584</v>
      </c>
      <c r="H3" s="2">
        <v>513</v>
      </c>
      <c r="I3" s="5">
        <f>G3/P3</f>
        <v>0.53236098450319047</v>
      </c>
      <c r="J3" s="2">
        <v>452</v>
      </c>
      <c r="K3" s="2">
        <v>645</v>
      </c>
      <c r="L3" s="2">
        <v>116</v>
      </c>
      <c r="M3" s="6">
        <v>9.6</v>
      </c>
      <c r="N3" s="21">
        <f t="shared" ref="N3:N6" si="0">J3/P3</f>
        <v>0.41203281677301734</v>
      </c>
      <c r="O3" s="6">
        <v>58.796999999999997</v>
      </c>
      <c r="P3" s="2">
        <v>1097</v>
      </c>
      <c r="Q3" s="2">
        <v>1213</v>
      </c>
      <c r="R3" s="2">
        <v>9</v>
      </c>
      <c r="S3" s="8" t="s">
        <v>11</v>
      </c>
      <c r="T3" s="8" t="s">
        <v>11</v>
      </c>
    </row>
    <row r="4" spans="1:20" ht="18" thickBot="1">
      <c r="A4" s="1">
        <v>24</v>
      </c>
      <c r="B4" s="9">
        <v>887</v>
      </c>
      <c r="C4" s="3" t="s">
        <v>39</v>
      </c>
      <c r="D4" s="9">
        <v>1293</v>
      </c>
      <c r="E4" s="3" t="s">
        <v>37</v>
      </c>
      <c r="F4" s="4" t="s">
        <v>24</v>
      </c>
      <c r="G4" s="9">
        <v>105</v>
      </c>
      <c r="H4" s="9">
        <v>120</v>
      </c>
      <c r="I4" s="10">
        <f>G4/P4</f>
        <v>0.46666666666666667</v>
      </c>
      <c r="J4" s="11">
        <v>163</v>
      </c>
      <c r="K4" s="11">
        <v>62</v>
      </c>
      <c r="L4" s="12">
        <v>766</v>
      </c>
      <c r="M4" s="13">
        <v>77.3</v>
      </c>
      <c r="N4" s="22">
        <f t="shared" si="0"/>
        <v>0.72444444444444445</v>
      </c>
      <c r="O4" s="23">
        <v>27.556000000000001</v>
      </c>
      <c r="P4" s="11">
        <v>225</v>
      </c>
      <c r="Q4" s="9">
        <v>991</v>
      </c>
      <c r="R4" s="9">
        <v>23</v>
      </c>
      <c r="S4" s="15">
        <v>1.826E-6</v>
      </c>
      <c r="T4" s="15">
        <v>2.2E-16</v>
      </c>
    </row>
    <row r="5" spans="1:20" ht="18" thickBot="1">
      <c r="A5" s="1">
        <v>25</v>
      </c>
      <c r="B5" s="2">
        <v>1770</v>
      </c>
      <c r="C5" s="3" t="s">
        <v>8</v>
      </c>
      <c r="D5" s="2">
        <v>1994</v>
      </c>
      <c r="E5" s="3" t="s">
        <v>38</v>
      </c>
      <c r="F5" s="4" t="s">
        <v>9</v>
      </c>
      <c r="G5" s="2" t="s">
        <v>10</v>
      </c>
      <c r="H5" s="2" t="s">
        <v>10</v>
      </c>
      <c r="I5" s="5" t="s">
        <v>10</v>
      </c>
      <c r="J5" s="2">
        <v>141</v>
      </c>
      <c r="K5" s="2">
        <v>192</v>
      </c>
      <c r="L5" s="2">
        <v>64</v>
      </c>
      <c r="M5" s="6">
        <v>16.120999999999999</v>
      </c>
      <c r="N5" s="21">
        <f t="shared" si="0"/>
        <v>0.42342342342342343</v>
      </c>
      <c r="O5" s="6">
        <v>57.658000000000001</v>
      </c>
      <c r="P5" s="2">
        <v>333</v>
      </c>
      <c r="Q5" s="2">
        <v>397</v>
      </c>
      <c r="R5" s="2">
        <v>7</v>
      </c>
      <c r="S5" s="8" t="s">
        <v>11</v>
      </c>
      <c r="T5" s="8" t="s">
        <v>11</v>
      </c>
    </row>
    <row r="6" spans="1:20" ht="19" thickBot="1">
      <c r="A6" s="1">
        <v>26</v>
      </c>
      <c r="B6" s="9">
        <v>1583</v>
      </c>
      <c r="C6" s="3" t="s">
        <v>39</v>
      </c>
      <c r="D6" s="9">
        <v>1585</v>
      </c>
      <c r="E6" s="3" t="s">
        <v>37</v>
      </c>
      <c r="F6" s="4" t="s">
        <v>9</v>
      </c>
      <c r="G6" s="9" t="s">
        <v>10</v>
      </c>
      <c r="H6" s="9" t="s">
        <v>10</v>
      </c>
      <c r="I6" s="10" t="s">
        <v>10</v>
      </c>
      <c r="J6" s="11">
        <v>119</v>
      </c>
      <c r="K6" s="11">
        <v>78</v>
      </c>
      <c r="L6" s="12">
        <v>784</v>
      </c>
      <c r="M6" s="13">
        <v>79.918000000000006</v>
      </c>
      <c r="N6" s="22">
        <f t="shared" si="0"/>
        <v>0.60406091370558379</v>
      </c>
      <c r="O6" s="23">
        <v>39.594000000000001</v>
      </c>
      <c r="P6" s="11">
        <v>197</v>
      </c>
      <c r="Q6" s="9">
        <v>981</v>
      </c>
      <c r="R6" s="9">
        <v>14</v>
      </c>
      <c r="S6" s="16">
        <v>2.0830000000000001E-2</v>
      </c>
      <c r="T6" s="15">
        <v>2.2E-16</v>
      </c>
    </row>
    <row r="7" spans="1:20" ht="41" customHeight="1">
      <c r="A7" s="33" t="s">
        <v>0</v>
      </c>
      <c r="B7" s="26" t="s">
        <v>1</v>
      </c>
      <c r="C7" s="26" t="s">
        <v>2</v>
      </c>
      <c r="D7" s="26" t="s">
        <v>3</v>
      </c>
      <c r="E7" s="26" t="s">
        <v>2</v>
      </c>
      <c r="F7" s="35" t="s">
        <v>4</v>
      </c>
      <c r="G7" s="26" t="s">
        <v>13</v>
      </c>
      <c r="H7" s="26" t="s">
        <v>14</v>
      </c>
      <c r="I7" s="26" t="s">
        <v>15</v>
      </c>
      <c r="J7" s="26" t="s">
        <v>5</v>
      </c>
      <c r="K7" s="26" t="s">
        <v>6</v>
      </c>
      <c r="L7" s="31" t="s">
        <v>30</v>
      </c>
      <c r="M7" s="26" t="s">
        <v>31</v>
      </c>
      <c r="N7" s="29" t="s">
        <v>36</v>
      </c>
      <c r="O7" s="29" t="s">
        <v>32</v>
      </c>
      <c r="P7" s="26" t="s">
        <v>33</v>
      </c>
      <c r="Q7" s="26" t="s">
        <v>19</v>
      </c>
      <c r="R7" s="26" t="s">
        <v>20</v>
      </c>
      <c r="S7" s="26" t="s">
        <v>18</v>
      </c>
      <c r="T7" s="26" t="s">
        <v>34</v>
      </c>
    </row>
    <row r="8" spans="1:20" ht="41" customHeight="1" thickBot="1">
      <c r="A8" s="34"/>
      <c r="B8" s="28"/>
      <c r="C8" s="28"/>
      <c r="D8" s="28"/>
      <c r="E8" s="28"/>
      <c r="F8" s="36"/>
      <c r="G8" s="28"/>
      <c r="H8" s="28"/>
      <c r="I8" s="28"/>
      <c r="J8" s="28"/>
      <c r="K8" s="28"/>
      <c r="L8" s="32"/>
      <c r="M8" s="28"/>
      <c r="N8" s="30"/>
      <c r="O8" s="30"/>
      <c r="P8" s="28"/>
      <c r="Q8" s="28"/>
      <c r="R8" s="28"/>
      <c r="S8" s="27"/>
      <c r="T8" s="27"/>
    </row>
    <row r="9" spans="1:20" ht="37" thickBot="1">
      <c r="A9" s="20">
        <v>52</v>
      </c>
      <c r="B9" s="2">
        <v>186</v>
      </c>
      <c r="C9" s="3" t="s">
        <v>12</v>
      </c>
      <c r="D9" s="2">
        <v>3539</v>
      </c>
      <c r="E9" s="17" t="s">
        <v>16</v>
      </c>
      <c r="F9" s="4" t="s">
        <v>24</v>
      </c>
      <c r="G9" s="2">
        <v>125</v>
      </c>
      <c r="H9" s="2">
        <v>99</v>
      </c>
      <c r="I9" s="5">
        <v>0.55803999999999998</v>
      </c>
      <c r="J9" s="2">
        <v>36</v>
      </c>
      <c r="K9" s="2">
        <v>188</v>
      </c>
      <c r="L9" s="2">
        <v>97</v>
      </c>
      <c r="M9" s="24">
        <v>30.218</v>
      </c>
      <c r="N9" s="7">
        <v>0.16070999999999999</v>
      </c>
      <c r="O9" s="18">
        <v>83.929000000000002</v>
      </c>
      <c r="P9" s="2">
        <v>224</v>
      </c>
      <c r="Q9" s="2">
        <v>321</v>
      </c>
      <c r="R9" s="2">
        <v>5</v>
      </c>
      <c r="S9" s="15">
        <v>8.7070000000000005E-5</v>
      </c>
      <c r="T9" s="15">
        <v>1.8870000000000001E-15</v>
      </c>
    </row>
    <row r="10" spans="1:20" ht="18" thickBot="1">
      <c r="A10" s="20">
        <v>53</v>
      </c>
      <c r="B10" s="9">
        <v>186</v>
      </c>
      <c r="C10" s="3" t="s">
        <v>12</v>
      </c>
      <c r="D10" s="9">
        <v>47</v>
      </c>
      <c r="E10" s="3" t="s">
        <v>40</v>
      </c>
      <c r="F10" s="4" t="s">
        <v>24</v>
      </c>
      <c r="G10" s="9">
        <v>173</v>
      </c>
      <c r="H10" s="9">
        <v>165</v>
      </c>
      <c r="I10" s="10">
        <v>0.51183000000000001</v>
      </c>
      <c r="J10" s="11">
        <v>172</v>
      </c>
      <c r="K10" s="11">
        <v>166</v>
      </c>
      <c r="L10" s="12">
        <v>16</v>
      </c>
      <c r="M10" s="25">
        <v>4.5199999999999996</v>
      </c>
      <c r="N10" s="14">
        <v>0.50888</v>
      </c>
      <c r="O10" s="19">
        <v>49.112000000000002</v>
      </c>
      <c r="P10" s="11">
        <v>338</v>
      </c>
      <c r="Q10" s="9">
        <v>354</v>
      </c>
      <c r="R10" s="9">
        <v>8</v>
      </c>
      <c r="S10" s="8" t="s">
        <v>11</v>
      </c>
      <c r="T10" s="8" t="s">
        <v>11</v>
      </c>
    </row>
  </sheetData>
  <mergeCells count="40">
    <mergeCell ref="P7:P8"/>
    <mergeCell ref="Q7:Q8"/>
    <mergeCell ref="R7:R8"/>
    <mergeCell ref="S7:S8"/>
    <mergeCell ref="T7:T8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T1:T2"/>
    <mergeCell ref="M1:M2"/>
    <mergeCell ref="N1:N2"/>
    <mergeCell ref="O1:O2"/>
    <mergeCell ref="P1:P2"/>
    <mergeCell ref="Q1:Q2"/>
    <mergeCell ref="R1:R2"/>
    <mergeCell ref="S1:S2"/>
  </mergeCells>
  <phoneticPr fontId="4" type="noConversion"/>
  <pageMargins left="0.7" right="0.7" top="0.75" bottom="0.75" header="0.3" footer="0.3"/>
  <pageSetup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Microsoft Office User</cp:lastModifiedBy>
  <cp:lastPrinted>2020-06-07T01:49:10Z</cp:lastPrinted>
  <dcterms:created xsi:type="dcterms:W3CDTF">2019-11-26T22:58:51Z</dcterms:created>
  <dcterms:modified xsi:type="dcterms:W3CDTF">2020-08-04T16:57:48Z</dcterms:modified>
</cp:coreProperties>
</file>