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aldinegillespie/Desktop/"/>
    </mc:Choice>
  </mc:AlternateContent>
  <xr:revisionPtr revIDLastSave="0" documentId="8_{B164A991-DBE4-D348-8856-EC28823B5E50}" xr6:coauthVersionLast="36" xr6:coauthVersionMax="36" xr10:uidLastSave="{00000000-0000-0000-0000-000000000000}"/>
  <bookViews>
    <workbookView xWindow="8520" yWindow="1880" windowWidth="27640" windowHeight="16940" activeTab="1" xr2:uid="{00000000-000D-0000-FFFF-FFFF00000000}"/>
  </bookViews>
  <sheets>
    <sheet name="B57-Rd3-AA_counts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4" i="2" l="1"/>
  <c r="Z24" i="2" s="1"/>
  <c r="AA24" i="2" s="1"/>
  <c r="AB24" i="2" s="1"/>
  <c r="AC24" i="2" s="1"/>
  <c r="AD24" i="2" s="1"/>
  <c r="AE24" i="2" s="1"/>
  <c r="AF24" i="2" s="1"/>
  <c r="AG24" i="2" s="1"/>
  <c r="AH24" i="2" s="1"/>
  <c r="D36" i="2"/>
  <c r="E36" i="2" s="1"/>
  <c r="F36" i="2" s="1"/>
  <c r="G36" i="2" s="1"/>
  <c r="H36" i="2" s="1"/>
  <c r="I36" i="2" s="1"/>
  <c r="J36" i="2" s="1"/>
  <c r="K36" i="2" s="1"/>
  <c r="L36" i="2" s="1"/>
  <c r="C36" i="2"/>
  <c r="R30" i="2"/>
  <c r="P17" i="2"/>
  <c r="P18" i="2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16" i="2"/>
  <c r="O32" i="2"/>
  <c r="O31" i="2" s="1"/>
  <c r="O30" i="2" s="1"/>
  <c r="O29" i="2" s="1"/>
  <c r="O28" i="2" s="1"/>
  <c r="O27" i="2" s="1"/>
  <c r="O26" i="2" s="1"/>
  <c r="O25" i="2" s="1"/>
  <c r="O24" i="2" s="1"/>
  <c r="O23" i="2" s="1"/>
  <c r="O22" i="2" s="1"/>
  <c r="O21" i="2" s="1"/>
  <c r="O20" i="2" s="1"/>
  <c r="O19" i="2" s="1"/>
  <c r="O18" i="2" s="1"/>
  <c r="O33" i="2"/>
  <c r="N16" i="2"/>
  <c r="N15" i="2"/>
</calcChain>
</file>

<file path=xl/sharedStrings.xml><?xml version="1.0" encoding="utf-8"?>
<sst xmlns="http://schemas.openxmlformats.org/spreadsheetml/2006/main" count="94" uniqueCount="22">
  <si>
    <t>Residue</t>
  </si>
  <si>
    <t>A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</si>
  <si>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</si>
  <si>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</si>
  <si>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</si>
  <si>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</si>
  <si>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</si>
  <si>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</si>
  <si>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</si>
  <si>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</si>
  <si>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</si>
  <si>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</si>
  <si>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</si>
  <si>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P</t>
  </si>
  <si>
    <t>Q</t>
  </si>
  <si>
    <t>R</t>
  </si>
  <si>
    <t>S</t>
  </si>
  <si>
    <t>T</t>
  </si>
  <si>
    <t>V</t>
  </si>
  <si>
    <t>W</t>
  </si>
  <si>
    <t>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</si>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</sst>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8" fillId="0" borderId="0" xfId="0" applyNumberFormat="1" applyFont="1"/>
    <xf numFmtId="0" fontId="18" fillId="0" borderId="11" xfId="0" applyNumberFormat="1" applyFont="1" applyBorder="1" applyAlignment="1">
      <alignment horizontal="left"/>
    </xf>
    <xf numFmtId="164" fontId="0" fillId="0" borderId="12" xfId="0" applyNumberFormat="1" applyBorder="1"/>
    <xf numFmtId="0" fontId="18" fillId="0" borderId="13" xfId="0" applyNumberFormat="1" applyFont="1" applyBorder="1"/>
    <xf numFmtId="164" fontId="0" fillId="0" borderId="13" xfId="0" applyNumberFormat="1" applyBorder="1"/>
    <xf numFmtId="164" fontId="18" fillId="0" borderId="11" xfId="0" applyNumberFormat="1" applyFont="1" applyBorder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64" fontId="19" fillId="0" borderId="0" xfId="0" applyNumberFormat="1" applyFont="1" applyBorder="1"/>
    <xf numFmtId="164" fontId="19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7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opLeftCell="K1" workbookViewId="0">
      <selection activeCell="U1" sqref="A1:U12"/>
    </sheetView>
  </sheetViews>
  <sheetFormatPr baseColWidth="10" defaultRowHeight="16" x14ac:dyDescent="0.2"/>
  <sheetData>
    <row r="1" spans="1:2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x14ac:dyDescent="0.2">
      <c r="A2">
        <v>1</v>
      </c>
      <c r="B2">
        <v>83817</v>
      </c>
      <c r="C2">
        <v>2180</v>
      </c>
      <c r="D2">
        <v>509</v>
      </c>
      <c r="E2">
        <v>12332</v>
      </c>
      <c r="F2">
        <v>751</v>
      </c>
      <c r="G2">
        <v>274646</v>
      </c>
      <c r="H2">
        <v>802</v>
      </c>
      <c r="I2">
        <v>690</v>
      </c>
      <c r="J2">
        <v>338482</v>
      </c>
      <c r="K2">
        <v>206519</v>
      </c>
      <c r="L2">
        <v>362</v>
      </c>
      <c r="M2">
        <v>352092</v>
      </c>
      <c r="N2">
        <v>318</v>
      </c>
      <c r="O2">
        <v>166</v>
      </c>
      <c r="P2">
        <v>232243</v>
      </c>
      <c r="Q2">
        <v>355357</v>
      </c>
      <c r="R2">
        <v>403</v>
      </c>
      <c r="S2">
        <v>11942</v>
      </c>
      <c r="T2">
        <v>168675</v>
      </c>
      <c r="U2">
        <v>35025</v>
      </c>
    </row>
    <row r="3" spans="1:22" x14ac:dyDescent="0.2">
      <c r="A3">
        <v>2</v>
      </c>
      <c r="B3">
        <v>39669</v>
      </c>
      <c r="C3">
        <v>20</v>
      </c>
      <c r="D3">
        <v>13</v>
      </c>
      <c r="E3">
        <v>7</v>
      </c>
      <c r="F3">
        <v>172</v>
      </c>
      <c r="G3">
        <v>5</v>
      </c>
      <c r="I3">
        <v>25</v>
      </c>
      <c r="J3">
        <v>201</v>
      </c>
      <c r="K3">
        <v>629</v>
      </c>
      <c r="L3">
        <v>389</v>
      </c>
      <c r="M3">
        <v>36</v>
      </c>
      <c r="N3">
        <v>413</v>
      </c>
      <c r="O3">
        <v>2</v>
      </c>
      <c r="P3">
        <v>90</v>
      </c>
      <c r="Q3">
        <v>1549164</v>
      </c>
      <c r="R3">
        <v>486140</v>
      </c>
      <c r="S3">
        <v>30</v>
      </c>
      <c r="T3">
        <v>67</v>
      </c>
      <c r="U3">
        <v>239</v>
      </c>
    </row>
    <row r="4" spans="1:22" x14ac:dyDescent="0.2">
      <c r="A4">
        <v>3</v>
      </c>
      <c r="B4">
        <v>98</v>
      </c>
      <c r="C4">
        <v>110030</v>
      </c>
      <c r="D4">
        <v>201</v>
      </c>
      <c r="E4">
        <v>10197</v>
      </c>
      <c r="F4">
        <v>636510</v>
      </c>
      <c r="G4">
        <v>224840</v>
      </c>
      <c r="H4">
        <v>1262</v>
      </c>
      <c r="I4">
        <v>249118</v>
      </c>
      <c r="J4">
        <v>246</v>
      </c>
      <c r="K4">
        <v>610879</v>
      </c>
      <c r="L4">
        <v>7189</v>
      </c>
      <c r="M4">
        <v>6503</v>
      </c>
      <c r="N4">
        <v>680</v>
      </c>
      <c r="O4">
        <v>100</v>
      </c>
      <c r="P4">
        <v>1214</v>
      </c>
      <c r="Q4">
        <v>12991</v>
      </c>
      <c r="R4">
        <v>334</v>
      </c>
      <c r="S4">
        <v>41364</v>
      </c>
      <c r="T4">
        <v>703</v>
      </c>
      <c r="U4">
        <v>162852</v>
      </c>
    </row>
    <row r="5" spans="1:22" x14ac:dyDescent="0.2">
      <c r="A5">
        <v>4</v>
      </c>
      <c r="B5">
        <v>62101</v>
      </c>
      <c r="C5">
        <v>1702</v>
      </c>
      <c r="D5">
        <v>250</v>
      </c>
      <c r="E5">
        <v>284</v>
      </c>
      <c r="F5">
        <v>594</v>
      </c>
      <c r="G5">
        <v>752</v>
      </c>
      <c r="H5">
        <v>27754</v>
      </c>
      <c r="I5">
        <v>540</v>
      </c>
      <c r="J5">
        <v>360679</v>
      </c>
      <c r="K5">
        <v>755</v>
      </c>
      <c r="L5">
        <v>856</v>
      </c>
      <c r="M5">
        <v>712</v>
      </c>
      <c r="N5">
        <v>335</v>
      </c>
      <c r="O5">
        <v>7550</v>
      </c>
      <c r="P5">
        <v>682286</v>
      </c>
      <c r="Q5">
        <v>155931</v>
      </c>
      <c r="R5">
        <v>145471</v>
      </c>
      <c r="S5">
        <v>493751</v>
      </c>
      <c r="T5">
        <v>2694</v>
      </c>
      <c r="U5">
        <v>132314</v>
      </c>
    </row>
    <row r="6" spans="1:22" x14ac:dyDescent="0.2">
      <c r="A6">
        <v>5</v>
      </c>
      <c r="B6">
        <v>315</v>
      </c>
      <c r="C6">
        <v>158</v>
      </c>
      <c r="D6">
        <v>32</v>
      </c>
      <c r="E6">
        <v>18</v>
      </c>
      <c r="F6">
        <v>48</v>
      </c>
      <c r="G6">
        <v>126</v>
      </c>
      <c r="H6">
        <v>831</v>
      </c>
      <c r="I6">
        <v>75</v>
      </c>
      <c r="J6">
        <v>292</v>
      </c>
      <c r="K6">
        <v>3339</v>
      </c>
      <c r="L6">
        <v>19</v>
      </c>
      <c r="M6">
        <v>14</v>
      </c>
      <c r="N6">
        <v>2067571</v>
      </c>
      <c r="O6">
        <v>327</v>
      </c>
      <c r="P6">
        <v>668</v>
      </c>
      <c r="Q6">
        <v>1850</v>
      </c>
      <c r="R6">
        <v>1392</v>
      </c>
      <c r="S6">
        <v>94</v>
      </c>
      <c r="T6">
        <v>33</v>
      </c>
      <c r="U6">
        <v>109</v>
      </c>
    </row>
    <row r="7" spans="1:22" x14ac:dyDescent="0.2">
      <c r="A7">
        <v>6</v>
      </c>
      <c r="B7">
        <v>533</v>
      </c>
      <c r="C7">
        <v>23</v>
      </c>
      <c r="D7">
        <v>1632</v>
      </c>
      <c r="E7">
        <v>2067550</v>
      </c>
      <c r="F7">
        <v>85</v>
      </c>
      <c r="G7">
        <v>2305</v>
      </c>
      <c r="H7">
        <v>31</v>
      </c>
      <c r="I7">
        <v>34</v>
      </c>
      <c r="J7">
        <v>1269</v>
      </c>
      <c r="K7">
        <v>313</v>
      </c>
      <c r="L7">
        <v>102</v>
      </c>
      <c r="M7">
        <v>92</v>
      </c>
      <c r="N7">
        <v>75</v>
      </c>
      <c r="O7">
        <v>254</v>
      </c>
      <c r="P7">
        <v>181</v>
      </c>
      <c r="Q7">
        <v>323</v>
      </c>
      <c r="R7">
        <v>437</v>
      </c>
      <c r="S7">
        <v>1821</v>
      </c>
      <c r="T7">
        <v>194</v>
      </c>
      <c r="U7">
        <v>57</v>
      </c>
    </row>
    <row r="8" spans="1:22" x14ac:dyDescent="0.2">
      <c r="A8">
        <v>7</v>
      </c>
      <c r="B8">
        <v>295</v>
      </c>
      <c r="C8">
        <v>126</v>
      </c>
      <c r="D8">
        <v>181</v>
      </c>
      <c r="E8">
        <v>181</v>
      </c>
      <c r="F8">
        <v>4168</v>
      </c>
      <c r="G8">
        <v>444</v>
      </c>
      <c r="H8">
        <v>117</v>
      </c>
      <c r="I8">
        <v>1030160</v>
      </c>
      <c r="J8">
        <v>176</v>
      </c>
      <c r="K8">
        <v>405214</v>
      </c>
      <c r="L8">
        <v>1690</v>
      </c>
      <c r="M8">
        <v>304</v>
      </c>
      <c r="N8">
        <v>452</v>
      </c>
      <c r="O8">
        <v>9667</v>
      </c>
      <c r="P8">
        <v>535</v>
      </c>
      <c r="Q8">
        <v>1103</v>
      </c>
      <c r="R8">
        <v>639</v>
      </c>
      <c r="S8">
        <v>621541</v>
      </c>
      <c r="T8">
        <v>157</v>
      </c>
      <c r="U8">
        <v>161</v>
      </c>
    </row>
    <row r="9" spans="1:22" x14ac:dyDescent="0.2">
      <c r="A9">
        <v>8</v>
      </c>
      <c r="B9">
        <v>66726</v>
      </c>
      <c r="C9">
        <v>685</v>
      </c>
      <c r="D9">
        <v>111</v>
      </c>
      <c r="E9">
        <v>84</v>
      </c>
      <c r="F9">
        <v>179</v>
      </c>
      <c r="G9">
        <v>24198</v>
      </c>
      <c r="H9">
        <v>896</v>
      </c>
      <c r="I9">
        <v>61</v>
      </c>
      <c r="J9">
        <v>213855</v>
      </c>
      <c r="K9">
        <v>23622</v>
      </c>
      <c r="L9">
        <v>517</v>
      </c>
      <c r="M9">
        <v>591</v>
      </c>
      <c r="N9">
        <v>475830</v>
      </c>
      <c r="O9">
        <v>4918</v>
      </c>
      <c r="P9">
        <v>1255521</v>
      </c>
      <c r="Q9">
        <v>6266</v>
      </c>
      <c r="R9">
        <v>1038</v>
      </c>
      <c r="S9">
        <v>1484</v>
      </c>
      <c r="T9">
        <v>697</v>
      </c>
      <c r="U9">
        <v>32</v>
      </c>
    </row>
    <row r="10" spans="1:22" x14ac:dyDescent="0.2">
      <c r="A10">
        <v>9</v>
      </c>
      <c r="B10">
        <v>12514</v>
      </c>
      <c r="C10">
        <v>265</v>
      </c>
      <c r="D10">
        <v>340690</v>
      </c>
      <c r="E10">
        <v>560389</v>
      </c>
      <c r="F10">
        <v>484</v>
      </c>
      <c r="G10">
        <v>172095</v>
      </c>
      <c r="H10">
        <v>17468</v>
      </c>
      <c r="I10">
        <v>874</v>
      </c>
      <c r="J10">
        <v>944</v>
      </c>
      <c r="K10">
        <v>234185</v>
      </c>
      <c r="L10">
        <v>507206</v>
      </c>
      <c r="M10">
        <v>223</v>
      </c>
      <c r="N10">
        <v>210965</v>
      </c>
      <c r="O10">
        <v>13443</v>
      </c>
      <c r="P10">
        <v>920</v>
      </c>
      <c r="Q10">
        <v>966</v>
      </c>
      <c r="R10">
        <v>390</v>
      </c>
      <c r="S10">
        <v>2323</v>
      </c>
      <c r="T10">
        <v>427</v>
      </c>
      <c r="U10">
        <v>540</v>
      </c>
    </row>
    <row r="11" spans="1:22" x14ac:dyDescent="0.2">
      <c r="A11">
        <v>10</v>
      </c>
      <c r="B11">
        <v>243360</v>
      </c>
      <c r="C11">
        <v>473</v>
      </c>
      <c r="D11">
        <v>569</v>
      </c>
      <c r="E11">
        <v>294</v>
      </c>
      <c r="F11">
        <v>226724</v>
      </c>
      <c r="G11">
        <v>24426</v>
      </c>
      <c r="H11">
        <v>1468</v>
      </c>
      <c r="I11">
        <v>38930</v>
      </c>
      <c r="J11">
        <v>33304</v>
      </c>
      <c r="K11">
        <v>75196</v>
      </c>
      <c r="L11">
        <v>478008</v>
      </c>
      <c r="M11">
        <v>384</v>
      </c>
      <c r="N11">
        <v>128</v>
      </c>
      <c r="O11">
        <v>507</v>
      </c>
      <c r="P11">
        <v>136700</v>
      </c>
      <c r="Q11">
        <v>26088</v>
      </c>
      <c r="R11">
        <v>495</v>
      </c>
      <c r="S11">
        <v>184957</v>
      </c>
      <c r="T11">
        <v>379</v>
      </c>
      <c r="U11">
        <v>604921</v>
      </c>
    </row>
    <row r="12" spans="1:22" x14ac:dyDescent="0.2">
      <c r="A12">
        <v>11</v>
      </c>
      <c r="B12">
        <v>1</v>
      </c>
      <c r="C12">
        <v>3446</v>
      </c>
      <c r="D12">
        <v>15</v>
      </c>
      <c r="E12">
        <v>2</v>
      </c>
      <c r="F12">
        <v>1096027</v>
      </c>
      <c r="G12">
        <v>580</v>
      </c>
      <c r="H12">
        <v>12</v>
      </c>
      <c r="I12">
        <v>183</v>
      </c>
      <c r="J12">
        <v>3</v>
      </c>
      <c r="K12">
        <v>6480</v>
      </c>
      <c r="L12">
        <v>1</v>
      </c>
      <c r="M12">
        <v>15</v>
      </c>
      <c r="O12">
        <v>2</v>
      </c>
      <c r="P12">
        <v>556</v>
      </c>
      <c r="Q12">
        <v>383</v>
      </c>
      <c r="S12">
        <v>421</v>
      </c>
      <c r="T12">
        <v>910449</v>
      </c>
      <c r="U12">
        <v>58735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6"/>
  <sheetViews>
    <sheetView tabSelected="1" topLeftCell="R1" workbookViewId="0">
      <selection activeCell="AK21" sqref="AK21"/>
    </sheetView>
  </sheetViews>
  <sheetFormatPr baseColWidth="10" defaultRowHeight="16" x14ac:dyDescent="0.2"/>
  <cols>
    <col min="2" max="2" width="11" bestFit="1" customWidth="1"/>
    <col min="3" max="3" width="12" bestFit="1" customWidth="1"/>
    <col min="4" max="5" width="11" bestFit="1" customWidth="1"/>
    <col min="6" max="9" width="12" bestFit="1" customWidth="1"/>
    <col min="10" max="11" width="11" bestFit="1" customWidth="1"/>
    <col min="12" max="12" width="12" bestFit="1" customWidth="1"/>
    <col min="15" max="15" width="12" bestFit="1" customWidth="1"/>
    <col min="23" max="34" width="6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34" ht="36" customHeight="1" thickBot="1" x14ac:dyDescent="0.3">
      <c r="A2">
        <v>1</v>
      </c>
      <c r="B2">
        <v>83817</v>
      </c>
      <c r="C2">
        <v>2180</v>
      </c>
      <c r="D2">
        <v>509</v>
      </c>
      <c r="E2">
        <v>12332</v>
      </c>
      <c r="F2">
        <v>751</v>
      </c>
      <c r="G2">
        <v>274646</v>
      </c>
      <c r="H2">
        <v>802</v>
      </c>
      <c r="I2">
        <v>690</v>
      </c>
      <c r="J2">
        <v>338482</v>
      </c>
      <c r="K2">
        <v>206519</v>
      </c>
      <c r="L2">
        <v>362</v>
      </c>
      <c r="M2">
        <v>352092</v>
      </c>
      <c r="N2">
        <v>318</v>
      </c>
      <c r="O2">
        <v>166</v>
      </c>
      <c r="P2">
        <v>232243</v>
      </c>
      <c r="Q2">
        <v>355357</v>
      </c>
      <c r="R2">
        <v>403</v>
      </c>
      <c r="S2">
        <v>11942</v>
      </c>
      <c r="T2">
        <v>168675</v>
      </c>
      <c r="U2">
        <v>35025</v>
      </c>
      <c r="W2" s="11"/>
      <c r="X2" s="12" t="s">
        <v>9</v>
      </c>
      <c r="Y2" s="12" t="s">
        <v>1</v>
      </c>
      <c r="Z2" s="12" t="s">
        <v>5</v>
      </c>
      <c r="AA2" s="12" t="s">
        <v>16</v>
      </c>
      <c r="AB2" s="12" t="s">
        <v>13</v>
      </c>
      <c r="AC2" s="12" t="s">
        <v>4</v>
      </c>
      <c r="AD2" s="12" t="s">
        <v>18</v>
      </c>
      <c r="AE2" s="12" t="s">
        <v>8</v>
      </c>
      <c r="AF2" s="12" t="s">
        <v>13</v>
      </c>
      <c r="AG2" s="12" t="s">
        <v>11</v>
      </c>
      <c r="AH2" s="12" t="s">
        <v>5</v>
      </c>
    </row>
    <row r="3" spans="1:34" ht="36" customHeight="1" thickBot="1" x14ac:dyDescent="0.3">
      <c r="A3">
        <v>2</v>
      </c>
      <c r="B3">
        <v>39669</v>
      </c>
      <c r="C3">
        <v>20</v>
      </c>
      <c r="D3">
        <v>13</v>
      </c>
      <c r="E3">
        <v>7</v>
      </c>
      <c r="F3">
        <v>172</v>
      </c>
      <c r="G3">
        <v>5</v>
      </c>
      <c r="I3">
        <v>25</v>
      </c>
      <c r="J3">
        <v>201</v>
      </c>
      <c r="K3">
        <v>629</v>
      </c>
      <c r="L3">
        <v>389</v>
      </c>
      <c r="M3">
        <v>36</v>
      </c>
      <c r="N3">
        <v>413</v>
      </c>
      <c r="O3">
        <v>2</v>
      </c>
      <c r="P3">
        <v>90</v>
      </c>
      <c r="Q3">
        <v>1549164</v>
      </c>
      <c r="R3">
        <v>486140</v>
      </c>
      <c r="S3">
        <v>30</v>
      </c>
      <c r="T3">
        <v>67</v>
      </c>
      <c r="U3">
        <v>239</v>
      </c>
      <c r="W3" s="13" t="s">
        <v>1</v>
      </c>
      <c r="X3" s="14">
        <v>83817</v>
      </c>
      <c r="Y3" s="15">
        <v>39669</v>
      </c>
      <c r="Z3" s="14">
        <v>98</v>
      </c>
      <c r="AA3" s="14">
        <v>62101</v>
      </c>
      <c r="AB3" s="14">
        <v>315</v>
      </c>
      <c r="AC3" s="14">
        <v>533</v>
      </c>
      <c r="AD3" s="14">
        <v>295</v>
      </c>
      <c r="AE3" s="14">
        <v>66726</v>
      </c>
      <c r="AF3" s="14">
        <v>12514</v>
      </c>
      <c r="AG3" s="14">
        <v>243360</v>
      </c>
      <c r="AH3" s="14">
        <v>1</v>
      </c>
    </row>
    <row r="4" spans="1:34" ht="36" customHeight="1" x14ac:dyDescent="0.25">
      <c r="A4">
        <v>3</v>
      </c>
      <c r="B4">
        <v>98</v>
      </c>
      <c r="C4">
        <v>110030</v>
      </c>
      <c r="D4">
        <v>201</v>
      </c>
      <c r="E4">
        <v>10197</v>
      </c>
      <c r="F4">
        <v>636510</v>
      </c>
      <c r="G4">
        <v>224840</v>
      </c>
      <c r="H4">
        <v>1262</v>
      </c>
      <c r="I4">
        <v>249118</v>
      </c>
      <c r="J4">
        <v>246</v>
      </c>
      <c r="K4">
        <v>610879</v>
      </c>
      <c r="L4">
        <v>7189</v>
      </c>
      <c r="M4">
        <v>6503</v>
      </c>
      <c r="N4">
        <v>680</v>
      </c>
      <c r="O4">
        <v>100</v>
      </c>
      <c r="P4">
        <v>1214</v>
      </c>
      <c r="Q4">
        <v>12991</v>
      </c>
      <c r="R4">
        <v>334</v>
      </c>
      <c r="S4">
        <v>41364</v>
      </c>
      <c r="T4">
        <v>703</v>
      </c>
      <c r="U4">
        <v>162852</v>
      </c>
      <c r="W4" s="13" t="s">
        <v>2</v>
      </c>
      <c r="X4" s="14">
        <v>2180</v>
      </c>
      <c r="Y4" s="14">
        <v>20</v>
      </c>
      <c r="Z4" s="14">
        <v>110030</v>
      </c>
      <c r="AA4" s="14">
        <v>1702</v>
      </c>
      <c r="AB4" s="14">
        <v>158</v>
      </c>
      <c r="AC4" s="14">
        <v>23</v>
      </c>
      <c r="AD4" s="14">
        <v>126</v>
      </c>
      <c r="AE4" s="14">
        <v>685</v>
      </c>
      <c r="AF4" s="14">
        <v>265</v>
      </c>
      <c r="AG4" s="14">
        <v>473</v>
      </c>
      <c r="AH4" s="14">
        <v>3446</v>
      </c>
    </row>
    <row r="5" spans="1:34" ht="36" customHeight="1" thickBot="1" x14ac:dyDescent="0.3">
      <c r="A5">
        <v>4</v>
      </c>
      <c r="B5">
        <v>62101</v>
      </c>
      <c r="C5">
        <v>1702</v>
      </c>
      <c r="D5">
        <v>250</v>
      </c>
      <c r="E5">
        <v>284</v>
      </c>
      <c r="F5">
        <v>594</v>
      </c>
      <c r="G5">
        <v>752</v>
      </c>
      <c r="H5">
        <v>27754</v>
      </c>
      <c r="I5">
        <v>540</v>
      </c>
      <c r="J5">
        <v>360679</v>
      </c>
      <c r="K5">
        <v>755</v>
      </c>
      <c r="L5">
        <v>856</v>
      </c>
      <c r="M5">
        <v>712</v>
      </c>
      <c r="N5">
        <v>335</v>
      </c>
      <c r="O5">
        <v>7550</v>
      </c>
      <c r="P5">
        <v>682286</v>
      </c>
      <c r="Q5">
        <v>155931</v>
      </c>
      <c r="R5">
        <v>145471</v>
      </c>
      <c r="S5">
        <v>493751</v>
      </c>
      <c r="T5">
        <v>2694</v>
      </c>
      <c r="U5">
        <v>132314</v>
      </c>
      <c r="W5" s="13" t="s">
        <v>3</v>
      </c>
      <c r="X5" s="14">
        <v>509</v>
      </c>
      <c r="Y5" s="14">
        <v>13</v>
      </c>
      <c r="Z5" s="14">
        <v>201</v>
      </c>
      <c r="AA5" s="14">
        <v>250</v>
      </c>
      <c r="AB5" s="14">
        <v>32</v>
      </c>
      <c r="AC5" s="14">
        <v>1632</v>
      </c>
      <c r="AD5" s="14">
        <v>181</v>
      </c>
      <c r="AE5" s="14">
        <v>111</v>
      </c>
      <c r="AF5" s="14">
        <v>340690</v>
      </c>
      <c r="AG5" s="14">
        <v>569</v>
      </c>
      <c r="AH5" s="14">
        <v>15</v>
      </c>
    </row>
    <row r="6" spans="1:34" ht="36" customHeight="1" thickBot="1" x14ac:dyDescent="0.3">
      <c r="A6">
        <v>5</v>
      </c>
      <c r="B6">
        <v>315</v>
      </c>
      <c r="C6">
        <v>158</v>
      </c>
      <c r="D6">
        <v>32</v>
      </c>
      <c r="E6">
        <v>18</v>
      </c>
      <c r="F6">
        <v>48</v>
      </c>
      <c r="G6">
        <v>126</v>
      </c>
      <c r="H6">
        <v>831</v>
      </c>
      <c r="I6">
        <v>75</v>
      </c>
      <c r="J6">
        <v>292</v>
      </c>
      <c r="K6">
        <v>3339</v>
      </c>
      <c r="L6">
        <v>19</v>
      </c>
      <c r="M6">
        <v>14</v>
      </c>
      <c r="N6">
        <v>2067571</v>
      </c>
      <c r="O6">
        <v>327</v>
      </c>
      <c r="P6">
        <v>668</v>
      </c>
      <c r="Q6">
        <v>1850</v>
      </c>
      <c r="R6">
        <v>1392</v>
      </c>
      <c r="S6">
        <v>94</v>
      </c>
      <c r="T6">
        <v>33</v>
      </c>
      <c r="U6">
        <v>109</v>
      </c>
      <c r="W6" s="13" t="s">
        <v>4</v>
      </c>
      <c r="X6" s="14">
        <v>12332</v>
      </c>
      <c r="Y6" s="14">
        <v>7</v>
      </c>
      <c r="Z6" s="14">
        <v>10197</v>
      </c>
      <c r="AA6" s="14">
        <v>284</v>
      </c>
      <c r="AB6" s="14">
        <v>18</v>
      </c>
      <c r="AC6" s="15">
        <v>2067550</v>
      </c>
      <c r="AD6" s="14">
        <v>181</v>
      </c>
      <c r="AE6" s="14">
        <v>84</v>
      </c>
      <c r="AF6" s="14">
        <v>560389</v>
      </c>
      <c r="AG6" s="14">
        <v>294</v>
      </c>
      <c r="AH6" s="14">
        <v>2</v>
      </c>
    </row>
    <row r="7" spans="1:34" ht="36" customHeight="1" thickBot="1" x14ac:dyDescent="0.3">
      <c r="A7">
        <v>6</v>
      </c>
      <c r="B7">
        <v>533</v>
      </c>
      <c r="C7">
        <v>23</v>
      </c>
      <c r="D7">
        <v>1632</v>
      </c>
      <c r="E7">
        <v>2067550</v>
      </c>
      <c r="F7">
        <v>85</v>
      </c>
      <c r="G7">
        <v>2305</v>
      </c>
      <c r="H7">
        <v>31</v>
      </c>
      <c r="I7">
        <v>34</v>
      </c>
      <c r="J7">
        <v>1269</v>
      </c>
      <c r="K7">
        <v>313</v>
      </c>
      <c r="L7">
        <v>102</v>
      </c>
      <c r="M7">
        <v>92</v>
      </c>
      <c r="N7">
        <v>75</v>
      </c>
      <c r="O7">
        <v>254</v>
      </c>
      <c r="P7">
        <v>181</v>
      </c>
      <c r="Q7">
        <v>323</v>
      </c>
      <c r="R7">
        <v>437</v>
      </c>
      <c r="S7">
        <v>1821</v>
      </c>
      <c r="T7">
        <v>194</v>
      </c>
      <c r="U7">
        <v>57</v>
      </c>
      <c r="W7" s="13" t="s">
        <v>5</v>
      </c>
      <c r="X7" s="14">
        <v>751</v>
      </c>
      <c r="Y7" s="14">
        <v>172</v>
      </c>
      <c r="Z7" s="15">
        <v>636510</v>
      </c>
      <c r="AA7" s="14">
        <v>594</v>
      </c>
      <c r="AB7" s="14">
        <v>48</v>
      </c>
      <c r="AC7" s="14">
        <v>85</v>
      </c>
      <c r="AD7" s="14">
        <v>4168</v>
      </c>
      <c r="AE7" s="14">
        <v>179</v>
      </c>
      <c r="AF7" s="14">
        <v>484</v>
      </c>
      <c r="AG7" s="14">
        <v>226724</v>
      </c>
      <c r="AH7" s="15">
        <v>1096027</v>
      </c>
    </row>
    <row r="8" spans="1:34" ht="36" customHeight="1" x14ac:dyDescent="0.25">
      <c r="A8">
        <v>7</v>
      </c>
      <c r="B8">
        <v>295</v>
      </c>
      <c r="C8">
        <v>126</v>
      </c>
      <c r="D8">
        <v>181</v>
      </c>
      <c r="E8">
        <v>181</v>
      </c>
      <c r="F8">
        <v>4168</v>
      </c>
      <c r="G8">
        <v>444</v>
      </c>
      <c r="H8">
        <v>117</v>
      </c>
      <c r="I8">
        <v>1030160</v>
      </c>
      <c r="J8">
        <v>176</v>
      </c>
      <c r="K8">
        <v>405214</v>
      </c>
      <c r="L8">
        <v>1690</v>
      </c>
      <c r="M8">
        <v>304</v>
      </c>
      <c r="N8">
        <v>452</v>
      </c>
      <c r="O8">
        <v>9667</v>
      </c>
      <c r="P8">
        <v>535</v>
      </c>
      <c r="Q8">
        <v>1103</v>
      </c>
      <c r="R8">
        <v>639</v>
      </c>
      <c r="S8">
        <v>621541</v>
      </c>
      <c r="T8">
        <v>157</v>
      </c>
      <c r="U8">
        <v>161</v>
      </c>
      <c r="W8" s="13" t="s">
        <v>6</v>
      </c>
      <c r="X8" s="14">
        <v>274646</v>
      </c>
      <c r="Y8" s="14">
        <v>5</v>
      </c>
      <c r="Z8" s="14">
        <v>224840</v>
      </c>
      <c r="AA8" s="14">
        <v>752</v>
      </c>
      <c r="AB8" s="14">
        <v>126</v>
      </c>
      <c r="AC8" s="14">
        <v>2305</v>
      </c>
      <c r="AD8" s="14">
        <v>444</v>
      </c>
      <c r="AE8" s="14">
        <v>24198</v>
      </c>
      <c r="AF8" s="14">
        <v>172095</v>
      </c>
      <c r="AG8" s="14">
        <v>24426</v>
      </c>
      <c r="AH8" s="14">
        <v>580</v>
      </c>
    </row>
    <row r="9" spans="1:34" ht="36" customHeight="1" thickBot="1" x14ac:dyDescent="0.3">
      <c r="A9">
        <v>8</v>
      </c>
      <c r="B9">
        <v>66726</v>
      </c>
      <c r="C9">
        <v>685</v>
      </c>
      <c r="D9">
        <v>111</v>
      </c>
      <c r="E9">
        <v>84</v>
      </c>
      <c r="F9">
        <v>179</v>
      </c>
      <c r="G9">
        <v>24198</v>
      </c>
      <c r="H9">
        <v>896</v>
      </c>
      <c r="I9">
        <v>61</v>
      </c>
      <c r="J9">
        <v>213855</v>
      </c>
      <c r="K9">
        <v>23622</v>
      </c>
      <c r="L9">
        <v>517</v>
      </c>
      <c r="M9">
        <v>591</v>
      </c>
      <c r="N9">
        <v>475830</v>
      </c>
      <c r="O9">
        <v>4918</v>
      </c>
      <c r="P9">
        <v>1255521</v>
      </c>
      <c r="Q9">
        <v>6266</v>
      </c>
      <c r="R9">
        <v>1038</v>
      </c>
      <c r="S9">
        <v>1484</v>
      </c>
      <c r="T9">
        <v>697</v>
      </c>
      <c r="U9">
        <v>32</v>
      </c>
      <c r="W9" s="13" t="s">
        <v>7</v>
      </c>
      <c r="X9" s="14">
        <v>802</v>
      </c>
      <c r="Y9" s="14"/>
      <c r="Z9" s="14">
        <v>1262</v>
      </c>
      <c r="AA9" s="14">
        <v>27754</v>
      </c>
      <c r="AB9" s="14">
        <v>831</v>
      </c>
      <c r="AC9" s="14">
        <v>31</v>
      </c>
      <c r="AD9" s="14">
        <v>117</v>
      </c>
      <c r="AE9" s="14">
        <v>896</v>
      </c>
      <c r="AF9" s="14">
        <v>17468</v>
      </c>
      <c r="AG9" s="14">
        <v>1468</v>
      </c>
      <c r="AH9" s="14">
        <v>12</v>
      </c>
    </row>
    <row r="10" spans="1:34" ht="36" customHeight="1" thickBot="1" x14ac:dyDescent="0.3">
      <c r="A10">
        <v>9</v>
      </c>
      <c r="B10">
        <v>12514</v>
      </c>
      <c r="C10">
        <v>265</v>
      </c>
      <c r="D10">
        <v>340690</v>
      </c>
      <c r="E10">
        <v>560389</v>
      </c>
      <c r="F10">
        <v>484</v>
      </c>
      <c r="G10">
        <v>172095</v>
      </c>
      <c r="H10">
        <v>17468</v>
      </c>
      <c r="I10">
        <v>874</v>
      </c>
      <c r="J10">
        <v>944</v>
      </c>
      <c r="K10">
        <v>234185</v>
      </c>
      <c r="L10">
        <v>507206</v>
      </c>
      <c r="M10">
        <v>223</v>
      </c>
      <c r="N10">
        <v>210965</v>
      </c>
      <c r="O10">
        <v>13443</v>
      </c>
      <c r="P10">
        <v>920</v>
      </c>
      <c r="Q10">
        <v>966</v>
      </c>
      <c r="R10">
        <v>390</v>
      </c>
      <c r="S10">
        <v>2323</v>
      </c>
      <c r="T10">
        <v>427</v>
      </c>
      <c r="U10">
        <v>540</v>
      </c>
      <c r="W10" s="13" t="s">
        <v>8</v>
      </c>
      <c r="X10" s="14">
        <v>690</v>
      </c>
      <c r="Y10" s="14">
        <v>25</v>
      </c>
      <c r="Z10" s="14">
        <v>249118</v>
      </c>
      <c r="AA10" s="14">
        <v>540</v>
      </c>
      <c r="AB10" s="14">
        <v>75</v>
      </c>
      <c r="AC10" s="14">
        <v>34</v>
      </c>
      <c r="AD10" s="14">
        <v>1030160</v>
      </c>
      <c r="AE10" s="15">
        <v>61</v>
      </c>
      <c r="AF10" s="14">
        <v>874</v>
      </c>
      <c r="AG10" s="14">
        <v>38930</v>
      </c>
      <c r="AH10" s="14">
        <v>183</v>
      </c>
    </row>
    <row r="11" spans="1:34" ht="36" customHeight="1" thickBot="1" x14ac:dyDescent="0.3">
      <c r="A11">
        <v>10</v>
      </c>
      <c r="B11">
        <v>243360</v>
      </c>
      <c r="C11">
        <v>473</v>
      </c>
      <c r="D11">
        <v>569</v>
      </c>
      <c r="E11">
        <v>294</v>
      </c>
      <c r="F11">
        <v>226724</v>
      </c>
      <c r="G11">
        <v>24426</v>
      </c>
      <c r="H11">
        <v>1468</v>
      </c>
      <c r="I11">
        <v>38930</v>
      </c>
      <c r="J11">
        <v>33304</v>
      </c>
      <c r="K11">
        <v>75196</v>
      </c>
      <c r="L11">
        <v>478008</v>
      </c>
      <c r="M11">
        <v>384</v>
      </c>
      <c r="N11">
        <v>128</v>
      </c>
      <c r="O11">
        <v>507</v>
      </c>
      <c r="P11">
        <v>136700</v>
      </c>
      <c r="Q11">
        <v>26088</v>
      </c>
      <c r="R11">
        <v>495</v>
      </c>
      <c r="S11">
        <v>184957</v>
      </c>
      <c r="T11">
        <v>379</v>
      </c>
      <c r="U11">
        <v>604921</v>
      </c>
      <c r="W11" s="13" t="s">
        <v>9</v>
      </c>
      <c r="X11" s="15">
        <v>338482</v>
      </c>
      <c r="Y11" s="14">
        <v>201</v>
      </c>
      <c r="Z11" s="14">
        <v>246</v>
      </c>
      <c r="AA11" s="14">
        <v>360679</v>
      </c>
      <c r="AB11" s="14">
        <v>292</v>
      </c>
      <c r="AC11" s="14">
        <v>1269</v>
      </c>
      <c r="AD11" s="14">
        <v>176</v>
      </c>
      <c r="AE11" s="14">
        <v>213855</v>
      </c>
      <c r="AF11" s="14">
        <v>944</v>
      </c>
      <c r="AG11" s="14">
        <v>33304</v>
      </c>
      <c r="AH11" s="14">
        <v>3</v>
      </c>
    </row>
    <row r="12" spans="1:34" ht="36" customHeight="1" thickBot="1" x14ac:dyDescent="0.3">
      <c r="A12">
        <v>11</v>
      </c>
      <c r="B12">
        <v>1</v>
      </c>
      <c r="C12">
        <v>3446</v>
      </c>
      <c r="D12">
        <v>15</v>
      </c>
      <c r="E12">
        <v>2</v>
      </c>
      <c r="F12">
        <v>1096027</v>
      </c>
      <c r="G12">
        <v>580</v>
      </c>
      <c r="H12">
        <v>12</v>
      </c>
      <c r="I12">
        <v>183</v>
      </c>
      <c r="J12">
        <v>3</v>
      </c>
      <c r="K12">
        <v>6480</v>
      </c>
      <c r="L12">
        <v>1</v>
      </c>
      <c r="M12">
        <v>15</v>
      </c>
      <c r="O12">
        <v>2</v>
      </c>
      <c r="P12">
        <v>556</v>
      </c>
      <c r="Q12">
        <v>383</v>
      </c>
      <c r="S12">
        <v>421</v>
      </c>
      <c r="T12">
        <v>910449</v>
      </c>
      <c r="U12">
        <v>58735</v>
      </c>
      <c r="W12" s="13" t="s">
        <v>10</v>
      </c>
      <c r="X12" s="14">
        <v>206519</v>
      </c>
      <c r="Y12" s="14">
        <v>629</v>
      </c>
      <c r="Z12" s="14">
        <v>610879</v>
      </c>
      <c r="AA12" s="14">
        <v>755</v>
      </c>
      <c r="AB12" s="14">
        <v>3339</v>
      </c>
      <c r="AC12" s="14">
        <v>313</v>
      </c>
      <c r="AD12" s="14">
        <v>405214</v>
      </c>
      <c r="AE12" s="14">
        <v>23622</v>
      </c>
      <c r="AF12" s="14">
        <v>234185</v>
      </c>
      <c r="AG12" s="14">
        <v>75196</v>
      </c>
      <c r="AH12" s="14">
        <v>6480</v>
      </c>
    </row>
    <row r="13" spans="1:34" ht="36" customHeight="1" thickBot="1" x14ac:dyDescent="0.3">
      <c r="W13" s="13" t="s">
        <v>11</v>
      </c>
      <c r="X13" s="14">
        <v>362</v>
      </c>
      <c r="Y13" s="14">
        <v>389</v>
      </c>
      <c r="Z13" s="14">
        <v>7189</v>
      </c>
      <c r="AA13" s="14">
        <v>856</v>
      </c>
      <c r="AB13" s="14">
        <v>19</v>
      </c>
      <c r="AC13" s="14">
        <v>102</v>
      </c>
      <c r="AD13" s="14">
        <v>1690</v>
      </c>
      <c r="AE13" s="14">
        <v>517</v>
      </c>
      <c r="AF13" s="14">
        <v>507206</v>
      </c>
      <c r="AG13" s="15">
        <v>478008</v>
      </c>
      <c r="AH13" s="14">
        <v>1</v>
      </c>
    </row>
    <row r="14" spans="1:34" ht="36" customHeight="1" thickBot="1" x14ac:dyDescent="0.3">
      <c r="A14" s="1"/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11</v>
      </c>
      <c r="W14" s="13" t="s">
        <v>12</v>
      </c>
      <c r="X14" s="14">
        <v>352092</v>
      </c>
      <c r="Y14" s="14">
        <v>36</v>
      </c>
      <c r="Z14" s="14">
        <v>6503</v>
      </c>
      <c r="AA14" s="14">
        <v>712</v>
      </c>
      <c r="AB14" s="14">
        <v>14</v>
      </c>
      <c r="AC14" s="14">
        <v>92</v>
      </c>
      <c r="AD14" s="14">
        <v>304</v>
      </c>
      <c r="AE14" s="14">
        <v>591</v>
      </c>
      <c r="AF14" s="14">
        <v>223</v>
      </c>
      <c r="AG14" s="14">
        <v>384</v>
      </c>
      <c r="AH14" s="14">
        <v>15</v>
      </c>
    </row>
    <row r="15" spans="1:34" ht="36" customHeight="1" thickBot="1" x14ac:dyDescent="0.3">
      <c r="A15" s="3" t="s">
        <v>1</v>
      </c>
      <c r="B15" s="5">
        <v>83817</v>
      </c>
      <c r="C15" s="5">
        <v>39669</v>
      </c>
      <c r="D15" s="5">
        <v>98</v>
      </c>
      <c r="E15" s="5">
        <v>62101</v>
      </c>
      <c r="F15" s="5">
        <v>315</v>
      </c>
      <c r="G15" s="5">
        <v>533</v>
      </c>
      <c r="H15" s="5">
        <v>295</v>
      </c>
      <c r="I15" s="5">
        <v>66726</v>
      </c>
      <c r="J15" s="5">
        <v>12514</v>
      </c>
      <c r="K15" s="5">
        <v>243360</v>
      </c>
      <c r="L15" s="5">
        <v>1</v>
      </c>
      <c r="N15">
        <f>MIN(B15:L34)</f>
        <v>1</v>
      </c>
      <c r="O15" s="1">
        <v>1</v>
      </c>
      <c r="P15">
        <v>1</v>
      </c>
      <c r="W15" s="13" t="s">
        <v>13</v>
      </c>
      <c r="X15" s="14">
        <v>318</v>
      </c>
      <c r="Y15" s="14">
        <v>413</v>
      </c>
      <c r="Z15" s="14">
        <v>680</v>
      </c>
      <c r="AA15" s="14">
        <v>335</v>
      </c>
      <c r="AB15" s="15">
        <v>2067571</v>
      </c>
      <c r="AC15" s="14">
        <v>75</v>
      </c>
      <c r="AD15" s="14">
        <v>452</v>
      </c>
      <c r="AE15" s="14">
        <v>475830</v>
      </c>
      <c r="AF15" s="14">
        <v>210965</v>
      </c>
      <c r="AG15" s="14">
        <v>128</v>
      </c>
      <c r="AH15" s="14"/>
    </row>
    <row r="16" spans="1:34" ht="36" customHeight="1" x14ac:dyDescent="0.25">
      <c r="A16" s="3" t="s">
        <v>2</v>
      </c>
      <c r="B16" s="5">
        <v>2180</v>
      </c>
      <c r="C16" s="5">
        <v>20</v>
      </c>
      <c r="D16" s="5">
        <v>110030</v>
      </c>
      <c r="E16" s="5">
        <v>1702</v>
      </c>
      <c r="F16" s="5">
        <v>158</v>
      </c>
      <c r="G16" s="5">
        <v>23</v>
      </c>
      <c r="H16" s="5">
        <v>126</v>
      </c>
      <c r="I16" s="5">
        <v>685</v>
      </c>
      <c r="J16" s="5">
        <v>265</v>
      </c>
      <c r="K16" s="5">
        <v>473</v>
      </c>
      <c r="L16" s="5">
        <v>3446</v>
      </c>
      <c r="N16">
        <f>MAX(B15:L34)</f>
        <v>2067571</v>
      </c>
      <c r="P16">
        <f>P15*10</f>
        <v>10</v>
      </c>
      <c r="W16" s="13" t="s">
        <v>14</v>
      </c>
      <c r="X16" s="14">
        <v>166</v>
      </c>
      <c r="Y16" s="14">
        <v>2</v>
      </c>
      <c r="Z16" s="14">
        <v>100</v>
      </c>
      <c r="AA16" s="14">
        <v>7550</v>
      </c>
      <c r="AB16" s="14">
        <v>327</v>
      </c>
      <c r="AC16" s="14">
        <v>254</v>
      </c>
      <c r="AD16" s="14">
        <v>9667</v>
      </c>
      <c r="AE16" s="14">
        <v>4918</v>
      </c>
      <c r="AF16" s="14">
        <v>13443</v>
      </c>
      <c r="AG16" s="14">
        <v>507</v>
      </c>
      <c r="AH16" s="14">
        <v>2</v>
      </c>
    </row>
    <row r="17" spans="1:34" ht="36" customHeight="1" thickBot="1" x14ac:dyDescent="0.3">
      <c r="A17" s="3" t="s">
        <v>3</v>
      </c>
      <c r="B17" s="5">
        <v>509</v>
      </c>
      <c r="C17" s="5">
        <v>13</v>
      </c>
      <c r="D17" s="5">
        <v>201</v>
      </c>
      <c r="E17" s="5">
        <v>250</v>
      </c>
      <c r="F17" s="5">
        <v>32</v>
      </c>
      <c r="G17" s="5">
        <v>1632</v>
      </c>
      <c r="H17" s="5">
        <v>181</v>
      </c>
      <c r="I17" s="5">
        <v>111</v>
      </c>
      <c r="J17" s="5">
        <v>340690</v>
      </c>
      <c r="K17" s="5">
        <v>569</v>
      </c>
      <c r="L17" s="5">
        <v>15</v>
      </c>
      <c r="P17">
        <f t="shared" ref="P17:P34" si="0">P16*10</f>
        <v>100</v>
      </c>
      <c r="W17" s="13" t="s">
        <v>15</v>
      </c>
      <c r="X17" s="14">
        <v>232243</v>
      </c>
      <c r="Y17" s="14">
        <v>90</v>
      </c>
      <c r="Z17" s="14">
        <v>1214</v>
      </c>
      <c r="AA17" s="14">
        <v>682286</v>
      </c>
      <c r="AB17" s="14">
        <v>668</v>
      </c>
      <c r="AC17" s="14">
        <v>181</v>
      </c>
      <c r="AD17" s="14">
        <v>535</v>
      </c>
      <c r="AE17" s="14">
        <v>1255521</v>
      </c>
      <c r="AF17" s="14">
        <v>920</v>
      </c>
      <c r="AG17" s="14">
        <v>136700</v>
      </c>
      <c r="AH17" s="14">
        <v>556</v>
      </c>
    </row>
    <row r="18" spans="1:34" ht="36" customHeight="1" thickBot="1" x14ac:dyDescent="0.3">
      <c r="A18" s="3" t="s">
        <v>4</v>
      </c>
      <c r="B18" s="5">
        <v>12332</v>
      </c>
      <c r="C18" s="5">
        <v>7</v>
      </c>
      <c r="D18" s="5">
        <v>10197</v>
      </c>
      <c r="E18" s="5">
        <v>284</v>
      </c>
      <c r="F18" s="5">
        <v>18</v>
      </c>
      <c r="G18" s="5">
        <v>2067550</v>
      </c>
      <c r="H18" s="5">
        <v>181</v>
      </c>
      <c r="I18" s="5">
        <v>84</v>
      </c>
      <c r="J18" s="5">
        <v>560389</v>
      </c>
      <c r="K18" s="5">
        <v>294</v>
      </c>
      <c r="L18" s="5">
        <v>2</v>
      </c>
      <c r="O18">
        <f t="shared" ref="O18:O32" si="1">O19/10</f>
        <v>2.0675710000000005E-10</v>
      </c>
      <c r="P18">
        <f t="shared" si="0"/>
        <v>1000</v>
      </c>
      <c r="W18" s="13" t="s">
        <v>16</v>
      </c>
      <c r="X18" s="14">
        <v>355357</v>
      </c>
      <c r="Y18" s="14">
        <v>1549164</v>
      </c>
      <c r="Z18" s="14">
        <v>12991</v>
      </c>
      <c r="AA18" s="15">
        <v>155931</v>
      </c>
      <c r="AB18" s="14">
        <v>1850</v>
      </c>
      <c r="AC18" s="14">
        <v>323</v>
      </c>
      <c r="AD18" s="14">
        <v>1103</v>
      </c>
      <c r="AE18" s="14">
        <v>6266</v>
      </c>
      <c r="AF18" s="14">
        <v>966</v>
      </c>
      <c r="AG18" s="14">
        <v>26088</v>
      </c>
      <c r="AH18" s="14">
        <v>383</v>
      </c>
    </row>
    <row r="19" spans="1:34" ht="36" customHeight="1" thickBot="1" x14ac:dyDescent="0.3">
      <c r="A19" s="3" t="s">
        <v>5</v>
      </c>
      <c r="B19" s="5">
        <v>751</v>
      </c>
      <c r="C19" s="5">
        <v>172</v>
      </c>
      <c r="D19" s="5">
        <v>636510</v>
      </c>
      <c r="E19" s="5">
        <v>594</v>
      </c>
      <c r="F19" s="5">
        <v>48</v>
      </c>
      <c r="G19" s="5">
        <v>85</v>
      </c>
      <c r="H19" s="5">
        <v>4168</v>
      </c>
      <c r="I19" s="5">
        <v>179</v>
      </c>
      <c r="J19" s="5">
        <v>484</v>
      </c>
      <c r="K19" s="5">
        <v>226724</v>
      </c>
      <c r="L19" s="5">
        <v>1096027</v>
      </c>
      <c r="O19">
        <f t="shared" si="1"/>
        <v>2.0675710000000004E-9</v>
      </c>
      <c r="P19">
        <f t="shared" si="0"/>
        <v>10000</v>
      </c>
      <c r="W19" s="13" t="s">
        <v>17</v>
      </c>
      <c r="X19" s="14">
        <v>403</v>
      </c>
      <c r="Y19" s="14">
        <v>486140</v>
      </c>
      <c r="Z19" s="14">
        <v>334</v>
      </c>
      <c r="AA19" s="14">
        <v>145471</v>
      </c>
      <c r="AB19" s="14">
        <v>1392</v>
      </c>
      <c r="AC19" s="14">
        <v>437</v>
      </c>
      <c r="AD19" s="14">
        <v>639</v>
      </c>
      <c r="AE19" s="14">
        <v>1038</v>
      </c>
      <c r="AF19" s="14">
        <v>390</v>
      </c>
      <c r="AG19" s="14">
        <v>495</v>
      </c>
      <c r="AH19" s="14"/>
    </row>
    <row r="20" spans="1:34" ht="36" customHeight="1" thickBot="1" x14ac:dyDescent="0.3">
      <c r="A20" s="3" t="s">
        <v>6</v>
      </c>
      <c r="B20" s="5">
        <v>274646</v>
      </c>
      <c r="C20" s="5">
        <v>5</v>
      </c>
      <c r="D20" s="5">
        <v>224840</v>
      </c>
      <c r="E20" s="5">
        <v>752</v>
      </c>
      <c r="F20" s="5">
        <v>126</v>
      </c>
      <c r="G20" s="5">
        <v>2305</v>
      </c>
      <c r="H20" s="5">
        <v>444</v>
      </c>
      <c r="I20" s="5">
        <v>24198</v>
      </c>
      <c r="J20" s="5">
        <v>172095</v>
      </c>
      <c r="K20" s="5">
        <v>24426</v>
      </c>
      <c r="L20" s="5">
        <v>580</v>
      </c>
      <c r="O20">
        <f t="shared" si="1"/>
        <v>2.0675710000000003E-8</v>
      </c>
      <c r="P20">
        <f t="shared" si="0"/>
        <v>100000</v>
      </c>
      <c r="W20" s="13" t="s">
        <v>18</v>
      </c>
      <c r="X20" s="14">
        <v>11942</v>
      </c>
      <c r="Y20" s="14">
        <v>30</v>
      </c>
      <c r="Z20" s="14">
        <v>41364</v>
      </c>
      <c r="AA20" s="14">
        <v>493751</v>
      </c>
      <c r="AB20" s="14">
        <v>94</v>
      </c>
      <c r="AC20" s="14">
        <v>1821</v>
      </c>
      <c r="AD20" s="15">
        <v>621541</v>
      </c>
      <c r="AE20" s="14">
        <v>1484</v>
      </c>
      <c r="AF20" s="14">
        <v>2323</v>
      </c>
      <c r="AG20" s="14">
        <v>184957</v>
      </c>
      <c r="AH20" s="14">
        <v>421</v>
      </c>
    </row>
    <row r="21" spans="1:34" ht="36" customHeight="1" x14ac:dyDescent="0.25">
      <c r="A21" s="3" t="s">
        <v>7</v>
      </c>
      <c r="B21" s="5">
        <v>802</v>
      </c>
      <c r="C21" s="5"/>
      <c r="D21" s="5">
        <v>1262</v>
      </c>
      <c r="E21" s="5">
        <v>27754</v>
      </c>
      <c r="F21" s="5">
        <v>831</v>
      </c>
      <c r="G21" s="5">
        <v>31</v>
      </c>
      <c r="H21" s="5">
        <v>117</v>
      </c>
      <c r="I21" s="5">
        <v>896</v>
      </c>
      <c r="J21" s="5">
        <v>17468</v>
      </c>
      <c r="K21" s="5">
        <v>1468</v>
      </c>
      <c r="L21" s="5">
        <v>12</v>
      </c>
      <c r="O21">
        <f t="shared" si="1"/>
        <v>2.0675710000000002E-7</v>
      </c>
      <c r="P21">
        <f t="shared" si="0"/>
        <v>1000000</v>
      </c>
      <c r="W21" s="13" t="s">
        <v>19</v>
      </c>
      <c r="X21" s="14">
        <v>168675</v>
      </c>
      <c r="Y21" s="14">
        <v>67</v>
      </c>
      <c r="Z21" s="14">
        <v>703</v>
      </c>
      <c r="AA21" s="14">
        <v>2694</v>
      </c>
      <c r="AB21" s="14">
        <v>33</v>
      </c>
      <c r="AC21" s="14">
        <v>194</v>
      </c>
      <c r="AD21" s="14">
        <v>157</v>
      </c>
      <c r="AE21" s="14">
        <v>697</v>
      </c>
      <c r="AF21" s="14">
        <v>427</v>
      </c>
      <c r="AG21" s="14">
        <v>379</v>
      </c>
      <c r="AH21" s="14">
        <v>910449</v>
      </c>
    </row>
    <row r="22" spans="1:34" ht="36" customHeight="1" x14ac:dyDescent="0.25">
      <c r="A22" s="3" t="s">
        <v>8</v>
      </c>
      <c r="B22" s="5">
        <v>690</v>
      </c>
      <c r="C22" s="5">
        <v>25</v>
      </c>
      <c r="D22" s="5">
        <v>249118</v>
      </c>
      <c r="E22" s="5">
        <v>540</v>
      </c>
      <c r="F22" s="5">
        <v>75</v>
      </c>
      <c r="G22" s="5">
        <v>34</v>
      </c>
      <c r="H22" s="5">
        <v>1030160</v>
      </c>
      <c r="I22" s="5">
        <v>61</v>
      </c>
      <c r="J22" s="5">
        <v>874</v>
      </c>
      <c r="K22" s="5">
        <v>38930</v>
      </c>
      <c r="L22" s="5">
        <v>183</v>
      </c>
      <c r="O22">
        <f t="shared" si="1"/>
        <v>2.0675710000000002E-6</v>
      </c>
      <c r="P22">
        <f t="shared" si="0"/>
        <v>10000000</v>
      </c>
      <c r="W22" s="13" t="s">
        <v>20</v>
      </c>
      <c r="X22" s="14">
        <v>35025</v>
      </c>
      <c r="Y22" s="14">
        <v>239</v>
      </c>
      <c r="Z22" s="14">
        <v>162852</v>
      </c>
      <c r="AA22" s="14">
        <v>132314</v>
      </c>
      <c r="AB22" s="14">
        <v>109</v>
      </c>
      <c r="AC22" s="14">
        <v>57</v>
      </c>
      <c r="AD22" s="14">
        <v>161</v>
      </c>
      <c r="AE22" s="14">
        <v>32</v>
      </c>
      <c r="AF22" s="14">
        <v>540</v>
      </c>
      <c r="AG22" s="14">
        <v>604921</v>
      </c>
      <c r="AH22" s="14">
        <v>58735</v>
      </c>
    </row>
    <row r="23" spans="1:34" ht="36" customHeight="1" thickBot="1" x14ac:dyDescent="0.25">
      <c r="A23" s="3" t="s">
        <v>9</v>
      </c>
      <c r="B23" s="5">
        <v>338482</v>
      </c>
      <c r="C23" s="5">
        <v>201</v>
      </c>
      <c r="D23" s="5">
        <v>246</v>
      </c>
      <c r="E23" s="5">
        <v>360679</v>
      </c>
      <c r="F23" s="5">
        <v>292</v>
      </c>
      <c r="G23" s="5">
        <v>1269</v>
      </c>
      <c r="H23" s="5">
        <v>176</v>
      </c>
      <c r="I23" s="5">
        <v>213855</v>
      </c>
      <c r="J23" s="5">
        <v>944</v>
      </c>
      <c r="K23" s="5">
        <v>33304</v>
      </c>
      <c r="L23" s="5">
        <v>3</v>
      </c>
      <c r="O23">
        <f t="shared" si="1"/>
        <v>2.067571E-5</v>
      </c>
      <c r="P23">
        <f t="shared" si="0"/>
        <v>100000000</v>
      </c>
      <c r="W23" s="4"/>
    </row>
    <row r="24" spans="1:34" ht="36" customHeight="1" thickBot="1" x14ac:dyDescent="0.25">
      <c r="A24" s="3" t="s">
        <v>10</v>
      </c>
      <c r="B24" s="5">
        <v>206519</v>
      </c>
      <c r="C24" s="5">
        <v>629</v>
      </c>
      <c r="D24" s="5">
        <v>610879</v>
      </c>
      <c r="E24" s="5">
        <v>755</v>
      </c>
      <c r="F24" s="5">
        <v>3339</v>
      </c>
      <c r="G24" s="5">
        <v>313</v>
      </c>
      <c r="H24" s="5">
        <v>405214</v>
      </c>
      <c r="I24" s="5">
        <v>23622</v>
      </c>
      <c r="J24" s="5">
        <v>234185</v>
      </c>
      <c r="K24" s="5">
        <v>75196</v>
      </c>
      <c r="L24" s="5">
        <v>6480</v>
      </c>
      <c r="O24">
        <f t="shared" si="1"/>
        <v>2.0675709999999999E-4</v>
      </c>
      <c r="P24">
        <f t="shared" si="0"/>
        <v>1000000000</v>
      </c>
      <c r="X24" s="10">
        <v>0</v>
      </c>
      <c r="Y24" s="7">
        <f>X24+206757</f>
        <v>206757</v>
      </c>
      <c r="Z24" s="7">
        <f t="shared" ref="Z24:AH24" si="2">Y24+206757</f>
        <v>413514</v>
      </c>
      <c r="AA24" s="7">
        <f t="shared" si="2"/>
        <v>620271</v>
      </c>
      <c r="AB24" s="7">
        <f t="shared" si="2"/>
        <v>827028</v>
      </c>
      <c r="AC24" s="7">
        <f t="shared" si="2"/>
        <v>1033785</v>
      </c>
      <c r="AD24" s="7">
        <f t="shared" si="2"/>
        <v>1240542</v>
      </c>
      <c r="AE24" s="7">
        <f t="shared" si="2"/>
        <v>1447299</v>
      </c>
      <c r="AF24" s="7">
        <f t="shared" si="2"/>
        <v>1654056</v>
      </c>
      <c r="AG24" s="7">
        <f t="shared" si="2"/>
        <v>1860813</v>
      </c>
      <c r="AH24" s="9">
        <f t="shared" si="2"/>
        <v>2067570</v>
      </c>
    </row>
    <row r="25" spans="1:34" ht="20" x14ac:dyDescent="0.2">
      <c r="A25" s="3" t="s">
        <v>11</v>
      </c>
      <c r="B25" s="5">
        <v>362</v>
      </c>
      <c r="C25" s="5">
        <v>389</v>
      </c>
      <c r="D25" s="5">
        <v>7189</v>
      </c>
      <c r="E25" s="5">
        <v>856</v>
      </c>
      <c r="F25" s="5">
        <v>19</v>
      </c>
      <c r="G25" s="5">
        <v>102</v>
      </c>
      <c r="H25" s="5">
        <v>1690</v>
      </c>
      <c r="I25" s="5">
        <v>517</v>
      </c>
      <c r="J25" s="5">
        <v>507206</v>
      </c>
      <c r="K25" s="5">
        <v>478008</v>
      </c>
      <c r="L25" s="5">
        <v>1</v>
      </c>
      <c r="O25">
        <f t="shared" si="1"/>
        <v>2.0675709999999998E-3</v>
      </c>
      <c r="P25">
        <f t="shared" si="0"/>
        <v>10000000000</v>
      </c>
    </row>
    <row r="26" spans="1:34" ht="20" x14ac:dyDescent="0.2">
      <c r="A26" s="3" t="s">
        <v>12</v>
      </c>
      <c r="B26" s="5">
        <v>352092</v>
      </c>
      <c r="C26" s="5">
        <v>36</v>
      </c>
      <c r="D26" s="5">
        <v>6503</v>
      </c>
      <c r="E26" s="5">
        <v>712</v>
      </c>
      <c r="F26" s="5">
        <v>14</v>
      </c>
      <c r="G26" s="5">
        <v>92</v>
      </c>
      <c r="H26" s="5">
        <v>304</v>
      </c>
      <c r="I26" s="5">
        <v>591</v>
      </c>
      <c r="J26" s="5">
        <v>223</v>
      </c>
      <c r="K26" s="5">
        <v>384</v>
      </c>
      <c r="L26" s="5">
        <v>15</v>
      </c>
      <c r="O26">
        <f t="shared" si="1"/>
        <v>2.067571E-2</v>
      </c>
      <c r="P26">
        <f t="shared" si="0"/>
        <v>100000000000</v>
      </c>
    </row>
    <row r="27" spans="1:34" ht="20" x14ac:dyDescent="0.2">
      <c r="A27" s="3" t="s">
        <v>13</v>
      </c>
      <c r="B27" s="5">
        <v>318</v>
      </c>
      <c r="C27" s="5">
        <v>413</v>
      </c>
      <c r="D27" s="5">
        <v>680</v>
      </c>
      <c r="E27" s="5">
        <v>335</v>
      </c>
      <c r="F27" s="5">
        <v>2067571</v>
      </c>
      <c r="G27" s="5">
        <v>75</v>
      </c>
      <c r="H27" s="5">
        <v>452</v>
      </c>
      <c r="I27" s="5">
        <v>475830</v>
      </c>
      <c r="J27" s="5">
        <v>210965</v>
      </c>
      <c r="K27" s="5">
        <v>128</v>
      </c>
      <c r="L27" s="5"/>
      <c r="O27">
        <f t="shared" si="1"/>
        <v>0.2067571</v>
      </c>
      <c r="P27">
        <f t="shared" si="0"/>
        <v>1000000000000</v>
      </c>
    </row>
    <row r="28" spans="1:34" ht="20" x14ac:dyDescent="0.2">
      <c r="A28" s="3" t="s">
        <v>14</v>
      </c>
      <c r="B28" s="5">
        <v>166</v>
      </c>
      <c r="C28" s="5">
        <v>2</v>
      </c>
      <c r="D28" s="5">
        <v>100</v>
      </c>
      <c r="E28" s="5">
        <v>7550</v>
      </c>
      <c r="F28" s="5">
        <v>327</v>
      </c>
      <c r="G28" s="5">
        <v>254</v>
      </c>
      <c r="H28" s="5">
        <v>9667</v>
      </c>
      <c r="I28" s="5">
        <v>4918</v>
      </c>
      <c r="J28" s="5">
        <v>13443</v>
      </c>
      <c r="K28" s="5">
        <v>507</v>
      </c>
      <c r="L28" s="5">
        <v>2</v>
      </c>
      <c r="O28">
        <f t="shared" si="1"/>
        <v>2.067571</v>
      </c>
      <c r="P28">
        <f t="shared" si="0"/>
        <v>10000000000000</v>
      </c>
    </row>
    <row r="29" spans="1:34" ht="20" x14ac:dyDescent="0.2">
      <c r="A29" s="3" t="s">
        <v>15</v>
      </c>
      <c r="B29" s="5">
        <v>232243</v>
      </c>
      <c r="C29" s="5">
        <v>90</v>
      </c>
      <c r="D29" s="5">
        <v>1214</v>
      </c>
      <c r="E29" s="5">
        <v>682286</v>
      </c>
      <c r="F29" s="5">
        <v>668</v>
      </c>
      <c r="G29" s="5">
        <v>181</v>
      </c>
      <c r="H29" s="5">
        <v>535</v>
      </c>
      <c r="I29" s="5">
        <v>1255521</v>
      </c>
      <c r="J29" s="5">
        <v>920</v>
      </c>
      <c r="K29" s="5">
        <v>136700</v>
      </c>
      <c r="L29" s="5">
        <v>556</v>
      </c>
      <c r="O29">
        <f t="shared" si="1"/>
        <v>20.675709999999999</v>
      </c>
      <c r="P29">
        <f t="shared" si="0"/>
        <v>100000000000000</v>
      </c>
    </row>
    <row r="30" spans="1:34" ht="20" x14ac:dyDescent="0.2">
      <c r="A30" s="3" t="s">
        <v>16</v>
      </c>
      <c r="B30" s="5">
        <v>355357</v>
      </c>
      <c r="C30" s="5">
        <v>1549164</v>
      </c>
      <c r="D30" s="5">
        <v>12991</v>
      </c>
      <c r="E30" s="5">
        <v>155931</v>
      </c>
      <c r="F30" s="5">
        <v>1850</v>
      </c>
      <c r="G30" s="5">
        <v>323</v>
      </c>
      <c r="H30" s="5">
        <v>1103</v>
      </c>
      <c r="I30" s="5">
        <v>6266</v>
      </c>
      <c r="J30" s="5">
        <v>966</v>
      </c>
      <c r="K30" s="5">
        <v>26088</v>
      </c>
      <c r="L30" s="5">
        <v>383</v>
      </c>
      <c r="O30">
        <f t="shared" si="1"/>
        <v>206.75709999999998</v>
      </c>
      <c r="P30">
        <f t="shared" si="0"/>
        <v>1000000000000000</v>
      </c>
      <c r="R30" s="1">
        <f>2067571/10</f>
        <v>206757.1</v>
      </c>
    </row>
    <row r="31" spans="1:34" ht="20" x14ac:dyDescent="0.2">
      <c r="A31" s="3" t="s">
        <v>17</v>
      </c>
      <c r="B31" s="5">
        <v>403</v>
      </c>
      <c r="C31" s="5">
        <v>486140</v>
      </c>
      <c r="D31" s="5">
        <v>334</v>
      </c>
      <c r="E31" s="5">
        <v>145471</v>
      </c>
      <c r="F31" s="5">
        <v>1392</v>
      </c>
      <c r="G31" s="5">
        <v>437</v>
      </c>
      <c r="H31" s="5">
        <v>639</v>
      </c>
      <c r="I31" s="5">
        <v>1038</v>
      </c>
      <c r="J31" s="5">
        <v>390</v>
      </c>
      <c r="K31" s="5">
        <v>495</v>
      </c>
      <c r="L31" s="5"/>
      <c r="O31">
        <f t="shared" si="1"/>
        <v>2067.5709999999999</v>
      </c>
      <c r="P31">
        <f t="shared" si="0"/>
        <v>1E+16</v>
      </c>
    </row>
    <row r="32" spans="1:34" ht="20" x14ac:dyDescent="0.2">
      <c r="A32" s="3" t="s">
        <v>18</v>
      </c>
      <c r="B32" s="5">
        <v>11942</v>
      </c>
      <c r="C32" s="5">
        <v>30</v>
      </c>
      <c r="D32" s="5">
        <v>41364</v>
      </c>
      <c r="E32" s="5">
        <v>493751</v>
      </c>
      <c r="F32" s="5">
        <v>94</v>
      </c>
      <c r="G32" s="5">
        <v>1821</v>
      </c>
      <c r="H32" s="5">
        <v>621541</v>
      </c>
      <c r="I32" s="5">
        <v>1484</v>
      </c>
      <c r="J32" s="5">
        <v>2323</v>
      </c>
      <c r="K32" s="5">
        <v>184957</v>
      </c>
      <c r="L32" s="5">
        <v>421</v>
      </c>
      <c r="O32">
        <f t="shared" si="1"/>
        <v>20675.71</v>
      </c>
      <c r="P32">
        <f t="shared" si="0"/>
        <v>1E+17</v>
      </c>
      <c r="R32">
        <v>2067570</v>
      </c>
    </row>
    <row r="33" spans="1:16" ht="20" x14ac:dyDescent="0.2">
      <c r="A33" s="3" t="s">
        <v>19</v>
      </c>
      <c r="B33" s="5">
        <v>168675</v>
      </c>
      <c r="C33" s="5">
        <v>67</v>
      </c>
      <c r="D33" s="5">
        <v>703</v>
      </c>
      <c r="E33" s="5">
        <v>2694</v>
      </c>
      <c r="F33" s="5">
        <v>33</v>
      </c>
      <c r="G33" s="5">
        <v>194</v>
      </c>
      <c r="H33" s="5">
        <v>157</v>
      </c>
      <c r="I33" s="5">
        <v>697</v>
      </c>
      <c r="J33" s="5">
        <v>427</v>
      </c>
      <c r="K33" s="5">
        <v>379</v>
      </c>
      <c r="L33" s="5">
        <v>910449</v>
      </c>
      <c r="O33">
        <f>O34/10</f>
        <v>206757.1</v>
      </c>
      <c r="P33">
        <f t="shared" si="0"/>
        <v>1E+18</v>
      </c>
    </row>
    <row r="34" spans="1:16" ht="20" x14ac:dyDescent="0.2">
      <c r="A34" s="3" t="s">
        <v>20</v>
      </c>
      <c r="B34" s="5">
        <v>35025</v>
      </c>
      <c r="C34" s="5">
        <v>239</v>
      </c>
      <c r="D34" s="5">
        <v>162852</v>
      </c>
      <c r="E34" s="5">
        <v>132314</v>
      </c>
      <c r="F34" s="5">
        <v>109</v>
      </c>
      <c r="G34" s="5">
        <v>57</v>
      </c>
      <c r="H34" s="5">
        <v>161</v>
      </c>
      <c r="I34" s="5">
        <v>32</v>
      </c>
      <c r="J34" s="5">
        <v>540</v>
      </c>
      <c r="K34" s="5">
        <v>604921</v>
      </c>
      <c r="L34" s="5">
        <v>58735</v>
      </c>
      <c r="O34" s="1">
        <v>2067571</v>
      </c>
      <c r="P34">
        <f t="shared" si="0"/>
        <v>1E+19</v>
      </c>
    </row>
    <row r="35" spans="1:16" ht="17" thickBot="1" x14ac:dyDescent="0.25">
      <c r="A35" s="4"/>
    </row>
    <row r="36" spans="1:16" ht="21" thickBot="1" x14ac:dyDescent="0.25">
      <c r="B36" s="6">
        <v>0</v>
      </c>
      <c r="C36" s="7">
        <f>B36+206757</f>
        <v>206757</v>
      </c>
      <c r="D36" s="7">
        <f t="shared" ref="D36:L36" si="3">C36+206757</f>
        <v>413514</v>
      </c>
      <c r="E36" s="7">
        <f t="shared" si="3"/>
        <v>620271</v>
      </c>
      <c r="F36" s="7">
        <f t="shared" si="3"/>
        <v>827028</v>
      </c>
      <c r="G36" s="7">
        <f t="shared" si="3"/>
        <v>1033785</v>
      </c>
      <c r="H36" s="7">
        <f t="shared" si="3"/>
        <v>1240542</v>
      </c>
      <c r="I36" s="7">
        <f t="shared" si="3"/>
        <v>1447299</v>
      </c>
      <c r="J36" s="7">
        <f t="shared" si="3"/>
        <v>1654056</v>
      </c>
      <c r="K36" s="7">
        <f t="shared" si="3"/>
        <v>1860813</v>
      </c>
      <c r="L36" s="8">
        <f t="shared" si="3"/>
        <v>2067570</v>
      </c>
    </row>
  </sheetData>
  <conditionalFormatting sqref="B15:L34 O34 O15 B36">
    <cfRule type="colorScale" priority="6">
      <colorScale>
        <cfvo type="min"/>
        <cfvo type="max"/>
        <color rgb="FFFCFCFF"/>
        <color rgb="FF63BE7B"/>
      </colorScale>
    </cfRule>
  </conditionalFormatting>
  <conditionalFormatting sqref="R30">
    <cfRule type="colorScale" priority="5">
      <colorScale>
        <cfvo type="min"/>
        <cfvo type="max"/>
        <color rgb="FFFCFCFF"/>
        <color rgb="FF63BE7B"/>
      </colorScale>
    </cfRule>
  </conditionalFormatting>
  <conditionalFormatting sqref="B15:L36">
    <cfRule type="colorScale" priority="4">
      <colorScale>
        <cfvo type="min"/>
        <cfvo type="max"/>
        <color rgb="FFFCFCFF"/>
        <color rgb="FF63BE7B"/>
      </colorScale>
    </cfRule>
  </conditionalFormatting>
  <conditionalFormatting sqref="X3:AH22 X24">
    <cfRule type="colorScale" priority="3">
      <colorScale>
        <cfvo type="min"/>
        <cfvo type="max"/>
        <color rgb="FFFCFCFF"/>
        <color rgb="FF63BE7B"/>
      </colorScale>
    </cfRule>
  </conditionalFormatting>
  <conditionalFormatting sqref="X3:AH24">
    <cfRule type="colorScale" priority="2">
      <colorScale>
        <cfvo type="min"/>
        <cfvo type="max"/>
        <color rgb="FFFCFCFF"/>
        <color rgb="FF63BE7B"/>
      </colorScale>
    </cfRule>
    <cfRule type="colorScale" priority="1">
      <colorScale>
        <cfvo type="min"/>
        <cfvo type="max"/>
        <color theme="0"/>
        <color rgb="FF1700FF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B57-Rd3-AA_counts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Gee</dc:creator>
  <cp:lastModifiedBy>Microsoft Office User</cp:lastModifiedBy>
  <dcterms:created xsi:type="dcterms:W3CDTF">2020-05-01T01:22:08Z</dcterms:created>
  <dcterms:modified xsi:type="dcterms:W3CDTF">2020-06-17T12:49:19Z</dcterms:modified>
</cp:coreProperties>
</file>