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harris/Dropbox (ASU)/2020 paper/Harris et al Files/"/>
    </mc:Choice>
  </mc:AlternateContent>
  <xr:revisionPtr revIDLastSave="0" documentId="13_ncr:1_{1E3877F0-471D-794D-BB56-76DF6A788C70}" xr6:coauthVersionLast="45" xr6:coauthVersionMax="45" xr10:uidLastSave="{00000000-0000-0000-0000-000000000000}"/>
  <bookViews>
    <workbookView xWindow="1880" yWindow="460" windowWidth="23260" windowHeight="14500" xr2:uid="{AB463243-3B7A-FF4A-B7E1-E9CE5F1AD715}"/>
  </bookViews>
  <sheets>
    <sheet name="Figure 3M" sheetId="1" r:id="rId1"/>
    <sheet name="Figure 3 sup2A" sheetId="2" r:id="rId2"/>
    <sheet name="Figure 4E" sheetId="3" r:id="rId3"/>
    <sheet name="Figure 4F" sheetId="4" r:id="rId4"/>
    <sheet name="Figure 4 sup 1E" sheetId="5" r:id="rId5"/>
    <sheet name="Figure 5V" sheetId="6" r:id="rId6"/>
    <sheet name="Figure 5 sup2D" sheetId="7" r:id="rId7"/>
    <sheet name="Figure 5 sup2G" sheetId="8" r:id="rId8"/>
    <sheet name="Figure 5 sup2H" sheetId="9" r:id="rId9"/>
    <sheet name="Figure 6D" sheetId="10" r:id="rId10"/>
    <sheet name="Figure 6I" sheetId="11" r:id="rId11"/>
    <sheet name="Figure 6 sup1C" sheetId="12" r:id="rId12"/>
    <sheet name="Figure 6 sup1D" sheetId="13" r:id="rId13"/>
    <sheet name="Figure 6 sup2A" sheetId="14" r:id="rId14"/>
    <sheet name="Figure 6 sup2B" sheetId="15" r:id="rId15"/>
    <sheet name="Figure 6 sup2C" sheetId="16" r:id="rId16"/>
  </sheets>
  <externalReferences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3" l="1"/>
  <c r="G6" i="3"/>
  <c r="G5" i="3"/>
  <c r="G4" i="3"/>
  <c r="G3" i="3"/>
  <c r="E7" i="2"/>
  <c r="E6" i="2"/>
  <c r="E5" i="2"/>
  <c r="E4" i="2"/>
  <c r="E3" i="2"/>
  <c r="C7" i="2"/>
  <c r="C6" i="2"/>
  <c r="C5" i="2"/>
  <c r="C4" i="2"/>
</calcChain>
</file>

<file path=xl/sharedStrings.xml><?xml version="1.0" encoding="utf-8"?>
<sst xmlns="http://schemas.openxmlformats.org/spreadsheetml/2006/main" count="266" uniqueCount="45">
  <si>
    <t>Early L3 wRNAi</t>
  </si>
  <si>
    <t>Late L3 wRNAi</t>
  </si>
  <si>
    <t>Wild type</t>
  </si>
  <si>
    <t>Nicked</t>
  </si>
  <si>
    <t>Part notched</t>
  </si>
  <si>
    <t>Full notched</t>
  </si>
  <si>
    <t>Ablated</t>
  </si>
  <si>
    <t>Distribution</t>
  </si>
  <si>
    <t>SEM</t>
  </si>
  <si>
    <t>wRNAi</t>
  </si>
  <si>
    <t>wgRNAi</t>
  </si>
  <si>
    <t>Mmp1RNAi</t>
  </si>
  <si>
    <t>MycOE</t>
  </si>
  <si>
    <t>MycRNAi &gt;&gt;PDM2</t>
  </si>
  <si>
    <t>MycRNAi &gt;&gt;DVE</t>
  </si>
  <si>
    <t>upd1RNAi</t>
  </si>
  <si>
    <t>upd2RNAi</t>
  </si>
  <si>
    <t>upd3RNAi</t>
  </si>
  <si>
    <t>DomeRNAi</t>
  </si>
  <si>
    <t>Stat92ERNAi</t>
  </si>
  <si>
    <t>asprRNAi (1)</t>
  </si>
  <si>
    <t>asprRNAi (2)</t>
  </si>
  <si>
    <t>aspr Mi[MIC]</t>
  </si>
  <si>
    <t>AsprRNAi</t>
  </si>
  <si>
    <t>wRNAi early L3</t>
  </si>
  <si>
    <t>asprMIMIC early L3</t>
  </si>
  <si>
    <t>wRNAi late L3</t>
  </si>
  <si>
    <t>asprMIMIC late L3</t>
  </si>
  <si>
    <t>asprHA</t>
  </si>
  <si>
    <t>aptRNAi early L3</t>
  </si>
  <si>
    <t>aptRNAi late L3</t>
  </si>
  <si>
    <t>esc RNAi early L3</t>
  </si>
  <si>
    <t>esc RNAi late L3</t>
  </si>
  <si>
    <t>aptK15608 early L3</t>
  </si>
  <si>
    <t>aptK15608 late L3</t>
  </si>
  <si>
    <t>Su(z)12RNAi</t>
  </si>
  <si>
    <t>PscRNAi</t>
  </si>
  <si>
    <t>ph-pRNAi</t>
  </si>
  <si>
    <t>SfmbtRNAi</t>
  </si>
  <si>
    <t>E(pc)RNAi</t>
  </si>
  <si>
    <t>Su(z)2RNAi</t>
  </si>
  <si>
    <t>Sp1RNAi</t>
  </si>
  <si>
    <t>phoRNAi</t>
  </si>
  <si>
    <t>esc5 early L3</t>
  </si>
  <si>
    <t>esc5 late 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</si>
</sst>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  <font>
      <sz val="12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2" fontId="3" fillId="2" borderId="0" xfId="0" applyNumberFormat="1" applyFont="1" applyFill="1"/>
    <xf numFmtId="2" fontId="3" fillId="3" borderId="0" xfId="0" applyNumberFormat="1" applyFont="1" applyFill="1"/>
    <xf numFmtId="2" fontId="4" fillId="3" borderId="0" xfId="0" applyNumberFormat="1" applyFont="1" applyFill="1"/>
    <xf numFmtId="2" fontId="0" fillId="2" borderId="0" xfId="0" applyNumberFormat="1" applyFont="1" applyFill="1"/>
    <xf numFmtId="164" fontId="1" fillId="2" borderId="0" xfId="1" applyNumberFormat="1" applyFont="1" applyFill="1"/>
    <xf numFmtId="164" fontId="1" fillId="2" borderId="0" xfId="0" applyNumberFormat="1" applyFont="1" applyFill="1"/>
    <xf numFmtId="164" fontId="3" fillId="2" borderId="0" xfId="0" applyNumberFormat="1" applyFont="1" applyFill="1"/>
    <xf numFmtId="164" fontId="3" fillId="3" borderId="0" xfId="0" applyNumberFormat="1" applyFont="1" applyFill="1"/>
    <xf numFmtId="164" fontId="0" fillId="2" borderId="0" xfId="0" applyNumberFormat="1" applyFont="1" applyFill="1"/>
    <xf numFmtId="164" fontId="4" fillId="3" borderId="0" xfId="0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7</xdr:row>
      <xdr:rowOff>114300</xdr:rowOff>
    </xdr:from>
    <xdr:to>
      <xdr:col>4</xdr:col>
      <xdr:colOff>673100</xdr:colOff>
      <xdr:row>32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A73BCF-13DA-024B-BB21-255F6C6A6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536700"/>
          <a:ext cx="4394200" cy="50419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8</xdr:row>
      <xdr:rowOff>88900</xdr:rowOff>
    </xdr:from>
    <xdr:to>
      <xdr:col>8</xdr:col>
      <xdr:colOff>622300</xdr:colOff>
      <xdr:row>33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E5CB10-5FA1-AA4E-972B-2C60D4100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714500"/>
          <a:ext cx="6921500" cy="508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8</xdr:row>
      <xdr:rowOff>101600</xdr:rowOff>
    </xdr:from>
    <xdr:to>
      <xdr:col>9</xdr:col>
      <xdr:colOff>12700</xdr:colOff>
      <xdr:row>33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0AB7F2-397A-9043-99D2-B378C3E39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1727200"/>
          <a:ext cx="7226300" cy="5105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7</xdr:row>
      <xdr:rowOff>88900</xdr:rowOff>
    </xdr:from>
    <xdr:to>
      <xdr:col>8</xdr:col>
      <xdr:colOff>609600</xdr:colOff>
      <xdr:row>32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8B1F5D-C2B1-2E4D-A9CD-E9CBF9079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511300"/>
          <a:ext cx="6896100" cy="50165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7</xdr:row>
      <xdr:rowOff>101600</xdr:rowOff>
    </xdr:from>
    <xdr:to>
      <xdr:col>9</xdr:col>
      <xdr:colOff>0</xdr:colOff>
      <xdr:row>32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9B6F93-6A40-D647-8B6D-9B22DB089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524000"/>
          <a:ext cx="7200900" cy="50419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7</xdr:row>
      <xdr:rowOff>76200</xdr:rowOff>
    </xdr:from>
    <xdr:to>
      <xdr:col>17</xdr:col>
      <xdr:colOff>482600</xdr:colOff>
      <xdr:row>32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E31D91-9AB9-D545-99EC-3C7FDD67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498600"/>
          <a:ext cx="14287500" cy="51054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7</xdr:row>
      <xdr:rowOff>88900</xdr:rowOff>
    </xdr:from>
    <xdr:to>
      <xdr:col>8</xdr:col>
      <xdr:colOff>571500</xdr:colOff>
      <xdr:row>32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CF0690-EE36-6643-825A-92A2E9C96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511300"/>
          <a:ext cx="6908800" cy="51054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7</xdr:row>
      <xdr:rowOff>127000</xdr:rowOff>
    </xdr:from>
    <xdr:to>
      <xdr:col>9</xdr:col>
      <xdr:colOff>88900</xdr:colOff>
      <xdr:row>32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501EA9-C774-0840-8474-1E96E13AB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400" y="1549400"/>
          <a:ext cx="7239000" cy="5092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7</xdr:row>
      <xdr:rowOff>88900</xdr:rowOff>
    </xdr:from>
    <xdr:to>
      <xdr:col>5</xdr:col>
      <xdr:colOff>228600</xdr:colOff>
      <xdr:row>32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11A942-2364-0F4C-9F0F-43AE8E54D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1511300"/>
          <a:ext cx="4140200" cy="5054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7</xdr:row>
      <xdr:rowOff>101600</xdr:rowOff>
    </xdr:from>
    <xdr:to>
      <xdr:col>6</xdr:col>
      <xdr:colOff>647700</xdr:colOff>
      <xdr:row>32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554DEB-4192-114B-958F-C56FA2629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1524000"/>
          <a:ext cx="5384800" cy="5041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7</xdr:row>
      <xdr:rowOff>139700</xdr:rowOff>
    </xdr:from>
    <xdr:to>
      <xdr:col>7</xdr:col>
      <xdr:colOff>749300</xdr:colOff>
      <xdr:row>32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B68487-C5C9-AD4B-BC8F-ADEF3747A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562100"/>
          <a:ext cx="6261100" cy="5041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8</xdr:row>
      <xdr:rowOff>114300</xdr:rowOff>
    </xdr:from>
    <xdr:to>
      <xdr:col>9</xdr:col>
      <xdr:colOff>711200</xdr:colOff>
      <xdr:row>33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43AEFC-B025-334D-B7EF-044557983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1739900"/>
          <a:ext cx="7848600" cy="5041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7</xdr:row>
      <xdr:rowOff>88900</xdr:rowOff>
    </xdr:from>
    <xdr:to>
      <xdr:col>10</xdr:col>
      <xdr:colOff>88900</xdr:colOff>
      <xdr:row>32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B1419E-0CEB-B540-B03C-D7E0E4040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1511300"/>
          <a:ext cx="8204200" cy="5041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8</xdr:row>
      <xdr:rowOff>76200</xdr:rowOff>
    </xdr:from>
    <xdr:to>
      <xdr:col>7</xdr:col>
      <xdr:colOff>304800</xdr:colOff>
      <xdr:row>33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923C2A-4E7A-B248-8F52-9E9DE7945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" y="1701800"/>
          <a:ext cx="5842000" cy="5041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8</xdr:row>
      <xdr:rowOff>88900</xdr:rowOff>
    </xdr:from>
    <xdr:to>
      <xdr:col>10</xdr:col>
      <xdr:colOff>127000</xdr:colOff>
      <xdr:row>33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EA8A51-C08F-874F-8430-E10B407CF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714500"/>
          <a:ext cx="8191500" cy="5054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8</xdr:row>
      <xdr:rowOff>76200</xdr:rowOff>
    </xdr:from>
    <xdr:to>
      <xdr:col>7</xdr:col>
      <xdr:colOff>228600</xdr:colOff>
      <xdr:row>33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442FDB-376B-014F-984C-BC855FCF6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701800"/>
          <a:ext cx="5816600" cy="5041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inharris/Library/Mobile%20Documents/com~apple~CloudDocs/ASU/Papers/eLIFE%202020/Ongoing/Final%20quantification%20data%20and%20graphs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s"/>
      <sheetName val="Figure 3M"/>
      <sheetName val="white yello actual data"/>
      <sheetName val="Figure 3 sup2A"/>
      <sheetName val="Figure 4E"/>
      <sheetName val="Figure 4F"/>
      <sheetName val="Figure 4 sup 1E"/>
      <sheetName val="Figure 5V"/>
      <sheetName val="Figure 5 sup2D"/>
      <sheetName val="Figure 5 sup2G"/>
      <sheetName val="Figure 5 sup2H"/>
      <sheetName val="Figure 6D"/>
      <sheetName val="Figure 6I"/>
      <sheetName val="Figure 6 sup1C"/>
      <sheetName val="Figure 6 sup1D"/>
      <sheetName val="Figure 6 sup2A"/>
      <sheetName val="Figure 6 sup2B"/>
      <sheetName val="Figure 6 sup2C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wRNAi</v>
          </cell>
        </row>
        <row r="15">
          <cell r="K15">
            <v>1.5165441176470588E-2</v>
          </cell>
          <cell r="N15">
            <v>3.5122657407396264E-3</v>
          </cell>
        </row>
        <row r="16">
          <cell r="K16">
            <v>1.8811274509803924E-2</v>
          </cell>
          <cell r="N16">
            <v>3.2954941959839634E-3</v>
          </cell>
        </row>
        <row r="17">
          <cell r="K17">
            <v>0.71119725063938621</v>
          </cell>
          <cell r="N17">
            <v>9.3758270494611693E-3</v>
          </cell>
        </row>
        <row r="18">
          <cell r="K18">
            <v>0.19032573174197215</v>
          </cell>
          <cell r="N18">
            <v>4.5847081686871067E-3</v>
          </cell>
        </row>
        <row r="19">
          <cell r="K19">
            <v>6.4500301932367152E-2</v>
          </cell>
          <cell r="N19">
            <v>1.01169055633317E-2</v>
          </cell>
        </row>
        <row r="23">
          <cell r="B23" t="str">
            <v>MycOE</v>
          </cell>
        </row>
        <row r="37">
          <cell r="K37">
            <v>9.9318910256410264E-2</v>
          </cell>
          <cell r="N37">
            <v>1.0571308800507497E-2</v>
          </cell>
        </row>
        <row r="38">
          <cell r="K38">
            <v>0.10950854700854699</v>
          </cell>
          <cell r="N38">
            <v>1.2656303316828285E-2</v>
          </cell>
        </row>
        <row r="39">
          <cell r="K39">
            <v>0.62880608974358965</v>
          </cell>
          <cell r="N39">
            <v>1.3537526673925158E-2</v>
          </cell>
        </row>
        <row r="40">
          <cell r="K40">
            <v>0.11322115384615385</v>
          </cell>
          <cell r="N40">
            <v>7.9748341233121228E-3</v>
          </cell>
        </row>
        <row r="41">
          <cell r="K41">
            <v>4.9145299145299151E-2</v>
          </cell>
          <cell r="N41">
            <v>5.9484661996047237E-3</v>
          </cell>
        </row>
        <row r="45">
          <cell r="B45" t="str">
            <v>MycRNAi &gt;&gt;PDM2</v>
          </cell>
        </row>
        <row r="59">
          <cell r="J59">
            <v>1.8543956043956044E-2</v>
          </cell>
          <cell r="M59">
            <v>4.2960151109879136E-3</v>
          </cell>
        </row>
        <row r="60">
          <cell r="J60">
            <v>2.1428571428571429E-2</v>
          </cell>
          <cell r="M60">
            <v>5.0507627227610527E-3</v>
          </cell>
        </row>
        <row r="61">
          <cell r="J61">
            <v>0.51245421245421241</v>
          </cell>
          <cell r="M61">
            <v>1.7873454558072939E-2</v>
          </cell>
        </row>
        <row r="62">
          <cell r="J62">
            <v>0.16268315018315019</v>
          </cell>
          <cell r="M62">
            <v>1.4408574135607049E-2</v>
          </cell>
        </row>
        <row r="63">
          <cell r="J63">
            <v>0.28489010989010988</v>
          </cell>
          <cell r="M63">
            <v>1.0322244871018677E-2</v>
          </cell>
        </row>
        <row r="67">
          <cell r="B67" t="str">
            <v>MycRNAi &gt;&gt;DVE</v>
          </cell>
        </row>
        <row r="81">
          <cell r="J81">
            <v>0</v>
          </cell>
          <cell r="M81">
            <v>0</v>
          </cell>
        </row>
        <row r="82">
          <cell r="J82">
            <v>0</v>
          </cell>
          <cell r="M82">
            <v>0</v>
          </cell>
        </row>
        <row r="83">
          <cell r="J83">
            <v>8.3928571428571436E-2</v>
          </cell>
          <cell r="M83">
            <v>1.8221724671391566E-2</v>
          </cell>
        </row>
        <row r="84">
          <cell r="J84">
            <v>0.16467490842490842</v>
          </cell>
          <cell r="M84">
            <v>1.7686297130007737E-2</v>
          </cell>
        </row>
        <row r="85">
          <cell r="J85">
            <v>0.75139652014652025</v>
          </cell>
          <cell r="M85">
            <v>2.1063902491463241E-2</v>
          </cell>
        </row>
      </sheetData>
      <sheetData sheetId="6"/>
      <sheetData sheetId="7">
        <row r="1">
          <cell r="B1" t="str">
            <v>wRNAi</v>
          </cell>
        </row>
        <row r="15">
          <cell r="J15">
            <v>0</v>
          </cell>
          <cell r="M15">
            <v>0</v>
          </cell>
        </row>
        <row r="16">
          <cell r="J16">
            <v>0.60112179487179485</v>
          </cell>
          <cell r="M16">
            <v>1.5615312401097573E-2</v>
          </cell>
        </row>
        <row r="17">
          <cell r="J17">
            <v>0.31589209401709406</v>
          </cell>
          <cell r="M17">
            <v>1.7895190235961422E-2</v>
          </cell>
        </row>
        <row r="18">
          <cell r="J18">
            <v>5.0347222222222224E-2</v>
          </cell>
          <cell r="M18">
            <v>8.8979475093894575E-3</v>
          </cell>
        </row>
        <row r="19">
          <cell r="J19">
            <v>3.2638888888888884E-2</v>
          </cell>
          <cell r="M19">
            <v>5.8271591947796587E-3</v>
          </cell>
        </row>
        <row r="23">
          <cell r="B23" t="str">
            <v>asprRNAi (1)</v>
          </cell>
        </row>
        <row r="37">
          <cell r="J37">
            <v>4.1666666666666664E-2</v>
          </cell>
          <cell r="M37">
            <v>1.4731391274719736E-2</v>
          </cell>
        </row>
        <row r="38">
          <cell r="J38">
            <v>0.44777930402930405</v>
          </cell>
          <cell r="M38">
            <v>2.9417474834683616E-2</v>
          </cell>
        </row>
        <row r="39">
          <cell r="J39">
            <v>0.19292582417582418</v>
          </cell>
          <cell r="M39">
            <v>1.6361779634077509E-2</v>
          </cell>
        </row>
        <row r="40">
          <cell r="J40">
            <v>0.21506410256410258</v>
          </cell>
          <cell r="M40">
            <v>2.3924447258944218E-2</v>
          </cell>
        </row>
        <row r="41">
          <cell r="J41">
            <v>0.10256410256410256</v>
          </cell>
          <cell r="M41">
            <v>1.4736620426375191E-2</v>
          </cell>
        </row>
        <row r="45">
          <cell r="B45" t="str">
            <v>asprRNAi (2)</v>
          </cell>
        </row>
        <row r="59">
          <cell r="J59">
            <v>5.5555555555555552E-2</v>
          </cell>
          <cell r="M59">
            <v>2.7777777777777776E-2</v>
          </cell>
        </row>
        <row r="60">
          <cell r="J60">
            <v>1.7857142857142856E-2</v>
          </cell>
          <cell r="M60">
            <v>8.9285714285714281E-3</v>
          </cell>
        </row>
        <row r="61">
          <cell r="J61">
            <v>0.5357142857142857</v>
          </cell>
          <cell r="M61">
            <v>3.8422453831422815E-2</v>
          </cell>
        </row>
        <row r="62">
          <cell r="J62">
            <v>0.37301587301587302</v>
          </cell>
          <cell r="M62">
            <v>6.3924617831694494E-2</v>
          </cell>
        </row>
        <row r="63">
          <cell r="J63">
            <v>1.7857142857142856E-2</v>
          </cell>
          <cell r="M63">
            <v>8.9285714285714281E-3</v>
          </cell>
        </row>
        <row r="67">
          <cell r="B67" t="str">
            <v>aspr Mi[MIC]</v>
          </cell>
        </row>
        <row r="81">
          <cell r="J81">
            <v>0</v>
          </cell>
          <cell r="M81">
            <v>0</v>
          </cell>
        </row>
        <row r="82">
          <cell r="J82">
            <v>6.25E-2</v>
          </cell>
          <cell r="M82">
            <v>4.4194173824159216E-2</v>
          </cell>
        </row>
        <row r="83">
          <cell r="J83">
            <v>0.19642857142857142</v>
          </cell>
          <cell r="M83">
            <v>3.7880720420707892E-2</v>
          </cell>
        </row>
        <row r="84">
          <cell r="J84">
            <v>0.5357142857142857</v>
          </cell>
          <cell r="M84">
            <v>2.525381361380525E-2</v>
          </cell>
        </row>
        <row r="85">
          <cell r="J85">
            <v>0.20535714285714285</v>
          </cell>
          <cell r="M85">
            <v>5.6821080631061852E-2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C283B-C5A3-E040-A222-2108F7EEDB8F}">
  <dimension ref="A1:E7"/>
  <sheetViews>
    <sheetView tabSelected="1" workbookViewId="0"/>
  </sheetViews>
  <sheetFormatPr baseColWidth="10" defaultRowHeight="16"/>
  <cols>
    <col min="1" max="1" width="11.5" bestFit="1" customWidth="1"/>
    <col min="2" max="2" width="13.83203125" bestFit="1" customWidth="1"/>
    <col min="3" max="3" width="13.83203125" customWidth="1"/>
    <col min="4" max="4" width="13.1640625" bestFit="1" customWidth="1"/>
  </cols>
  <sheetData>
    <row r="1" spans="1:5">
      <c r="B1" s="13" t="s">
        <v>0</v>
      </c>
      <c r="C1" s="13"/>
      <c r="D1" s="13" t="s">
        <v>1</v>
      </c>
      <c r="E1" s="13"/>
    </row>
    <row r="2" spans="1:5">
      <c r="B2" s="2" t="s">
        <v>7</v>
      </c>
      <c r="C2" s="2" t="s">
        <v>8</v>
      </c>
      <c r="D2" s="2" t="s">
        <v>7</v>
      </c>
      <c r="E2" s="2" t="s">
        <v>8</v>
      </c>
    </row>
    <row r="3" spans="1:5">
      <c r="A3" s="1" t="s">
        <v>2</v>
      </c>
      <c r="B3" s="7">
        <v>0.73054213176635396</v>
      </c>
      <c r="C3" s="7">
        <v>2.4328697210810084E-2</v>
      </c>
      <c r="D3" s="7">
        <v>6.5278748462652872E-2</v>
      </c>
      <c r="E3" s="8">
        <v>2.4755578471860468E-2</v>
      </c>
    </row>
    <row r="4" spans="1:5">
      <c r="A4" s="1" t="s">
        <v>3</v>
      </c>
      <c r="B4" s="7">
        <v>0.22375117762317057</v>
      </c>
      <c r="C4" s="7">
        <v>1.7217826541227815E-2</v>
      </c>
      <c r="D4" s="7">
        <v>0.11789389436531557</v>
      </c>
      <c r="E4" s="8">
        <v>3.8006297196447499E-2</v>
      </c>
    </row>
    <row r="5" spans="1:5">
      <c r="A5" s="1" t="s">
        <v>4</v>
      </c>
      <c r="B5" s="7">
        <v>4.1231975510760389E-2</v>
      </c>
      <c r="C5" s="7">
        <v>1.1445078107442226E-2</v>
      </c>
      <c r="D5" s="7">
        <v>0.46012289191159467</v>
      </c>
      <c r="E5" s="8">
        <v>7.0007676608993444E-2</v>
      </c>
    </row>
    <row r="6" spans="1:5">
      <c r="A6" s="1" t="s">
        <v>5</v>
      </c>
      <c r="B6" s="7">
        <v>4.4747150997150997E-3</v>
      </c>
      <c r="C6" s="7">
        <v>2.6387396981048515E-3</v>
      </c>
      <c r="D6" s="7">
        <v>0.30431031848378681</v>
      </c>
      <c r="E6" s="8">
        <v>6.9490393737564771E-2</v>
      </c>
    </row>
    <row r="7" spans="1:5">
      <c r="A7" s="1" t="s">
        <v>6</v>
      </c>
      <c r="B7" s="7">
        <v>0</v>
      </c>
      <c r="C7" s="7">
        <v>0</v>
      </c>
      <c r="D7" s="7">
        <v>5.2394146776650018E-2</v>
      </c>
      <c r="E7" s="8">
        <v>1.4213803652900861E-2</v>
      </c>
    </row>
  </sheetData>
  <mergeCells count="2">
    <mergeCell ref="B1:C1"/>
    <mergeCell ref="D1:E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F8AA-8D42-C745-B029-9BEDA0508B69}">
  <dimension ref="A1:I7"/>
  <sheetViews>
    <sheetView workbookViewId="0"/>
  </sheetViews>
  <sheetFormatPr baseColWidth="10" defaultRowHeight="16"/>
  <sheetData>
    <row r="1" spans="1:9">
      <c r="B1" s="13" t="s">
        <v>24</v>
      </c>
      <c r="C1" s="13"/>
      <c r="D1" s="13" t="s">
        <v>29</v>
      </c>
      <c r="E1" s="13"/>
      <c r="F1" s="13" t="s">
        <v>26</v>
      </c>
      <c r="G1" s="13"/>
      <c r="H1" s="13" t="s">
        <v>30</v>
      </c>
      <c r="I1" s="13"/>
    </row>
    <row r="2" spans="1:9">
      <c r="B2" s="2" t="s">
        <v>7</v>
      </c>
      <c r="C2" s="2" t="s">
        <v>8</v>
      </c>
      <c r="D2" s="2" t="s">
        <v>7</v>
      </c>
      <c r="E2" s="2" t="s">
        <v>8</v>
      </c>
      <c r="F2" s="2" t="s">
        <v>7</v>
      </c>
      <c r="G2" s="2" t="s">
        <v>8</v>
      </c>
      <c r="H2" s="2" t="s">
        <v>7</v>
      </c>
      <c r="I2" s="2" t="s">
        <v>8</v>
      </c>
    </row>
    <row r="3" spans="1:9">
      <c r="A3" s="1" t="s">
        <v>2</v>
      </c>
      <c r="B3" s="12">
        <v>0.39550865800865803</v>
      </c>
      <c r="C3" s="11">
        <v>2.9571938033625542E-2</v>
      </c>
      <c r="D3" s="10">
        <v>0.65197141126417446</v>
      </c>
      <c r="E3" s="9">
        <v>1.5360773656818908E-2</v>
      </c>
      <c r="F3" s="10">
        <v>4.3898809523809521E-2</v>
      </c>
      <c r="G3" s="9">
        <v>7.8434407151443484E-3</v>
      </c>
      <c r="H3" s="9">
        <v>0.39285663756164602</v>
      </c>
      <c r="I3" s="9">
        <v>2.5743084366026663E-2</v>
      </c>
    </row>
    <row r="4" spans="1:9">
      <c r="A4" s="1" t="s">
        <v>3</v>
      </c>
      <c r="B4" s="12">
        <v>0.3683712121212121</v>
      </c>
      <c r="C4" s="11">
        <v>1.632241332836171E-2</v>
      </c>
      <c r="D4" s="10">
        <v>0.32362069399898347</v>
      </c>
      <c r="E4" s="9">
        <v>1.4191961760765148E-2</v>
      </c>
      <c r="F4" s="10">
        <v>5.4017857142857145E-2</v>
      </c>
      <c r="G4" s="9">
        <v>1.1047165433844664E-2</v>
      </c>
      <c r="H4" s="9">
        <v>0.29618998008217029</v>
      </c>
      <c r="I4" s="9">
        <v>2.266292129959049E-2</v>
      </c>
    </row>
    <row r="5" spans="1:9">
      <c r="A5" s="1" t="s">
        <v>4</v>
      </c>
      <c r="B5" s="12">
        <v>0.220247113997114</v>
      </c>
      <c r="C5" s="11">
        <v>1.9266154309488661E-2</v>
      </c>
      <c r="D5" s="10">
        <v>2.4407894736842108E-2</v>
      </c>
      <c r="E5" s="9">
        <v>4.8214480370856799E-3</v>
      </c>
      <c r="F5" s="10">
        <v>0.65275689223057642</v>
      </c>
      <c r="G5" s="9">
        <v>1.451577130808256E-2</v>
      </c>
      <c r="H5" s="9">
        <v>0.26720338235618368</v>
      </c>
      <c r="I5" s="9">
        <v>2.5218523302668758E-2</v>
      </c>
    </row>
    <row r="6" spans="1:9">
      <c r="A6" s="1" t="s">
        <v>5</v>
      </c>
      <c r="B6" s="12">
        <v>8.9285714285714281E-3</v>
      </c>
      <c r="C6" s="11">
        <v>3.1567267017256584E-3</v>
      </c>
      <c r="D6" s="10">
        <v>0</v>
      </c>
      <c r="E6" s="9">
        <v>0</v>
      </c>
      <c r="F6" s="10">
        <v>0.23682644110275688</v>
      </c>
      <c r="G6" s="9">
        <v>1.0455678931769564E-2</v>
      </c>
      <c r="H6" s="9">
        <v>4.3749999999999997E-2</v>
      </c>
      <c r="I6" s="9">
        <v>1.0263003511225577E-2</v>
      </c>
    </row>
    <row r="7" spans="1:9">
      <c r="A7" s="1" t="s">
        <v>6</v>
      </c>
      <c r="B7" s="12">
        <v>6.9444444444444441E-3</v>
      </c>
      <c r="C7" s="11">
        <v>2.4552318791199561E-3</v>
      </c>
      <c r="D7" s="10">
        <v>0</v>
      </c>
      <c r="E7" s="9">
        <v>0</v>
      </c>
      <c r="F7" s="10">
        <v>1.2500000000000001E-2</v>
      </c>
      <c r="G7" s="9">
        <v>4.4194173824159211E-3</v>
      </c>
      <c r="H7" s="9">
        <v>0</v>
      </c>
      <c r="I7" s="9">
        <v>0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C4ADB-F3A5-4443-A8BB-826E0D15B28A}">
  <dimension ref="A1:I7"/>
  <sheetViews>
    <sheetView workbookViewId="0"/>
  </sheetViews>
  <sheetFormatPr baseColWidth="10" defaultRowHeight="16"/>
  <sheetData>
    <row r="1" spans="1:9">
      <c r="B1" s="13" t="s">
        <v>24</v>
      </c>
      <c r="C1" s="13"/>
      <c r="D1" s="13" t="s">
        <v>31</v>
      </c>
      <c r="E1" s="13"/>
      <c r="F1" s="13" t="s">
        <v>26</v>
      </c>
      <c r="G1" s="13"/>
      <c r="H1" s="13" t="s">
        <v>32</v>
      </c>
      <c r="I1" s="13"/>
    </row>
    <row r="2" spans="1:9">
      <c r="B2" s="2" t="s">
        <v>7</v>
      </c>
      <c r="C2" s="2" t="s">
        <v>8</v>
      </c>
      <c r="D2" s="2" t="s">
        <v>7</v>
      </c>
      <c r="E2" s="2" t="s">
        <v>8</v>
      </c>
      <c r="F2" s="2" t="s">
        <v>7</v>
      </c>
      <c r="G2" s="2" t="s">
        <v>8</v>
      </c>
      <c r="H2" s="2" t="s">
        <v>7</v>
      </c>
      <c r="I2" s="2" t="s">
        <v>8</v>
      </c>
    </row>
    <row r="3" spans="1:9">
      <c r="A3" s="1" t="s">
        <v>2</v>
      </c>
      <c r="B3" s="12">
        <v>0.71287878787878789</v>
      </c>
      <c r="C3" s="11">
        <v>1.6839324888559885E-2</v>
      </c>
      <c r="D3" s="10">
        <v>0.92503161217120033</v>
      </c>
      <c r="E3" s="9">
        <v>7.7262710886965976E-3</v>
      </c>
      <c r="F3" s="10">
        <v>7.4499440617861679E-2</v>
      </c>
      <c r="G3" s="9">
        <v>7.8185933612663922E-3</v>
      </c>
      <c r="H3" s="9">
        <v>0.18319964349376114</v>
      </c>
      <c r="I3" s="9">
        <v>2.8404718658989664E-2</v>
      </c>
    </row>
    <row r="4" spans="1:9">
      <c r="A4" s="1" t="s">
        <v>3</v>
      </c>
      <c r="B4" s="12">
        <v>0.26212121212121214</v>
      </c>
      <c r="C4" s="11">
        <v>1.5613574012986827E-2</v>
      </c>
      <c r="D4" s="10">
        <v>6.8474881335293225E-2</v>
      </c>
      <c r="E4" s="9">
        <v>7.7967831719465029E-3</v>
      </c>
      <c r="F4" s="10">
        <v>4.0386915715863086E-2</v>
      </c>
      <c r="G4" s="9">
        <v>5.7307775149690304E-3</v>
      </c>
      <c r="H4" s="9">
        <v>8.32525623885918E-2</v>
      </c>
      <c r="I4" s="9">
        <v>1.042704568669478E-2</v>
      </c>
    </row>
    <row r="5" spans="1:9">
      <c r="A5" s="1" t="s">
        <v>4</v>
      </c>
      <c r="B5" s="12">
        <v>8.9285714285714281E-3</v>
      </c>
      <c r="C5" s="11">
        <v>3.3746827947252426E-3</v>
      </c>
      <c r="D5" s="10">
        <v>6.4935064935064939E-3</v>
      </c>
      <c r="E5" s="9">
        <v>2.4543147598001763E-3</v>
      </c>
      <c r="F5" s="10">
        <v>0.30831054910002276</v>
      </c>
      <c r="G5" s="9">
        <v>2.8379447588838223E-2</v>
      </c>
      <c r="H5" s="9">
        <v>0.40426300308813096</v>
      </c>
      <c r="I5" s="9">
        <v>2.6182103829294128E-2</v>
      </c>
    </row>
    <row r="6" spans="1:9">
      <c r="A6" s="1" t="s">
        <v>5</v>
      </c>
      <c r="B6" s="12">
        <v>7.1428571428571435E-3</v>
      </c>
      <c r="C6" s="11">
        <v>2.6997462357801947E-3</v>
      </c>
      <c r="D6" s="10">
        <v>0</v>
      </c>
      <c r="E6" s="9">
        <v>0</v>
      </c>
      <c r="F6" s="10">
        <v>0.53302176624545039</v>
      </c>
      <c r="G6" s="9">
        <v>2.9791158013249549E-2</v>
      </c>
      <c r="H6" s="9">
        <v>0.27038010875526858</v>
      </c>
      <c r="I6" s="9">
        <v>2.7716314237208967E-2</v>
      </c>
    </row>
    <row r="7" spans="1:9">
      <c r="A7" s="1" t="s">
        <v>6</v>
      </c>
      <c r="B7" s="12">
        <v>8.9285714285714281E-3</v>
      </c>
      <c r="C7" s="11">
        <v>3.3746827947252426E-3</v>
      </c>
      <c r="D7" s="10">
        <v>0</v>
      </c>
      <c r="E7" s="9">
        <v>0</v>
      </c>
      <c r="F7" s="10">
        <v>4.3781328320802004E-2</v>
      </c>
      <c r="G7" s="9">
        <v>8.4783362484038387E-3</v>
      </c>
      <c r="H7" s="9">
        <v>5.8904682274247486E-2</v>
      </c>
      <c r="I7" s="9">
        <v>1.0894125783275935E-2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ED19-773F-CE4F-8906-614C331E165F}">
  <dimension ref="A1:I7"/>
  <sheetViews>
    <sheetView workbookViewId="0"/>
  </sheetViews>
  <sheetFormatPr baseColWidth="10" defaultRowHeight="16"/>
  <sheetData>
    <row r="1" spans="1:9">
      <c r="B1" s="13" t="s">
        <v>24</v>
      </c>
      <c r="C1" s="13"/>
      <c r="D1" s="13" t="s">
        <v>33</v>
      </c>
      <c r="E1" s="13"/>
      <c r="F1" s="13" t="s">
        <v>26</v>
      </c>
      <c r="G1" s="13"/>
      <c r="H1" s="13" t="s">
        <v>34</v>
      </c>
      <c r="I1" s="13"/>
    </row>
    <row r="2" spans="1:9">
      <c r="B2" s="2" t="s">
        <v>7</v>
      </c>
      <c r="C2" s="2" t="s">
        <v>8</v>
      </c>
      <c r="D2" s="2" t="s">
        <v>7</v>
      </c>
      <c r="E2" s="2" t="s">
        <v>8</v>
      </c>
      <c r="F2" s="2" t="s">
        <v>7</v>
      </c>
      <c r="G2" s="2" t="s">
        <v>8</v>
      </c>
      <c r="H2" s="2" t="s">
        <v>7</v>
      </c>
      <c r="I2" s="2" t="s">
        <v>8</v>
      </c>
    </row>
    <row r="3" spans="1:9">
      <c r="A3" s="1" t="s">
        <v>2</v>
      </c>
      <c r="B3" s="12">
        <v>0.59226190476190477</v>
      </c>
      <c r="C3" s="11">
        <v>3.9029558855552808E-2</v>
      </c>
      <c r="D3" s="10">
        <v>0.61190476190476195</v>
      </c>
      <c r="E3" s="9">
        <v>3.5275077119116628E-2</v>
      </c>
      <c r="F3" s="10">
        <v>5.909090909090909E-2</v>
      </c>
      <c r="G3" s="9">
        <v>3.0876606306412317E-2</v>
      </c>
      <c r="H3" s="9">
        <v>5.6250000000000001E-2</v>
      </c>
      <c r="I3" s="9">
        <v>2.3245743337938954E-2</v>
      </c>
    </row>
    <row r="4" spans="1:9">
      <c r="A4" s="1" t="s">
        <v>3</v>
      </c>
      <c r="B4" s="12">
        <v>0.37033279220779219</v>
      </c>
      <c r="C4" s="11">
        <v>4.2740836490940383E-2</v>
      </c>
      <c r="D4" s="10">
        <v>0.3880952380952381</v>
      </c>
      <c r="E4" s="9">
        <v>3.5275077119116767E-2</v>
      </c>
      <c r="F4" s="10">
        <v>1.1363636363636364E-2</v>
      </c>
      <c r="G4" s="9">
        <v>1.1363636363636364E-2</v>
      </c>
      <c r="H4" s="9">
        <v>0</v>
      </c>
      <c r="I4" s="9">
        <v>0</v>
      </c>
    </row>
    <row r="5" spans="1:9">
      <c r="A5" s="1" t="s">
        <v>4</v>
      </c>
      <c r="B5" s="12">
        <v>3.7405303030303032E-2</v>
      </c>
      <c r="C5" s="11">
        <v>1.8727678950101131E-2</v>
      </c>
      <c r="D5" s="10">
        <v>0</v>
      </c>
      <c r="E5" s="9">
        <v>0</v>
      </c>
      <c r="F5" s="10">
        <v>0.1913510101010101</v>
      </c>
      <c r="G5" s="9">
        <v>4.3627652722930357E-2</v>
      </c>
      <c r="H5" s="9">
        <v>0.33750000000000002</v>
      </c>
      <c r="I5" s="9">
        <v>0.10345590848279278</v>
      </c>
    </row>
    <row r="6" spans="1:9">
      <c r="A6" s="1" t="s">
        <v>5</v>
      </c>
      <c r="B6" s="12">
        <v>0</v>
      </c>
      <c r="C6" s="11">
        <v>0</v>
      </c>
      <c r="D6" s="10">
        <v>0</v>
      </c>
      <c r="E6" s="9">
        <v>0</v>
      </c>
      <c r="F6" s="10">
        <v>0.48418560606060601</v>
      </c>
      <c r="G6" s="9">
        <v>6.3927749303168677E-2</v>
      </c>
      <c r="H6" s="9">
        <v>0.60624999999999996</v>
      </c>
      <c r="I6" s="9">
        <v>0.115554595682445</v>
      </c>
    </row>
    <row r="7" spans="1:9">
      <c r="A7" s="1" t="s">
        <v>6</v>
      </c>
      <c r="B7" s="12">
        <v>0</v>
      </c>
      <c r="C7" s="11">
        <v>0</v>
      </c>
      <c r="D7" s="10">
        <v>0</v>
      </c>
      <c r="E7" s="9">
        <v>0</v>
      </c>
      <c r="F7" s="10">
        <v>0.25400883838383836</v>
      </c>
      <c r="G7" s="9">
        <v>3.8682150549155622E-2</v>
      </c>
      <c r="H7" s="9">
        <v>0</v>
      </c>
      <c r="I7" s="9">
        <v>0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3FA4-F26E-9047-9F5C-63D7B0FA6897}">
  <dimension ref="A1:I7"/>
  <sheetViews>
    <sheetView workbookViewId="0"/>
  </sheetViews>
  <sheetFormatPr baseColWidth="10" defaultRowHeight="16"/>
  <sheetData>
    <row r="1" spans="1:9">
      <c r="B1" s="13" t="s">
        <v>24</v>
      </c>
      <c r="C1" s="13"/>
      <c r="D1" s="13" t="s">
        <v>33</v>
      </c>
      <c r="E1" s="13"/>
      <c r="F1" s="13" t="s">
        <v>26</v>
      </c>
      <c r="G1" s="13"/>
      <c r="H1" s="13" t="s">
        <v>34</v>
      </c>
      <c r="I1" s="13"/>
    </row>
    <row r="2" spans="1:9">
      <c r="B2" s="2" t="s">
        <v>7</v>
      </c>
      <c r="C2" s="2" t="s">
        <v>8</v>
      </c>
      <c r="D2" s="2" t="s">
        <v>7</v>
      </c>
      <c r="E2" s="2" t="s">
        <v>8</v>
      </c>
      <c r="F2" s="2" t="s">
        <v>7</v>
      </c>
      <c r="G2" s="2" t="s">
        <v>8</v>
      </c>
      <c r="H2" s="2" t="s">
        <v>7</v>
      </c>
      <c r="I2" s="2" t="s">
        <v>8</v>
      </c>
    </row>
    <row r="3" spans="1:9">
      <c r="A3" s="1" t="s">
        <v>2</v>
      </c>
      <c r="B3" s="12">
        <v>0.3575757575757576</v>
      </c>
      <c r="C3" s="11">
        <v>8.099354398119149E-2</v>
      </c>
      <c r="D3" s="10">
        <v>0.53414141414141403</v>
      </c>
      <c r="E3" s="9">
        <v>0.10330444810888714</v>
      </c>
      <c r="F3" s="10">
        <v>1.2820512820512822E-2</v>
      </c>
      <c r="G3" s="9">
        <v>1.2820512820512822E-2</v>
      </c>
      <c r="H3" s="9">
        <v>0</v>
      </c>
      <c r="I3" s="9">
        <v>0</v>
      </c>
    </row>
    <row r="4" spans="1:9">
      <c r="A4" s="1" t="s">
        <v>3</v>
      </c>
      <c r="B4" s="12">
        <v>0.44951298701298703</v>
      </c>
      <c r="C4" s="11">
        <v>5.5399292437130904E-2</v>
      </c>
      <c r="D4" s="10">
        <v>0.44767676767676773</v>
      </c>
      <c r="E4" s="9">
        <v>8.8314489387714093E-2</v>
      </c>
      <c r="F4" s="10">
        <v>5.8069381598793372E-2</v>
      </c>
      <c r="G4" s="9">
        <v>2.7805461568306659E-2</v>
      </c>
      <c r="H4" s="9">
        <v>0.28333333333333333</v>
      </c>
      <c r="I4" s="9">
        <v>0.11666666666666679</v>
      </c>
    </row>
    <row r="5" spans="1:9">
      <c r="A5" s="1" t="s">
        <v>4</v>
      </c>
      <c r="B5" s="12">
        <v>0.19291125541125545</v>
      </c>
      <c r="C5" s="11">
        <v>3.2497403029081294E-2</v>
      </c>
      <c r="D5" s="10">
        <v>1.8181818181818181E-2</v>
      </c>
      <c r="E5" s="9">
        <v>1.8181818181818181E-2</v>
      </c>
      <c r="F5" s="10">
        <v>0.34672517025458199</v>
      </c>
      <c r="G5" s="9">
        <v>0.10608378985548171</v>
      </c>
      <c r="H5" s="9">
        <v>0.45</v>
      </c>
      <c r="I5" s="9">
        <v>5.0000000000000017E-2</v>
      </c>
    </row>
    <row r="6" spans="1:9">
      <c r="A6" s="1" t="s">
        <v>5</v>
      </c>
      <c r="B6" s="12">
        <v>0</v>
      </c>
      <c r="C6" s="11">
        <v>0</v>
      </c>
      <c r="D6" s="10">
        <v>0</v>
      </c>
      <c r="E6" s="9">
        <v>0</v>
      </c>
      <c r="F6" s="10">
        <v>0.56723342017459666</v>
      </c>
      <c r="G6" s="9">
        <v>8.4564636384904524E-2</v>
      </c>
      <c r="H6" s="9">
        <v>0.26666666666666666</v>
      </c>
      <c r="I6" s="9">
        <v>6.6666666666666666E-2</v>
      </c>
    </row>
    <row r="7" spans="1:9">
      <c r="A7" s="1" t="s">
        <v>6</v>
      </c>
      <c r="B7" s="12">
        <v>0</v>
      </c>
      <c r="C7" s="11">
        <v>0</v>
      </c>
      <c r="D7" s="10">
        <v>0</v>
      </c>
      <c r="E7" s="9">
        <v>0</v>
      </c>
      <c r="F7" s="10">
        <v>1.5151515151515152E-2</v>
      </c>
      <c r="G7" s="9">
        <v>1.5151515151515154E-2</v>
      </c>
      <c r="H7" s="9">
        <v>0</v>
      </c>
      <c r="I7" s="9">
        <v>0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7450A-6CEB-5046-A056-0BCB819192B6}">
  <dimension ref="A1:S7"/>
  <sheetViews>
    <sheetView workbookViewId="0"/>
  </sheetViews>
  <sheetFormatPr baseColWidth="10" defaultRowHeight="16"/>
  <sheetData>
    <row r="1" spans="1:19">
      <c r="B1" s="13" t="s">
        <v>9</v>
      </c>
      <c r="C1" s="13"/>
      <c r="D1" s="13" t="s">
        <v>35</v>
      </c>
      <c r="E1" s="13"/>
      <c r="F1" s="13" t="s">
        <v>36</v>
      </c>
      <c r="G1" s="13"/>
      <c r="H1" s="13" t="s">
        <v>37</v>
      </c>
      <c r="I1" s="13"/>
      <c r="J1" s="13" t="s">
        <v>38</v>
      </c>
      <c r="K1" s="13"/>
      <c r="L1" s="13" t="s">
        <v>39</v>
      </c>
      <c r="M1" s="13"/>
      <c r="N1" s="13" t="s">
        <v>40</v>
      </c>
      <c r="O1" s="13"/>
      <c r="P1" s="13" t="s">
        <v>41</v>
      </c>
      <c r="Q1" s="13"/>
      <c r="R1" s="13" t="s">
        <v>42</v>
      </c>
      <c r="S1" s="13"/>
    </row>
    <row r="2" spans="1:19">
      <c r="B2" s="2" t="s">
        <v>7</v>
      </c>
      <c r="C2" s="2" t="s">
        <v>8</v>
      </c>
      <c r="D2" s="2" t="s">
        <v>7</v>
      </c>
      <c r="E2" s="2" t="s">
        <v>8</v>
      </c>
      <c r="F2" s="2" t="s">
        <v>7</v>
      </c>
      <c r="G2" s="2" t="s">
        <v>8</v>
      </c>
      <c r="H2" s="2" t="s">
        <v>7</v>
      </c>
      <c r="I2" s="2" t="s">
        <v>8</v>
      </c>
      <c r="J2" s="2" t="s">
        <v>7</v>
      </c>
      <c r="K2" s="2" t="s">
        <v>8</v>
      </c>
      <c r="L2" s="2" t="s">
        <v>7</v>
      </c>
      <c r="M2" s="2" t="s">
        <v>8</v>
      </c>
      <c r="N2" s="2" t="s">
        <v>7</v>
      </c>
      <c r="O2" s="2" t="s">
        <v>8</v>
      </c>
      <c r="P2" s="2" t="s">
        <v>7</v>
      </c>
      <c r="Q2" s="2" t="s">
        <v>8</v>
      </c>
      <c r="R2" s="2" t="s">
        <v>7</v>
      </c>
      <c r="S2" s="2" t="s">
        <v>8</v>
      </c>
    </row>
    <row r="3" spans="1:19">
      <c r="A3" s="1" t="s">
        <v>2</v>
      </c>
      <c r="B3" s="12">
        <v>2.8781512605042015E-2</v>
      </c>
      <c r="C3" s="11">
        <v>5.1615086141894688E-3</v>
      </c>
      <c r="D3" s="10">
        <v>0</v>
      </c>
      <c r="E3" s="9">
        <v>0</v>
      </c>
      <c r="F3" s="10">
        <v>2.5000000000000001E-2</v>
      </c>
      <c r="G3" s="9">
        <v>8.8388347648318422E-3</v>
      </c>
      <c r="H3" s="9">
        <v>5.434782608695652E-3</v>
      </c>
      <c r="I3" s="9">
        <v>1.9214858184417047E-3</v>
      </c>
      <c r="J3" s="12">
        <v>7.3529411764705881E-3</v>
      </c>
      <c r="K3" s="11">
        <v>2.5996572837740715E-3</v>
      </c>
      <c r="L3" s="10">
        <v>0</v>
      </c>
      <c r="M3" s="9">
        <v>0</v>
      </c>
      <c r="N3" s="10">
        <v>1.3888888888888888E-2</v>
      </c>
      <c r="O3" s="9">
        <v>4.9104637582399122E-3</v>
      </c>
      <c r="P3" s="9">
        <v>5.9523809523809521E-3</v>
      </c>
      <c r="Q3" s="9">
        <v>2.1044844678171051E-3</v>
      </c>
      <c r="R3" s="9">
        <v>1.9230769230769232E-2</v>
      </c>
      <c r="S3" s="9">
        <v>6.7991036652552631E-3</v>
      </c>
    </row>
    <row r="4" spans="1:19">
      <c r="A4" s="1" t="s">
        <v>3</v>
      </c>
      <c r="B4" s="12">
        <v>7.0624840845429082E-2</v>
      </c>
      <c r="C4" s="11">
        <v>8.4459989857528714E-3</v>
      </c>
      <c r="D4" s="10">
        <v>0</v>
      </c>
      <c r="E4" s="9">
        <v>0</v>
      </c>
      <c r="F4" s="10">
        <v>1.2500000000000001E-2</v>
      </c>
      <c r="G4" s="9">
        <v>4.4194173824159211E-3</v>
      </c>
      <c r="H4" s="9">
        <v>0</v>
      </c>
      <c r="I4" s="9">
        <v>0</v>
      </c>
      <c r="J4" s="12">
        <v>0</v>
      </c>
      <c r="K4" s="11">
        <v>0</v>
      </c>
      <c r="L4" s="10">
        <v>0</v>
      </c>
      <c r="M4" s="9">
        <v>0</v>
      </c>
      <c r="N4" s="10">
        <v>1.1363636363636364E-2</v>
      </c>
      <c r="O4" s="9">
        <v>4.0176521658326558E-3</v>
      </c>
      <c r="P4" s="9">
        <v>2.0864661654135336E-2</v>
      </c>
      <c r="Q4" s="9">
        <v>3.6594509478974557E-3</v>
      </c>
      <c r="R4" s="9">
        <v>1.0416666666666666E-2</v>
      </c>
      <c r="S4" s="9">
        <v>3.6828478186799341E-3</v>
      </c>
    </row>
    <row r="5" spans="1:19">
      <c r="A5" s="1" t="s">
        <v>4</v>
      </c>
      <c r="B5" s="12">
        <v>0.24927107206518972</v>
      </c>
      <c r="C5" s="11">
        <v>1.0359593116630539E-2</v>
      </c>
      <c r="D5" s="10">
        <v>0.12945804195804195</v>
      </c>
      <c r="E5" s="9">
        <v>1.0131363366927189E-2</v>
      </c>
      <c r="F5" s="10">
        <v>0.22827380952380955</v>
      </c>
      <c r="G5" s="9">
        <v>2.4419502299296587E-2</v>
      </c>
      <c r="H5" s="9">
        <v>0.18841403162055334</v>
      </c>
      <c r="I5" s="9">
        <v>1.3089968149671663E-2</v>
      </c>
      <c r="J5" s="12">
        <v>0.12362196626902509</v>
      </c>
      <c r="K5" s="11">
        <v>9.4891950524083144E-3</v>
      </c>
      <c r="L5" s="10">
        <v>0.24706185358758889</v>
      </c>
      <c r="M5" s="9">
        <v>1.439286838124355E-2</v>
      </c>
      <c r="N5" s="10">
        <v>0.35259650909805712</v>
      </c>
      <c r="O5" s="9">
        <v>1.4062848530521602E-2</v>
      </c>
      <c r="P5" s="9">
        <v>0.25695203918888126</v>
      </c>
      <c r="Q5" s="9">
        <v>1.68050151498997E-2</v>
      </c>
      <c r="R5" s="9">
        <v>0.52532051282051273</v>
      </c>
      <c r="S5" s="9">
        <v>3.8483162228752074E-2</v>
      </c>
    </row>
    <row r="6" spans="1:19">
      <c r="A6" s="1" t="s">
        <v>5</v>
      </c>
      <c r="B6" s="12">
        <v>0.49757448433919016</v>
      </c>
      <c r="C6" s="11">
        <v>1.301844217285178E-2</v>
      </c>
      <c r="D6" s="10">
        <v>0.37179001554001556</v>
      </c>
      <c r="E6" s="9">
        <v>1.4267485131928472E-2</v>
      </c>
      <c r="F6" s="10">
        <v>0.30654761904761907</v>
      </c>
      <c r="G6" s="9">
        <v>1.3535942013412893E-2</v>
      </c>
      <c r="H6" s="9">
        <v>0.49431818181818182</v>
      </c>
      <c r="I6" s="9">
        <v>7.2919175770541633E-3</v>
      </c>
      <c r="J6" s="12">
        <v>0.51357270180799586</v>
      </c>
      <c r="K6" s="11">
        <v>1.5140391473085693E-2</v>
      </c>
      <c r="L6" s="10">
        <v>0.5714521385477267</v>
      </c>
      <c r="M6" s="9">
        <v>6.5635366615753171E-3</v>
      </c>
      <c r="N6" s="10">
        <v>0.18658176189135944</v>
      </c>
      <c r="O6" s="9">
        <v>1.7226363926896797E-2</v>
      </c>
      <c r="P6" s="9">
        <v>0.45065789473684209</v>
      </c>
      <c r="Q6" s="9">
        <v>1.8870813733324963E-2</v>
      </c>
      <c r="R6" s="9">
        <v>0.38357371794871792</v>
      </c>
      <c r="S6" s="9">
        <v>3.2525958980308321E-2</v>
      </c>
    </row>
    <row r="7" spans="1:19">
      <c r="A7" s="1" t="s">
        <v>6</v>
      </c>
      <c r="B7" s="12">
        <v>0.15374809014514895</v>
      </c>
      <c r="C7" s="11">
        <v>1.2333765419171486E-2</v>
      </c>
      <c r="D7" s="10">
        <v>0.49875194250194255</v>
      </c>
      <c r="E7" s="9">
        <v>1.6678573909957906E-2</v>
      </c>
      <c r="F7" s="10">
        <v>0.42767857142857141</v>
      </c>
      <c r="G7" s="9">
        <v>2.8399041267731288E-2</v>
      </c>
      <c r="H7" s="9">
        <v>0.31183300395256913</v>
      </c>
      <c r="I7" s="9">
        <v>1.3648610420505174E-2</v>
      </c>
      <c r="J7" s="12">
        <v>0.35545239074650842</v>
      </c>
      <c r="K7" s="11">
        <v>1.1550947927245456E-2</v>
      </c>
      <c r="L7" s="10">
        <v>0.18148600786468433</v>
      </c>
      <c r="M7" s="9">
        <v>1.1488814563844435E-2</v>
      </c>
      <c r="N7" s="10">
        <v>0.43556920375805824</v>
      </c>
      <c r="O7" s="9">
        <v>2.0608252628693823E-2</v>
      </c>
      <c r="P7" s="9">
        <v>0.26557302346776029</v>
      </c>
      <c r="Q7" s="9">
        <v>9.3988473676813768E-3</v>
      </c>
      <c r="R7" s="9">
        <v>6.1458333333333337E-2</v>
      </c>
      <c r="S7" s="9">
        <v>1.0895789230995146E-2</v>
      </c>
    </row>
  </sheetData>
  <mergeCells count="9">
    <mergeCell ref="N1:O1"/>
    <mergeCell ref="P1:Q1"/>
    <mergeCell ref="R1:S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CE78D-B712-9344-A0E5-35CF0AD22A67}">
  <dimension ref="A1:I7"/>
  <sheetViews>
    <sheetView workbookViewId="0">
      <selection activeCell="L25" sqref="L25"/>
    </sheetView>
  </sheetViews>
  <sheetFormatPr baseColWidth="10" defaultRowHeight="16"/>
  <sheetData>
    <row r="1" spans="1:9">
      <c r="B1" s="13" t="s">
        <v>24</v>
      </c>
      <c r="C1" s="13"/>
      <c r="D1" s="13" t="s">
        <v>43</v>
      </c>
      <c r="E1" s="13"/>
      <c r="F1" s="13" t="s">
        <v>26</v>
      </c>
      <c r="G1" s="13"/>
      <c r="H1" s="13" t="s">
        <v>44</v>
      </c>
      <c r="I1" s="13"/>
    </row>
    <row r="2" spans="1:9">
      <c r="B2" s="2" t="s">
        <v>7</v>
      </c>
      <c r="C2" s="2" t="s">
        <v>8</v>
      </c>
      <c r="D2" s="2" t="s">
        <v>7</v>
      </c>
      <c r="E2" s="2" t="s">
        <v>8</v>
      </c>
      <c r="F2" s="2" t="s">
        <v>7</v>
      </c>
      <c r="G2" s="2" t="s">
        <v>8</v>
      </c>
      <c r="H2" s="2" t="s">
        <v>7</v>
      </c>
      <c r="I2" s="2" t="s">
        <v>8</v>
      </c>
    </row>
    <row r="3" spans="1:9">
      <c r="A3" s="1" t="s">
        <v>2</v>
      </c>
      <c r="B3" s="12">
        <v>0.59226190476190477</v>
      </c>
      <c r="C3" s="11">
        <v>3.9029558855552808E-2</v>
      </c>
      <c r="D3" s="10">
        <v>0.56259695165945156</v>
      </c>
      <c r="E3" s="9">
        <v>4.9064585988706E-2</v>
      </c>
      <c r="F3" s="10">
        <v>5.909090909090909E-2</v>
      </c>
      <c r="G3" s="9">
        <v>3.0876606306412317E-2</v>
      </c>
      <c r="H3" s="9">
        <v>8.7499999999999994E-2</v>
      </c>
      <c r="I3" s="9">
        <v>4.3042752832835533E-2</v>
      </c>
    </row>
    <row r="4" spans="1:9">
      <c r="A4" s="1" t="s">
        <v>3</v>
      </c>
      <c r="B4" s="12">
        <v>0.37033279220779219</v>
      </c>
      <c r="C4" s="11">
        <v>4.2740836490940383E-2</v>
      </c>
      <c r="D4" s="10">
        <v>0.32442279942279945</v>
      </c>
      <c r="E4" s="9">
        <v>5.7075837613240255E-2</v>
      </c>
      <c r="F4" s="10">
        <v>1.1363636363636364E-2</v>
      </c>
      <c r="G4" s="9">
        <v>1.1363636363636364E-2</v>
      </c>
      <c r="H4" s="9">
        <v>5.7291666666666664E-2</v>
      </c>
      <c r="I4" s="9">
        <v>4.2358468236578219E-2</v>
      </c>
    </row>
    <row r="5" spans="1:9">
      <c r="A5" s="1" t="s">
        <v>4</v>
      </c>
      <c r="B5" s="12">
        <v>3.7405303030303032E-2</v>
      </c>
      <c r="C5" s="11">
        <v>1.8727678950101131E-2</v>
      </c>
      <c r="D5" s="10">
        <v>0.11298024891774891</v>
      </c>
      <c r="E5" s="9">
        <v>2.6695622005510459E-2</v>
      </c>
      <c r="F5" s="10">
        <v>0.1913510101010101</v>
      </c>
      <c r="G5" s="9">
        <v>4.3627652722930357E-2</v>
      </c>
      <c r="H5" s="9">
        <v>8.0803571428571419E-2</v>
      </c>
      <c r="I5" s="9">
        <v>3.5605302467125746E-2</v>
      </c>
    </row>
    <row r="6" spans="1:9">
      <c r="A6" s="1" t="s">
        <v>5</v>
      </c>
      <c r="B6" s="12">
        <v>0</v>
      </c>
      <c r="C6" s="11">
        <v>0</v>
      </c>
      <c r="D6" s="10">
        <v>0</v>
      </c>
      <c r="E6" s="9">
        <v>0</v>
      </c>
      <c r="F6" s="10">
        <v>0.48418560606060601</v>
      </c>
      <c r="G6" s="9">
        <v>6.3927749303168677E-2</v>
      </c>
      <c r="H6" s="9">
        <v>0.32633928571428572</v>
      </c>
      <c r="I6" s="9">
        <v>8.3022512391371941E-2</v>
      </c>
    </row>
    <row r="7" spans="1:9">
      <c r="A7" s="1" t="s">
        <v>6</v>
      </c>
      <c r="B7" s="12">
        <v>0</v>
      </c>
      <c r="C7" s="11">
        <v>0</v>
      </c>
      <c r="D7" s="10">
        <v>0</v>
      </c>
      <c r="E7" s="9">
        <v>0</v>
      </c>
      <c r="F7" s="10">
        <v>0.25400883838383836</v>
      </c>
      <c r="G7" s="9">
        <v>3.8682150549155622E-2</v>
      </c>
      <c r="H7" s="9">
        <v>0.44806547619047621</v>
      </c>
      <c r="I7" s="9">
        <v>7.5814180740922277E-2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04164-5763-5F44-8384-E95C7DA38699}">
  <dimension ref="A1:I7"/>
  <sheetViews>
    <sheetView workbookViewId="0"/>
  </sheetViews>
  <sheetFormatPr baseColWidth="10" defaultRowHeight="16"/>
  <sheetData>
    <row r="1" spans="1:9">
      <c r="B1" s="13" t="s">
        <v>24</v>
      </c>
      <c r="C1" s="13"/>
      <c r="D1" s="13" t="s">
        <v>43</v>
      </c>
      <c r="E1" s="13"/>
      <c r="F1" s="13" t="s">
        <v>26</v>
      </c>
      <c r="G1" s="13"/>
      <c r="H1" s="13" t="s">
        <v>44</v>
      </c>
      <c r="I1" s="13"/>
    </row>
    <row r="2" spans="1:9">
      <c r="B2" s="2" t="s">
        <v>7</v>
      </c>
      <c r="C2" s="2" t="s">
        <v>8</v>
      </c>
      <c r="D2" s="2" t="s">
        <v>7</v>
      </c>
      <c r="E2" s="2" t="s">
        <v>8</v>
      </c>
      <c r="F2" s="2" t="s">
        <v>7</v>
      </c>
      <c r="G2" s="2" t="s">
        <v>8</v>
      </c>
      <c r="H2" s="2" t="s">
        <v>7</v>
      </c>
      <c r="I2" s="2" t="s">
        <v>8</v>
      </c>
    </row>
    <row r="3" spans="1:9">
      <c r="A3" s="1" t="s">
        <v>2</v>
      </c>
      <c r="B3" s="5">
        <v>0.3575757575757576</v>
      </c>
      <c r="C3" s="6">
        <v>8.099354398119149E-2</v>
      </c>
      <c r="D3" s="4">
        <v>0.4291666666666667</v>
      </c>
      <c r="E3" s="3">
        <v>0.10712466776818697</v>
      </c>
      <c r="F3" s="4">
        <v>1.2820512820512822E-2</v>
      </c>
      <c r="G3" s="3">
        <v>1.2820512820512822E-2</v>
      </c>
      <c r="H3" s="3">
        <v>0.20238095238095236</v>
      </c>
      <c r="I3" s="3">
        <v>7.6844907662845574E-2</v>
      </c>
    </row>
    <row r="4" spans="1:9">
      <c r="A4" s="1" t="s">
        <v>3</v>
      </c>
      <c r="B4" s="5">
        <v>0.44951298701298703</v>
      </c>
      <c r="C4" s="6">
        <v>5.5399292437130904E-2</v>
      </c>
      <c r="D4" s="4">
        <v>0.5708333333333333</v>
      </c>
      <c r="E4" s="3">
        <v>0.10712466776818701</v>
      </c>
      <c r="F4" s="4">
        <v>5.8069381598793372E-2</v>
      </c>
      <c r="G4" s="3">
        <v>2.7805461568306659E-2</v>
      </c>
      <c r="H4" s="3">
        <v>0.44047619047619052</v>
      </c>
      <c r="I4" s="3">
        <v>9.3989835574023892E-2</v>
      </c>
    </row>
    <row r="5" spans="1:9">
      <c r="A5" s="1" t="s">
        <v>4</v>
      </c>
      <c r="B5" s="5">
        <v>0.19291125541125545</v>
      </c>
      <c r="C5" s="6">
        <v>3.2497403029081294E-2</v>
      </c>
      <c r="D5" s="4">
        <v>0</v>
      </c>
      <c r="E5" s="3">
        <v>0</v>
      </c>
      <c r="F5" s="4">
        <v>0.34672517025458199</v>
      </c>
      <c r="G5" s="3">
        <v>0.10608378985548171</v>
      </c>
      <c r="H5" s="3">
        <v>0.19047619047619047</v>
      </c>
      <c r="I5" s="3">
        <v>0.14285714285714285</v>
      </c>
    </row>
    <row r="6" spans="1:9">
      <c r="A6" s="1" t="s">
        <v>5</v>
      </c>
      <c r="B6" s="5">
        <v>0</v>
      </c>
      <c r="C6" s="6">
        <v>0</v>
      </c>
      <c r="D6" s="4">
        <v>0</v>
      </c>
      <c r="E6" s="3">
        <v>0</v>
      </c>
      <c r="F6" s="4">
        <v>0.56723342017459666</v>
      </c>
      <c r="G6" s="3">
        <v>8.4564636384904524E-2</v>
      </c>
      <c r="H6" s="3">
        <v>0.16666666666666666</v>
      </c>
      <c r="I6" s="3">
        <v>8.1325006079044429E-2</v>
      </c>
    </row>
    <row r="7" spans="1:9">
      <c r="A7" s="1" t="s">
        <v>6</v>
      </c>
      <c r="B7" s="5">
        <v>0</v>
      </c>
      <c r="C7" s="6">
        <v>0</v>
      </c>
      <c r="D7" s="4">
        <v>0</v>
      </c>
      <c r="E7" s="3">
        <v>0</v>
      </c>
      <c r="F7" s="4">
        <v>1.5151515151515152E-2</v>
      </c>
      <c r="G7" s="3">
        <v>1.5151515151515154E-2</v>
      </c>
      <c r="H7" s="3">
        <v>0</v>
      </c>
      <c r="I7" s="3">
        <v>0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BD620-F688-C44B-A75B-B6CB5609EBB7}">
  <dimension ref="A1:E7"/>
  <sheetViews>
    <sheetView workbookViewId="0"/>
  </sheetViews>
  <sheetFormatPr baseColWidth="10" defaultRowHeight="16"/>
  <sheetData>
    <row r="1" spans="1:5">
      <c r="B1" s="13" t="s">
        <v>0</v>
      </c>
      <c r="C1" s="13"/>
      <c r="D1" s="13" t="s">
        <v>1</v>
      </c>
      <c r="E1" s="13"/>
    </row>
    <row r="2" spans="1:5">
      <c r="B2" s="2" t="s">
        <v>7</v>
      </c>
      <c r="C2" s="2" t="s">
        <v>8</v>
      </c>
      <c r="D2" s="2" t="s">
        <v>7</v>
      </c>
      <c r="E2" s="2" t="s">
        <v>8</v>
      </c>
    </row>
    <row r="3" spans="1:5">
      <c r="A3" s="1" t="s">
        <v>2</v>
      </c>
      <c r="B3" s="9">
        <v>1</v>
      </c>
      <c r="C3" s="9">
        <v>0</v>
      </c>
      <c r="D3" s="10">
        <v>0.35547504025764892</v>
      </c>
      <c r="E3" s="9">
        <f t="shared" ref="E3:E7" si="0">SUM(D3/SQRT(8))</f>
        <v>0.12567940575437225</v>
      </c>
    </row>
    <row r="4" spans="1:5">
      <c r="A4" s="1" t="s">
        <v>3</v>
      </c>
      <c r="B4" s="9">
        <v>0</v>
      </c>
      <c r="C4" s="9">
        <f t="shared" ref="C4:C7" si="1">SUM(B4/SQRT(8))</f>
        <v>0</v>
      </c>
      <c r="D4" s="10">
        <v>0.42644352426961118</v>
      </c>
      <c r="E4" s="9">
        <f t="shared" si="0"/>
        <v>0.15077055390206606</v>
      </c>
    </row>
    <row r="5" spans="1:5">
      <c r="A5" s="1" t="s">
        <v>4</v>
      </c>
      <c r="B5" s="9">
        <v>0</v>
      </c>
      <c r="C5" s="9">
        <f t="shared" si="1"/>
        <v>0</v>
      </c>
      <c r="D5" s="10">
        <v>0.1328502415458937</v>
      </c>
      <c r="E5" s="9">
        <f t="shared" si="0"/>
        <v>4.696965333968612E-2</v>
      </c>
    </row>
    <row r="6" spans="1:5">
      <c r="A6" s="1" t="s">
        <v>5</v>
      </c>
      <c r="B6" s="9">
        <v>0</v>
      </c>
      <c r="C6" s="9">
        <f t="shared" si="1"/>
        <v>0</v>
      </c>
      <c r="D6" s="10">
        <v>2.2774327122153208E-2</v>
      </c>
      <c r="E6" s="9">
        <f t="shared" si="0"/>
        <v>8.0519405725176206E-3</v>
      </c>
    </row>
    <row r="7" spans="1:5">
      <c r="A7" s="1" t="s">
        <v>6</v>
      </c>
      <c r="B7" s="9">
        <v>0</v>
      </c>
      <c r="C7" s="9">
        <f t="shared" si="1"/>
        <v>0</v>
      </c>
      <c r="D7" s="10">
        <v>6.2456866804692888E-2</v>
      </c>
      <c r="E7" s="9">
        <f t="shared" si="0"/>
        <v>2.2081837024631658E-2</v>
      </c>
    </row>
  </sheetData>
  <mergeCells count="2">
    <mergeCell ref="B1:C1"/>
    <mergeCell ref="D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B1F76-AAC9-8240-81CC-7073DD5D7E7D}">
  <dimension ref="A1:G7"/>
  <sheetViews>
    <sheetView workbookViewId="0"/>
  </sheetViews>
  <sheetFormatPr baseColWidth="10" defaultRowHeight="16"/>
  <sheetData>
    <row r="1" spans="1:7">
      <c r="B1" s="13" t="s">
        <v>9</v>
      </c>
      <c r="C1" s="13"/>
      <c r="D1" s="13" t="s">
        <v>10</v>
      </c>
      <c r="E1" s="13"/>
      <c r="F1" s="13" t="s">
        <v>11</v>
      </c>
      <c r="G1" s="13"/>
    </row>
    <row r="2" spans="1:7">
      <c r="B2" s="2" t="s">
        <v>7</v>
      </c>
      <c r="C2" s="2" t="s">
        <v>8</v>
      </c>
      <c r="D2" s="2" t="s">
        <v>7</v>
      </c>
      <c r="E2" s="2" t="s">
        <v>8</v>
      </c>
      <c r="F2" s="2" t="s">
        <v>7</v>
      </c>
      <c r="G2" s="2" t="s">
        <v>8</v>
      </c>
    </row>
    <row r="3" spans="1:7">
      <c r="A3" s="1" t="s">
        <v>2</v>
      </c>
      <c r="B3" s="9">
        <v>3.888888888888889E-2</v>
      </c>
      <c r="C3" s="11">
        <v>9.4782308829334805E-3</v>
      </c>
      <c r="D3" s="10">
        <v>5.434782608695652E-3</v>
      </c>
      <c r="E3" s="9">
        <v>1.9214858184417047E-3</v>
      </c>
      <c r="F3" s="11">
        <v>0.16598639455782313</v>
      </c>
      <c r="G3" s="11">
        <f>SUM(E3/SQRT(7))</f>
        <v>7.2625337476202258E-4</v>
      </c>
    </row>
    <row r="4" spans="1:7">
      <c r="A4" s="1" t="s">
        <v>3</v>
      </c>
      <c r="B4" s="9">
        <v>7.7564102564102566E-2</v>
      </c>
      <c r="C4" s="11">
        <v>1.7676631784969334E-2</v>
      </c>
      <c r="D4" s="10">
        <v>0</v>
      </c>
      <c r="E4" s="9">
        <v>0</v>
      </c>
      <c r="F4" s="11">
        <v>7.4829931972789102E-2</v>
      </c>
      <c r="G4" s="11">
        <f t="shared" ref="G4:G7" si="0">SUM(E4/SQRT(7))</f>
        <v>0</v>
      </c>
    </row>
    <row r="5" spans="1:7">
      <c r="A5" s="1" t="s">
        <v>4</v>
      </c>
      <c r="B5" s="9">
        <v>0.66014824958323415</v>
      </c>
      <c r="C5" s="11">
        <v>1.8333699357703577E-2</v>
      </c>
      <c r="D5" s="10">
        <v>0.25192124332570559</v>
      </c>
      <c r="E5" s="9">
        <v>9.8429250346913737E-3</v>
      </c>
      <c r="F5" s="11">
        <v>0.14829931972789118</v>
      </c>
      <c r="G5" s="11">
        <f t="shared" si="0"/>
        <v>3.7202759736064545E-3</v>
      </c>
    </row>
    <row r="6" spans="1:7">
      <c r="A6" s="1" t="s">
        <v>5</v>
      </c>
      <c r="B6" s="9">
        <v>0.12275971792225662</v>
      </c>
      <c r="C6" s="11">
        <v>1.4113748347801859E-2</v>
      </c>
      <c r="D6" s="10">
        <v>0.34512538138825327</v>
      </c>
      <c r="E6" s="9">
        <v>1.3599453662113212E-2</v>
      </c>
      <c r="F6" s="11">
        <v>0.20034013605442175</v>
      </c>
      <c r="G6" s="11">
        <f t="shared" si="0"/>
        <v>5.1401103366140255E-3</v>
      </c>
    </row>
    <row r="7" spans="1:7">
      <c r="A7" s="1" t="s">
        <v>6</v>
      </c>
      <c r="B7" s="9">
        <v>0.10063904104151783</v>
      </c>
      <c r="C7" s="11">
        <v>1.4167190359614222E-2</v>
      </c>
      <c r="D7" s="10">
        <v>0.39751859267734557</v>
      </c>
      <c r="E7" s="9">
        <v>1.574198085251332E-2</v>
      </c>
      <c r="F7" s="11">
        <v>0.41054421768707483</v>
      </c>
      <c r="G7" s="11">
        <f t="shared" si="0"/>
        <v>5.9499094970415422E-3</v>
      </c>
    </row>
  </sheetData>
  <mergeCells count="3">
    <mergeCell ref="B1:C1"/>
    <mergeCell ref="D1:E1"/>
    <mergeCell ref="F1:G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E36F2-2B95-F14E-960A-8738F8174C96}">
  <dimension ref="A1:I7"/>
  <sheetViews>
    <sheetView workbookViewId="0">
      <selection activeCell="K18" sqref="K18"/>
    </sheetView>
  </sheetViews>
  <sheetFormatPr baseColWidth="10" defaultRowHeight="16"/>
  <sheetData>
    <row r="1" spans="1:9">
      <c r="B1" s="13" t="s">
        <v>9</v>
      </c>
      <c r="C1" s="13"/>
      <c r="D1" s="13" t="s">
        <v>12</v>
      </c>
      <c r="E1" s="13"/>
      <c r="F1" s="13" t="s">
        <v>13</v>
      </c>
      <c r="G1" s="13"/>
      <c r="H1" s="14" t="s">
        <v>14</v>
      </c>
      <c r="I1" s="14"/>
    </row>
    <row r="2" spans="1:9">
      <c r="B2" s="2" t="s">
        <v>7</v>
      </c>
      <c r="C2" s="2" t="s">
        <v>8</v>
      </c>
      <c r="D2" s="2" t="s">
        <v>7</v>
      </c>
      <c r="E2" s="2" t="s">
        <v>8</v>
      </c>
      <c r="F2" s="2" t="s">
        <v>7</v>
      </c>
      <c r="G2" s="2" t="s">
        <v>8</v>
      </c>
      <c r="H2" s="2" t="s">
        <v>7</v>
      </c>
      <c r="I2" s="2" t="s">
        <v>8</v>
      </c>
    </row>
    <row r="3" spans="1:9">
      <c r="A3" s="1" t="s">
        <v>2</v>
      </c>
      <c r="B3" s="12">
        <v>1.5165441176470588E-2</v>
      </c>
      <c r="C3" s="11">
        <v>3.5122657407396264E-3</v>
      </c>
      <c r="D3" s="10">
        <v>9.9318910256410264E-2</v>
      </c>
      <c r="E3" s="9">
        <v>1.0571308800507497E-2</v>
      </c>
      <c r="F3" s="12">
        <v>1.8543956043956044E-2</v>
      </c>
      <c r="G3" s="11">
        <v>4.2960151109879136E-3</v>
      </c>
      <c r="H3" s="11">
        <v>0</v>
      </c>
      <c r="I3" s="11">
        <v>0</v>
      </c>
    </row>
    <row r="4" spans="1:9">
      <c r="A4" s="1" t="s">
        <v>3</v>
      </c>
      <c r="B4" s="12">
        <v>1.8811274509803924E-2</v>
      </c>
      <c r="C4" s="11">
        <v>3.2954941959839634E-3</v>
      </c>
      <c r="D4" s="10">
        <v>0.10950854700854699</v>
      </c>
      <c r="E4" s="9">
        <v>1.2656303316828285E-2</v>
      </c>
      <c r="F4" s="12">
        <v>2.1428571428571429E-2</v>
      </c>
      <c r="G4" s="11">
        <v>5.0507627227610527E-3</v>
      </c>
      <c r="H4" s="11">
        <v>0</v>
      </c>
      <c r="I4" s="11">
        <v>0</v>
      </c>
    </row>
    <row r="5" spans="1:9">
      <c r="A5" s="1" t="s">
        <v>4</v>
      </c>
      <c r="B5" s="12">
        <v>0.71119725063938621</v>
      </c>
      <c r="C5" s="11">
        <v>9.3758270494611693E-3</v>
      </c>
      <c r="D5" s="10">
        <v>0.62880608974358965</v>
      </c>
      <c r="E5" s="9">
        <v>1.3537526673925158E-2</v>
      </c>
      <c r="F5" s="12">
        <v>0.51245421245421241</v>
      </c>
      <c r="G5" s="11">
        <v>1.7873454558072939E-2</v>
      </c>
      <c r="H5" s="11">
        <v>8.3928571428571436E-2</v>
      </c>
      <c r="I5" s="11">
        <v>1.8221724671391566E-2</v>
      </c>
    </row>
    <row r="6" spans="1:9">
      <c r="A6" s="1" t="s">
        <v>5</v>
      </c>
      <c r="B6" s="12">
        <v>0.19032573174197215</v>
      </c>
      <c r="C6" s="11">
        <v>4.5847081686871067E-3</v>
      </c>
      <c r="D6" s="10">
        <v>0.11322115384615385</v>
      </c>
      <c r="E6" s="9">
        <v>7.9748341233121228E-3</v>
      </c>
      <c r="F6" s="12">
        <v>0.16268315018315019</v>
      </c>
      <c r="G6" s="11">
        <v>1.4408574135607049E-2</v>
      </c>
      <c r="H6" s="11">
        <v>0.16467490842490842</v>
      </c>
      <c r="I6" s="11">
        <v>1.7686297130007737E-2</v>
      </c>
    </row>
    <row r="7" spans="1:9">
      <c r="A7" s="1" t="s">
        <v>6</v>
      </c>
      <c r="B7" s="12">
        <v>6.4500301932367152E-2</v>
      </c>
      <c r="C7" s="11">
        <v>1.01169055633317E-2</v>
      </c>
      <c r="D7" s="10">
        <v>4.9145299145299151E-2</v>
      </c>
      <c r="E7" s="9">
        <v>5.9484661996047237E-3</v>
      </c>
      <c r="F7" s="12">
        <v>0.28489010989010988</v>
      </c>
      <c r="G7" s="11">
        <v>1.0322244871018677E-2</v>
      </c>
      <c r="H7" s="11">
        <v>0.75139652014652025</v>
      </c>
      <c r="I7" s="11">
        <v>2.1063902491463241E-2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3C949-2E39-0A49-9D75-871DEF9F0E7B}">
  <dimension ref="A1:M7"/>
  <sheetViews>
    <sheetView workbookViewId="0"/>
  </sheetViews>
  <sheetFormatPr baseColWidth="10" defaultRowHeight="16"/>
  <sheetData>
    <row r="1" spans="1:13">
      <c r="B1" s="13" t="s">
        <v>9</v>
      </c>
      <c r="C1" s="13"/>
      <c r="D1" s="13" t="s">
        <v>15</v>
      </c>
      <c r="E1" s="13"/>
      <c r="F1" s="13" t="s">
        <v>16</v>
      </c>
      <c r="G1" s="13"/>
      <c r="H1" s="13" t="s">
        <v>17</v>
      </c>
      <c r="I1" s="13"/>
      <c r="J1" s="14" t="s">
        <v>18</v>
      </c>
      <c r="K1" s="14"/>
      <c r="L1" s="15" t="s">
        <v>19</v>
      </c>
      <c r="M1" s="15"/>
    </row>
    <row r="2" spans="1:13">
      <c r="B2" s="2" t="s">
        <v>7</v>
      </c>
      <c r="C2" s="2" t="s">
        <v>8</v>
      </c>
      <c r="D2" s="2" t="s">
        <v>7</v>
      </c>
      <c r="E2" s="2" t="s">
        <v>8</v>
      </c>
      <c r="F2" s="2" t="s">
        <v>7</v>
      </c>
      <c r="G2" s="2" t="s">
        <v>8</v>
      </c>
      <c r="H2" s="2" t="s">
        <v>7</v>
      </c>
      <c r="I2" s="2" t="s">
        <v>8</v>
      </c>
      <c r="J2" s="2" t="s">
        <v>7</v>
      </c>
      <c r="K2" s="2" t="s">
        <v>8</v>
      </c>
      <c r="L2" s="2" t="s">
        <v>7</v>
      </c>
      <c r="M2" s="2" t="s">
        <v>8</v>
      </c>
    </row>
    <row r="3" spans="1:13">
      <c r="A3" s="1" t="s">
        <v>2</v>
      </c>
      <c r="B3" s="12">
        <v>8.1490384615384603E-2</v>
      </c>
      <c r="C3" s="11">
        <v>1.2581581766366496E-2</v>
      </c>
      <c r="D3" s="10">
        <v>4.7728466386554619E-2</v>
      </c>
      <c r="E3" s="9">
        <v>9.116340038011643E-3</v>
      </c>
      <c r="F3" s="10">
        <v>0.12278444683335989</v>
      </c>
      <c r="G3" s="9">
        <v>1.5215372614438267E-2</v>
      </c>
      <c r="H3" s="9">
        <v>5.3260494987468668E-2</v>
      </c>
      <c r="I3" s="9">
        <v>4.627872812556456E-3</v>
      </c>
      <c r="J3" s="9">
        <v>2.5252525252525252E-2</v>
      </c>
      <c r="K3" s="9">
        <v>5.8836603283910858E-3</v>
      </c>
      <c r="L3" s="9">
        <v>2.34375E-2</v>
      </c>
      <c r="M3" s="9">
        <v>5.8126860089284743E-3</v>
      </c>
    </row>
    <row r="4" spans="1:13">
      <c r="A4" s="1" t="s">
        <v>3</v>
      </c>
      <c r="B4" s="12">
        <v>7.2821969696969691E-2</v>
      </c>
      <c r="C4" s="11">
        <v>1.0484142620197145E-2</v>
      </c>
      <c r="D4" s="10">
        <v>1.3888888888888888E-2</v>
      </c>
      <c r="E4" s="9">
        <v>4.9104637582399122E-3</v>
      </c>
      <c r="F4" s="10">
        <v>3.147644927536232E-2</v>
      </c>
      <c r="G4" s="9">
        <v>9.1328246875018362E-3</v>
      </c>
      <c r="H4" s="9">
        <v>1.7531328320802005E-2</v>
      </c>
      <c r="I4" s="9">
        <v>3.0541529897186717E-3</v>
      </c>
      <c r="J4" s="9">
        <v>1.1904761904761904E-2</v>
      </c>
      <c r="K4" s="9">
        <v>4.2089689356342103E-3</v>
      </c>
      <c r="L4" s="9">
        <v>8.5687749750249745E-2</v>
      </c>
      <c r="M4" s="9">
        <v>1.1946959742958828E-2</v>
      </c>
    </row>
    <row r="5" spans="1:13">
      <c r="A5" s="1" t="s">
        <v>4</v>
      </c>
      <c r="B5" s="12">
        <v>0.65321241258741258</v>
      </c>
      <c r="C5" s="11">
        <v>3.0880720043546438E-2</v>
      </c>
      <c r="D5" s="10">
        <v>0.22195815826330531</v>
      </c>
      <c r="E5" s="9">
        <v>1.5238565116196139E-2</v>
      </c>
      <c r="F5" s="10">
        <v>0.38028514360036098</v>
      </c>
      <c r="G5" s="9">
        <v>2.0839455361571533E-2</v>
      </c>
      <c r="H5" s="9">
        <v>0.64227544965354566</v>
      </c>
      <c r="I5" s="9">
        <v>1.4861765546294342E-2</v>
      </c>
      <c r="J5" s="9">
        <v>0.33012132883456419</v>
      </c>
      <c r="K5" s="9">
        <v>1.7113422552215454E-2</v>
      </c>
      <c r="L5" s="9">
        <v>0.16234806859806858</v>
      </c>
      <c r="M5" s="9">
        <v>1.1387248840617665E-2</v>
      </c>
    </row>
    <row r="6" spans="1:13">
      <c r="A6" s="1" t="s">
        <v>5</v>
      </c>
      <c r="B6" s="12">
        <v>0.15030351592851593</v>
      </c>
      <c r="C6" s="11">
        <v>1.4550837886706927E-2</v>
      </c>
      <c r="D6" s="10">
        <v>0.27425303454715222</v>
      </c>
      <c r="E6" s="9">
        <v>1.1257008095270719E-2</v>
      </c>
      <c r="F6" s="10">
        <v>0.25207868821999257</v>
      </c>
      <c r="G6" s="9">
        <v>2.339093538743935E-2</v>
      </c>
      <c r="H6" s="9">
        <v>9.5775483438989617E-2</v>
      </c>
      <c r="I6" s="9">
        <v>7.797853744671044E-3</v>
      </c>
      <c r="J6" s="9">
        <v>0.2620307592734063</v>
      </c>
      <c r="K6" s="9">
        <v>1.4512445511847312E-2</v>
      </c>
      <c r="L6" s="9">
        <v>0.39859099234099232</v>
      </c>
      <c r="M6" s="9">
        <v>1.1603984187032197E-2</v>
      </c>
    </row>
    <row r="7" spans="1:13">
      <c r="A7" s="1" t="s">
        <v>6</v>
      </c>
      <c r="B7" s="12">
        <v>4.217171717171718E-2</v>
      </c>
      <c r="C7" s="11">
        <v>8.4405273879775752E-3</v>
      </c>
      <c r="D7" s="10">
        <v>0.44217145191409896</v>
      </c>
      <c r="E7" s="9">
        <v>1.4966053571554812E-2</v>
      </c>
      <c r="F7" s="10">
        <v>0.21337527207092424</v>
      </c>
      <c r="G7" s="9">
        <v>1.6218457319292487E-2</v>
      </c>
      <c r="H7" s="9">
        <v>0.19115724359919406</v>
      </c>
      <c r="I7" s="9">
        <v>1.2239094436699989E-2</v>
      </c>
      <c r="J7" s="9">
        <v>0.37069062473474235</v>
      </c>
      <c r="K7" s="9">
        <v>1.7058299271332691E-2</v>
      </c>
      <c r="L7" s="9">
        <v>0.32993568931068934</v>
      </c>
      <c r="M7" s="9">
        <v>1.3356750904008933E-2</v>
      </c>
    </row>
  </sheetData>
  <mergeCells count="6"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F9BD4-637F-A548-8FE2-4813B8C04AAF}">
  <dimension ref="A1:I7"/>
  <sheetViews>
    <sheetView workbookViewId="0">
      <selection activeCell="A9" sqref="A9"/>
    </sheetView>
  </sheetViews>
  <sheetFormatPr baseColWidth="10" defaultRowHeight="16"/>
  <sheetData>
    <row r="1" spans="1:9">
      <c r="B1" s="13" t="s">
        <v>9</v>
      </c>
      <c r="C1" s="13"/>
      <c r="D1" s="13" t="s">
        <v>20</v>
      </c>
      <c r="E1" s="13"/>
      <c r="F1" s="13" t="s">
        <v>21</v>
      </c>
      <c r="G1" s="13"/>
      <c r="H1" s="13" t="s">
        <v>22</v>
      </c>
      <c r="I1" s="13"/>
    </row>
    <row r="2" spans="1:9">
      <c r="B2" s="2" t="s">
        <v>7</v>
      </c>
      <c r="C2" s="2" t="s">
        <v>8</v>
      </c>
      <c r="D2" s="2" t="s">
        <v>7</v>
      </c>
      <c r="E2" s="2" t="s">
        <v>8</v>
      </c>
      <c r="F2" s="2" t="s">
        <v>7</v>
      </c>
      <c r="G2" s="2" t="s">
        <v>8</v>
      </c>
      <c r="H2" s="2" t="s">
        <v>7</v>
      </c>
      <c r="I2" s="2" t="s">
        <v>8</v>
      </c>
    </row>
    <row r="3" spans="1:9">
      <c r="A3" s="1" t="s">
        <v>2</v>
      </c>
      <c r="B3" s="12">
        <v>0</v>
      </c>
      <c r="C3" s="11">
        <v>0</v>
      </c>
      <c r="D3" s="10">
        <v>4.1666666666666664E-2</v>
      </c>
      <c r="E3" s="9">
        <v>1.4731391274719736E-2</v>
      </c>
      <c r="F3" s="10">
        <v>5.5555555555555552E-2</v>
      </c>
      <c r="G3" s="9">
        <v>2.7777777777777776E-2</v>
      </c>
      <c r="H3" s="9">
        <v>0</v>
      </c>
      <c r="I3" s="9">
        <v>0</v>
      </c>
    </row>
    <row r="4" spans="1:9">
      <c r="A4" s="1" t="s">
        <v>3</v>
      </c>
      <c r="B4" s="12">
        <v>0.60112179487179485</v>
      </c>
      <c r="C4" s="11">
        <v>1.5615312401097573E-2</v>
      </c>
      <c r="D4" s="10">
        <v>0.44777930402930405</v>
      </c>
      <c r="E4" s="9">
        <v>2.9417474834683616E-2</v>
      </c>
      <c r="F4" s="10">
        <v>1.7857142857142856E-2</v>
      </c>
      <c r="G4" s="9">
        <v>8.9285714285714281E-3</v>
      </c>
      <c r="H4" s="9">
        <v>6.25E-2</v>
      </c>
      <c r="I4" s="9">
        <v>4.4194173824159216E-2</v>
      </c>
    </row>
    <row r="5" spans="1:9">
      <c r="A5" s="1" t="s">
        <v>4</v>
      </c>
      <c r="B5" s="12">
        <v>0.31589209401709406</v>
      </c>
      <c r="C5" s="11">
        <v>1.7895190235961422E-2</v>
      </c>
      <c r="D5" s="10">
        <v>0.19292582417582418</v>
      </c>
      <c r="E5" s="9">
        <v>1.6361779634077509E-2</v>
      </c>
      <c r="F5" s="10">
        <v>0.5357142857142857</v>
      </c>
      <c r="G5" s="9">
        <v>3.8422453831422815E-2</v>
      </c>
      <c r="H5" s="9">
        <v>0.19642857142857142</v>
      </c>
      <c r="I5" s="9">
        <v>3.7880720420707892E-2</v>
      </c>
    </row>
    <row r="6" spans="1:9">
      <c r="A6" s="1" t="s">
        <v>5</v>
      </c>
      <c r="B6" s="12">
        <v>5.0347222222222224E-2</v>
      </c>
      <c r="C6" s="11">
        <v>8.8979475093894575E-3</v>
      </c>
      <c r="D6" s="10">
        <v>0.21506410256410258</v>
      </c>
      <c r="E6" s="9">
        <v>2.3924447258944218E-2</v>
      </c>
      <c r="F6" s="10">
        <v>0.37301587301587302</v>
      </c>
      <c r="G6" s="9">
        <v>6.3924617831694494E-2</v>
      </c>
      <c r="H6" s="9">
        <v>0.5357142857142857</v>
      </c>
      <c r="I6" s="9">
        <v>2.525381361380525E-2</v>
      </c>
    </row>
    <row r="7" spans="1:9">
      <c r="A7" s="1" t="s">
        <v>6</v>
      </c>
      <c r="B7" s="12">
        <v>3.2638888888888884E-2</v>
      </c>
      <c r="C7" s="11">
        <v>5.8271591947796587E-3</v>
      </c>
      <c r="D7" s="10">
        <v>0.10256410256410256</v>
      </c>
      <c r="E7" s="9">
        <v>1.4736620426375191E-2</v>
      </c>
      <c r="F7" s="10">
        <v>1.7857142857142856E-2</v>
      </c>
      <c r="G7" s="9">
        <v>8.9285714285714281E-3</v>
      </c>
      <c r="H7" s="9">
        <v>0.20535714285714285</v>
      </c>
      <c r="I7" s="9">
        <v>5.6821080631061852E-2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2D1B1-CC44-AA4F-9EE4-CFFE5B12BD45}">
  <dimension ref="A1:E7"/>
  <sheetViews>
    <sheetView workbookViewId="0"/>
  </sheetViews>
  <sheetFormatPr baseColWidth="10" defaultRowHeight="16"/>
  <sheetData>
    <row r="1" spans="1:5">
      <c r="B1" s="13" t="s">
        <v>9</v>
      </c>
      <c r="C1" s="13"/>
      <c r="D1" s="13" t="s">
        <v>23</v>
      </c>
      <c r="E1" s="13"/>
    </row>
    <row r="2" spans="1:5">
      <c r="B2" s="2" t="s">
        <v>7</v>
      </c>
      <c r="C2" s="2" t="s">
        <v>8</v>
      </c>
      <c r="D2" s="2" t="s">
        <v>7</v>
      </c>
      <c r="E2" s="2" t="s">
        <v>8</v>
      </c>
    </row>
    <row r="3" spans="1:5">
      <c r="A3" s="1" t="s">
        <v>2</v>
      </c>
      <c r="B3" s="12">
        <v>0</v>
      </c>
      <c r="C3" s="11">
        <v>0</v>
      </c>
      <c r="D3" s="10">
        <v>0</v>
      </c>
      <c r="E3" s="9">
        <v>0</v>
      </c>
    </row>
    <row r="4" spans="1:5">
      <c r="A4" s="1" t="s">
        <v>3</v>
      </c>
      <c r="B4" s="12">
        <v>0.12892720025072965</v>
      </c>
      <c r="C4" s="11">
        <v>1.3845222099833963E-2</v>
      </c>
      <c r="D4" s="10">
        <v>4.9491626794258371E-2</v>
      </c>
      <c r="E4" s="9">
        <v>1.1793985662595055E-2</v>
      </c>
    </row>
    <row r="5" spans="1:5">
      <c r="A5" s="1" t="s">
        <v>4</v>
      </c>
      <c r="B5" s="12">
        <v>0.37216251885369533</v>
      </c>
      <c r="C5" s="11">
        <v>2.4311321108353125E-2</v>
      </c>
      <c r="D5" s="10">
        <v>0.14808280170122276</v>
      </c>
      <c r="E5" s="9">
        <v>1.2629287743154872E-2</v>
      </c>
    </row>
    <row r="6" spans="1:5">
      <c r="A6" s="1" t="s">
        <v>5</v>
      </c>
      <c r="B6" s="12">
        <v>0.47126513192689662</v>
      </c>
      <c r="C6" s="11">
        <v>2.0277114329320924E-2</v>
      </c>
      <c r="D6" s="10">
        <v>0.73665271132376386</v>
      </c>
      <c r="E6" s="9">
        <v>1.1242764955493834E-2</v>
      </c>
    </row>
    <row r="7" spans="1:5">
      <c r="A7" s="1" t="s">
        <v>6</v>
      </c>
      <c r="B7" s="12">
        <v>2.7645148968678382E-2</v>
      </c>
      <c r="C7" s="11">
        <v>4.8900128602977974E-3</v>
      </c>
      <c r="D7" s="10">
        <v>6.5772860180754913E-2</v>
      </c>
      <c r="E7" s="9">
        <v>6.2401735858531844E-3</v>
      </c>
    </row>
  </sheetData>
  <mergeCells count="2">
    <mergeCell ref="B1:C1"/>
    <mergeCell ref="D1:E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DB75E-6CC0-304E-9AB8-0ADCC02BFA71}">
  <dimension ref="A1:I7"/>
  <sheetViews>
    <sheetView workbookViewId="0"/>
  </sheetViews>
  <sheetFormatPr baseColWidth="10" defaultRowHeight="16"/>
  <sheetData>
    <row r="1" spans="1:9">
      <c r="B1" s="13" t="s">
        <v>24</v>
      </c>
      <c r="C1" s="13"/>
      <c r="D1" s="13" t="s">
        <v>25</v>
      </c>
      <c r="E1" s="13"/>
      <c r="F1" s="13" t="s">
        <v>26</v>
      </c>
      <c r="G1" s="13"/>
      <c r="H1" s="13" t="s">
        <v>27</v>
      </c>
      <c r="I1" s="13"/>
    </row>
    <row r="2" spans="1:9">
      <c r="B2" s="2" t="s">
        <v>7</v>
      </c>
      <c r="C2" s="2" t="s">
        <v>8</v>
      </c>
      <c r="D2" s="2" t="s">
        <v>7</v>
      </c>
      <c r="E2" s="2" t="s">
        <v>8</v>
      </c>
      <c r="F2" s="2" t="s">
        <v>7</v>
      </c>
      <c r="G2" s="2" t="s">
        <v>8</v>
      </c>
      <c r="H2" s="2" t="s">
        <v>7</v>
      </c>
      <c r="I2" s="2" t="s">
        <v>8</v>
      </c>
    </row>
    <row r="3" spans="1:9">
      <c r="A3" s="1" t="s">
        <v>2</v>
      </c>
      <c r="B3" s="12">
        <v>0.1568181818181818</v>
      </c>
      <c r="C3" s="11">
        <v>1.6788152836844338E-2</v>
      </c>
      <c r="D3" s="10">
        <v>0.1482224202812438</v>
      </c>
      <c r="E3" s="9">
        <v>1.950563648512656E-2</v>
      </c>
      <c r="F3" s="10">
        <v>0</v>
      </c>
      <c r="G3" s="9">
        <v>0</v>
      </c>
      <c r="H3" s="9">
        <v>0</v>
      </c>
      <c r="I3" s="9">
        <v>0</v>
      </c>
    </row>
    <row r="4" spans="1:9">
      <c r="A4" s="1" t="s">
        <v>3</v>
      </c>
      <c r="B4" s="12">
        <v>0.74794372294372291</v>
      </c>
      <c r="C4" s="11">
        <v>1.9245081426231676E-2</v>
      </c>
      <c r="D4" s="10">
        <v>0.27620816003168941</v>
      </c>
      <c r="E4" s="9">
        <v>4.3391415123921737E-2</v>
      </c>
      <c r="F4" s="10">
        <v>7.0707070707070704E-2</v>
      </c>
      <c r="G4" s="9">
        <v>1.6280862686416975E-2</v>
      </c>
      <c r="H4" s="9">
        <v>0</v>
      </c>
      <c r="I4" s="9">
        <v>0</v>
      </c>
    </row>
    <row r="5" spans="1:9">
      <c r="A5" s="1" t="s">
        <v>4</v>
      </c>
      <c r="B5" s="12">
        <v>5.9523809523809521E-2</v>
      </c>
      <c r="C5" s="11">
        <v>1.0789606752082926E-2</v>
      </c>
      <c r="D5" s="10">
        <v>0.37148940384234502</v>
      </c>
      <c r="E5" s="9">
        <v>3.5232161719271536E-2</v>
      </c>
      <c r="F5" s="10">
        <v>0.25968614718614719</v>
      </c>
      <c r="G5" s="9">
        <v>2.0092932868980524E-2</v>
      </c>
      <c r="H5" s="9">
        <v>0.10158730158730159</v>
      </c>
      <c r="I5" s="9">
        <v>2.3393185304051475E-2</v>
      </c>
    </row>
    <row r="6" spans="1:9">
      <c r="A6" s="1" t="s">
        <v>5</v>
      </c>
      <c r="B6" s="12">
        <v>3.5714285714285712E-2</v>
      </c>
      <c r="C6" s="11">
        <v>1.349873117890097E-2</v>
      </c>
      <c r="D6" s="10">
        <v>0.20408001584472177</v>
      </c>
      <c r="E6" s="9">
        <v>3.0959250966180005E-2</v>
      </c>
      <c r="F6" s="10">
        <v>0.62541486291486292</v>
      </c>
      <c r="G6" s="9">
        <v>3.2649801864533458E-2</v>
      </c>
      <c r="H6" s="9">
        <v>0.85119047619047628</v>
      </c>
      <c r="I6" s="9">
        <v>2.1969223072486211E-2</v>
      </c>
    </row>
    <row r="7" spans="1:9">
      <c r="A7" s="1" t="s">
        <v>6</v>
      </c>
      <c r="B7" s="12">
        <v>0</v>
      </c>
      <c r="C7" s="11">
        <v>0</v>
      </c>
      <c r="D7" s="10">
        <v>0</v>
      </c>
      <c r="E7" s="9">
        <v>0</v>
      </c>
      <c r="F7" s="10">
        <v>4.4191919191919192E-2</v>
      </c>
      <c r="G7" s="9">
        <v>1.2535447816519536E-2</v>
      </c>
      <c r="H7" s="9">
        <v>4.7222222222222221E-2</v>
      </c>
      <c r="I7" s="9">
        <v>1.2969575033254167E-2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63BBB-B179-C546-8A46-FA054897904E}">
  <dimension ref="A1:E7"/>
  <sheetViews>
    <sheetView workbookViewId="0"/>
  </sheetViews>
  <sheetFormatPr baseColWidth="10" defaultRowHeight="16"/>
  <sheetData>
    <row r="1" spans="1:5">
      <c r="B1" s="13" t="s">
        <v>9</v>
      </c>
      <c r="C1" s="13"/>
      <c r="D1" s="13" t="s">
        <v>28</v>
      </c>
      <c r="E1" s="13"/>
    </row>
    <row r="2" spans="1:5">
      <c r="B2" s="2" t="s">
        <v>7</v>
      </c>
      <c r="C2" s="2" t="s">
        <v>8</v>
      </c>
      <c r="D2" s="2" t="s">
        <v>7</v>
      </c>
      <c r="E2" s="2" t="s">
        <v>8</v>
      </c>
    </row>
    <row r="3" spans="1:5">
      <c r="A3" s="1" t="s">
        <v>2</v>
      </c>
      <c r="B3" s="12">
        <v>0.18369565217391304</v>
      </c>
      <c r="C3" s="11">
        <v>2.3826424148677184E-2</v>
      </c>
      <c r="D3" s="10">
        <v>0.22222222222222221</v>
      </c>
      <c r="E3" s="9">
        <v>7.8567420131838622E-2</v>
      </c>
    </row>
    <row r="4" spans="1:5">
      <c r="A4" s="1" t="s">
        <v>3</v>
      </c>
      <c r="B4" s="12">
        <v>2.1739130434782608E-2</v>
      </c>
      <c r="C4" s="11">
        <v>1.5371886547533638E-2</v>
      </c>
      <c r="D4" s="10">
        <v>0</v>
      </c>
      <c r="E4" s="9">
        <v>0</v>
      </c>
    </row>
    <row r="5" spans="1:5">
      <c r="A5" s="1" t="s">
        <v>4</v>
      </c>
      <c r="B5" s="12">
        <v>0.16195652173913044</v>
      </c>
      <c r="C5" s="11">
        <v>8.4545376011435011E-3</v>
      </c>
      <c r="D5" s="10">
        <v>0.10000000000000002</v>
      </c>
      <c r="E5" s="9">
        <v>2.0412414523193152E-2</v>
      </c>
    </row>
    <row r="6" spans="1:5">
      <c r="A6" s="1" t="s">
        <v>5</v>
      </c>
      <c r="B6" s="12">
        <v>0.44565217391304346</v>
      </c>
      <c r="C6" s="11">
        <v>3.8429716368834188E-2</v>
      </c>
      <c r="D6" s="10">
        <v>0.3666666666666667</v>
      </c>
      <c r="E6" s="9">
        <v>6.5616732283431747E-2</v>
      </c>
    </row>
    <row r="7" spans="1:5">
      <c r="A7" s="1" t="s">
        <v>6</v>
      </c>
      <c r="B7" s="12">
        <v>0.18695652173913044</v>
      </c>
      <c r="C7" s="11">
        <v>9.2231319285201886E-3</v>
      </c>
      <c r="D7" s="10">
        <v>0.31111111111111112</v>
      </c>
      <c r="E7" s="9">
        <v>2.0786985482077445E-2</v>
      </c>
    </row>
  </sheetData>
  <mergeCells count="2">
    <mergeCell ref="B1:C1"/>
    <mergeCell ref="D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Figure 3M</vt:lpstr>
      <vt:lpstr>Figure 3 sup2A</vt:lpstr>
      <vt:lpstr>Figure 4E</vt:lpstr>
      <vt:lpstr>Figure 4F</vt:lpstr>
      <vt:lpstr>Figure 4 sup 1E</vt:lpstr>
      <vt:lpstr>Figure 5V</vt:lpstr>
      <vt:lpstr>Figure 5 sup2D</vt:lpstr>
      <vt:lpstr>Figure 5 sup2G</vt:lpstr>
      <vt:lpstr>Figure 5 sup2H</vt:lpstr>
      <vt:lpstr>Figure 6D</vt:lpstr>
      <vt:lpstr>Figure 6I</vt:lpstr>
      <vt:lpstr>Figure 6 sup1C</vt:lpstr>
      <vt:lpstr>Figure 6 sup1D</vt:lpstr>
      <vt:lpstr>Figure 6 sup2A</vt:lpstr>
      <vt:lpstr>Figure 6 sup2B</vt:lpstr>
      <vt:lpstr>Figure 6 sup2C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Harris</dc:creator>
  <cp:lastModifiedBy>Robin Harris</cp:lastModifiedBy>
  <dcterms:created xsi:type="dcterms:W3CDTF">2020-06-01T21:37:23Z</dcterms:created>
  <dcterms:modified xsi:type="dcterms:W3CDTF">2020-06-02T15:37:15Z</dcterms:modified>
</cp:coreProperties>
</file>