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ja\paper_git\Dateien_fuer_submission\source_files_second_revision\"/>
    </mc:Choice>
  </mc:AlternateContent>
  <xr:revisionPtr revIDLastSave="0" documentId="13_ncr:1_{B539DB06-BFA5-4C44-B2A3-F056B9726601}" xr6:coauthVersionLast="36" xr6:coauthVersionMax="36" xr10:uidLastSave="{00000000-0000-0000-0000-000000000000}"/>
  <bookViews>
    <workbookView xWindow="0" yWindow="0" windowWidth="21570" windowHeight="7980" xr2:uid="{056FDA3F-0E53-4C73-9535-9EAF721D601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  <c r="H33" i="1"/>
  <c r="H40" i="1" s="1"/>
  <c r="G33" i="1"/>
  <c r="G40" i="1" s="1"/>
  <c r="F33" i="1"/>
  <c r="E33" i="1"/>
  <c r="D33" i="1"/>
  <c r="H32" i="1"/>
  <c r="G32" i="1"/>
  <c r="F32" i="1"/>
  <c r="E32" i="1"/>
  <c r="D32" i="1"/>
  <c r="I27" i="1"/>
  <c r="H27" i="1"/>
  <c r="G27" i="1"/>
  <c r="F27" i="1"/>
  <c r="E27" i="1"/>
  <c r="D27" i="1"/>
  <c r="F39" i="1" l="1"/>
  <c r="I41" i="1"/>
  <c r="F40" i="1"/>
  <c r="E39" i="1"/>
  <c r="D41" i="1"/>
  <c r="G39" i="1"/>
  <c r="E41" i="1"/>
  <c r="H39" i="1"/>
  <c r="F41" i="1"/>
  <c r="D40" i="1"/>
  <c r="G41" i="1"/>
  <c r="E40" i="1"/>
  <c r="H41" i="1"/>
  <c r="D39" i="1"/>
</calcChain>
</file>

<file path=xl/sharedStrings.xml><?xml version="1.0" encoding="utf-8"?>
<sst xmlns="http://schemas.openxmlformats.org/spreadsheetml/2006/main" count="40" uniqueCount="22">
  <si>
    <t>affinity</t>
  </si>
  <si>
    <t>Arecoline</t>
  </si>
  <si>
    <t>Methacholine</t>
  </si>
  <si>
    <t>Pilocarpine</t>
  </si>
  <si>
    <t>Guvacoline</t>
  </si>
  <si>
    <t>Furmethiodid</t>
  </si>
  <si>
    <t>Acetylcholine</t>
  </si>
  <si>
    <t>ACh</t>
  </si>
  <si>
    <t>Metha</t>
  </si>
  <si>
    <t>Are</t>
  </si>
  <si>
    <t>Guva</t>
  </si>
  <si>
    <t>Pilo</t>
  </si>
  <si>
    <t>M3_GRK</t>
  </si>
  <si>
    <t>M3_Arr</t>
  </si>
  <si>
    <t>Gq_activation</t>
  </si>
  <si>
    <t>Fur</t>
  </si>
  <si>
    <t>delta tau gq</t>
  </si>
  <si>
    <t>Operational model calculation of  tau:</t>
  </si>
  <si>
    <t>Ki</t>
  </si>
  <si>
    <t xml:space="preserve">log( tau/Ki) </t>
  </si>
  <si>
    <t>delta log( tau/Ki)</t>
  </si>
  <si>
    <t>Figure 3-Figure supplement 2C: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</si>
</sst>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1" fontId="1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  <xf numFmtId="2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A220-9513-431B-B57F-DC70CFBAACB5}">
  <dimension ref="A1:I41"/>
  <sheetViews>
    <sheetView tabSelected="1" workbookViewId="0"/>
  </sheetViews>
  <sheetFormatPr baseColWidth="10" defaultRowHeight="15" x14ac:dyDescent="0.25"/>
  <sheetData>
    <row r="1" spans="1:3" x14ac:dyDescent="0.25">
      <c r="A1" t="s">
        <v>21</v>
      </c>
    </row>
    <row r="4" spans="1:3" x14ac:dyDescent="0.25">
      <c r="C4" t="s">
        <v>0</v>
      </c>
    </row>
    <row r="5" spans="1:3" x14ac:dyDescent="0.25">
      <c r="C5" s="1" t="s">
        <v>18</v>
      </c>
    </row>
    <row r="6" spans="1:3" x14ac:dyDescent="0.25">
      <c r="B6" t="s">
        <v>1</v>
      </c>
      <c r="C6" s="2">
        <v>2.1471428571428574E-5</v>
      </c>
    </row>
    <row r="7" spans="1:3" x14ac:dyDescent="0.25">
      <c r="C7" s="1"/>
    </row>
    <row r="8" spans="1:3" x14ac:dyDescent="0.25">
      <c r="C8" s="1"/>
    </row>
    <row r="9" spans="1:3" x14ac:dyDescent="0.25">
      <c r="B9" t="s">
        <v>2</v>
      </c>
      <c r="C9" s="2">
        <v>1.2728571428571428E-5</v>
      </c>
    </row>
    <row r="10" spans="1:3" x14ac:dyDescent="0.25">
      <c r="C10" s="1"/>
    </row>
    <row r="11" spans="1:3" x14ac:dyDescent="0.25">
      <c r="B11" t="s">
        <v>3</v>
      </c>
      <c r="C11" s="2">
        <v>1.7350000000000001E-6</v>
      </c>
    </row>
    <row r="12" spans="1:3" x14ac:dyDescent="0.25">
      <c r="C12" s="1"/>
    </row>
    <row r="13" spans="1:3" x14ac:dyDescent="0.25">
      <c r="B13" t="s">
        <v>4</v>
      </c>
      <c r="C13" s="2">
        <v>2.6671428571428572E-5</v>
      </c>
    </row>
    <row r="14" spans="1:3" x14ac:dyDescent="0.25">
      <c r="C14" s="1"/>
    </row>
    <row r="15" spans="1:3" x14ac:dyDescent="0.25">
      <c r="B15" t="s">
        <v>5</v>
      </c>
      <c r="C15" s="2">
        <v>1.2614285714285715E-5</v>
      </c>
    </row>
    <row r="16" spans="1:3" x14ac:dyDescent="0.25">
      <c r="C16" s="1"/>
    </row>
    <row r="17" spans="1:9" x14ac:dyDescent="0.25">
      <c r="B17" t="s">
        <v>6</v>
      </c>
      <c r="C17" s="2">
        <v>7.4642857142857147E-6</v>
      </c>
    </row>
    <row r="21" spans="1:9" x14ac:dyDescent="0.25">
      <c r="A21" t="s">
        <v>17</v>
      </c>
    </row>
    <row r="23" spans="1:9" x14ac:dyDescent="0.25">
      <c r="D23" s="3" t="s">
        <v>7</v>
      </c>
      <c r="E23" s="4" t="s">
        <v>8</v>
      </c>
      <c r="F23" s="5" t="s">
        <v>9</v>
      </c>
      <c r="G23" s="6" t="s">
        <v>10</v>
      </c>
      <c r="H23" s="7" t="s">
        <v>11</v>
      </c>
      <c r="I23" t="s">
        <v>15</v>
      </c>
    </row>
    <row r="24" spans="1:9" x14ac:dyDescent="0.25">
      <c r="C24" t="s">
        <v>12</v>
      </c>
      <c r="D24" s="8">
        <v>216.4</v>
      </c>
      <c r="E24" s="8">
        <v>157.19999999999999</v>
      </c>
      <c r="F24" s="8">
        <v>29.32</v>
      </c>
      <c r="G24" s="8">
        <v>20.190000000000001</v>
      </c>
      <c r="H24" s="8">
        <v>1.831</v>
      </c>
    </row>
    <row r="25" spans="1:9" x14ac:dyDescent="0.25">
      <c r="C25" t="s">
        <v>13</v>
      </c>
      <c r="D25" s="8">
        <v>17.25</v>
      </c>
      <c r="E25" s="8">
        <v>5.7729999999999997</v>
      </c>
      <c r="F25" s="8">
        <v>0.77259999999999995</v>
      </c>
      <c r="G25" s="8">
        <v>1.7130000000000001</v>
      </c>
      <c r="H25" s="8">
        <v>1.06</v>
      </c>
    </row>
    <row r="26" spans="1:9" x14ac:dyDescent="0.25">
      <c r="C26" t="s">
        <v>14</v>
      </c>
      <c r="D26" s="8">
        <v>1048</v>
      </c>
      <c r="E26" s="8">
        <v>445.1</v>
      </c>
      <c r="F26" s="8">
        <v>147.4</v>
      </c>
      <c r="G26" s="8">
        <v>98.64</v>
      </c>
      <c r="H26" s="8">
        <v>7.9539999999999997</v>
      </c>
      <c r="I26" s="8">
        <v>377.7</v>
      </c>
    </row>
    <row r="27" spans="1:9" x14ac:dyDescent="0.25">
      <c r="C27" t="s">
        <v>16</v>
      </c>
      <c r="D27">
        <f t="shared" ref="D27:I27" si="0">$D$26-D26</f>
        <v>0</v>
      </c>
      <c r="E27">
        <f t="shared" si="0"/>
        <v>602.9</v>
      </c>
      <c r="F27">
        <f t="shared" si="0"/>
        <v>900.6</v>
      </c>
      <c r="G27">
        <f t="shared" si="0"/>
        <v>949.36</v>
      </c>
      <c r="H27">
        <f t="shared" si="0"/>
        <v>1040.046</v>
      </c>
      <c r="I27">
        <f t="shared" si="0"/>
        <v>670.3</v>
      </c>
    </row>
    <row r="29" spans="1:9" x14ac:dyDescent="0.25">
      <c r="A29" t="s">
        <v>19</v>
      </c>
    </row>
    <row r="31" spans="1:9" x14ac:dyDescent="0.25">
      <c r="D31" s="3" t="s">
        <v>7</v>
      </c>
      <c r="E31" s="4" t="s">
        <v>8</v>
      </c>
      <c r="F31" s="5" t="s">
        <v>9</v>
      </c>
      <c r="G31" s="6" t="s">
        <v>10</v>
      </c>
      <c r="H31" s="7" t="s">
        <v>11</v>
      </c>
      <c r="I31" t="s">
        <v>15</v>
      </c>
    </row>
    <row r="32" spans="1:9" x14ac:dyDescent="0.25">
      <c r="C32" t="s">
        <v>12</v>
      </c>
      <c r="D32" s="9">
        <f>LOG10(D24/C17)</f>
        <v>7.462269001665697</v>
      </c>
      <c r="E32" s="9">
        <f>LOG10(E24/$C$9)</f>
        <v>7.0916728776807707</v>
      </c>
      <c r="F32" s="9">
        <f>LOG10(F24/$C$6)</f>
        <v>6.1353030253964391</v>
      </c>
      <c r="G32" s="9">
        <f>LOG10(G24/$C$13)</f>
        <v>5.8790900410088183</v>
      </c>
      <c r="H32" s="9">
        <f>LOG10(H24/$C$11)</f>
        <v>6.0233888651748035</v>
      </c>
    </row>
    <row r="33" spans="1:9" x14ac:dyDescent="0.25">
      <c r="C33" t="s">
        <v>13</v>
      </c>
      <c r="D33" s="9">
        <f>LOG10(D25/C17)</f>
        <v>6.3638008446404584</v>
      </c>
      <c r="E33" s="9">
        <f>LOG10(E25/$C$9)</f>
        <v>5.6566218934760126</v>
      </c>
      <c r="F33" s="9">
        <f>LOG10(F25/$C$6)</f>
        <v>4.5560937632361505</v>
      </c>
      <c r="G33" s="9">
        <f>LOG10(G25/$C$13)</f>
        <v>4.8077110850306894</v>
      </c>
      <c r="H33" s="9">
        <f>LOG10(H25/$C$11)</f>
        <v>5.7860063861378777</v>
      </c>
    </row>
    <row r="34" spans="1:9" x14ac:dyDescent="0.25">
      <c r="C34" t="s">
        <v>14</v>
      </c>
      <c r="D34" s="9">
        <f>LOG10(D26/C17)</f>
        <v>8.1473730278788725</v>
      </c>
      <c r="E34" s="9">
        <f>LOG10(E26/C9)</f>
        <v>7.5436779302599044</v>
      </c>
      <c r="F34" s="9">
        <f>LOG10(F26/C6)</f>
        <v>6.836636542950381</v>
      </c>
      <c r="G34" s="9">
        <f>LOG10(G26/C13)</f>
        <v>6.5680067856528535</v>
      </c>
      <c r="H34" s="9">
        <f>LOG10(H26/C11)</f>
        <v>6.6612861075230692</v>
      </c>
      <c r="I34" s="9">
        <f>LOG10(I26/C15)</f>
        <v>7.4762843212642132</v>
      </c>
    </row>
    <row r="36" spans="1:9" x14ac:dyDescent="0.25">
      <c r="A36" t="s">
        <v>20</v>
      </c>
    </row>
    <row r="38" spans="1:9" x14ac:dyDescent="0.25">
      <c r="D38" s="3" t="s">
        <v>7</v>
      </c>
      <c r="E38" s="4" t="s">
        <v>8</v>
      </c>
      <c r="F38" s="5" t="s">
        <v>9</v>
      </c>
      <c r="G38" s="6" t="s">
        <v>10</v>
      </c>
      <c r="H38" s="7" t="s">
        <v>11</v>
      </c>
      <c r="I38" t="s">
        <v>15</v>
      </c>
    </row>
    <row r="39" spans="1:9" x14ac:dyDescent="0.25">
      <c r="C39" t="s">
        <v>12</v>
      </c>
      <c r="D39" s="9">
        <f>$D$32-D32</f>
        <v>0</v>
      </c>
      <c r="E39" s="9">
        <f>$D$32-E32</f>
        <v>0.37059612398492625</v>
      </c>
      <c r="F39" s="9">
        <f>$D$32-F32</f>
        <v>1.3269659762692578</v>
      </c>
      <c r="G39" s="9">
        <f>$D$32-G32</f>
        <v>1.5831789606568787</v>
      </c>
      <c r="H39" s="9">
        <f>$D$32-H32</f>
        <v>1.4388801364908934</v>
      </c>
    </row>
    <row r="40" spans="1:9" x14ac:dyDescent="0.25">
      <c r="C40" t="s">
        <v>13</v>
      </c>
      <c r="D40" s="9">
        <f>$D$33-D33</f>
        <v>0</v>
      </c>
      <c r="E40" s="9">
        <f>$D$33-E33</f>
        <v>0.70717895116444573</v>
      </c>
      <c r="F40" s="9">
        <f>$D$33-F33</f>
        <v>1.8077070814043079</v>
      </c>
      <c r="G40" s="9">
        <f>$D$33-G33</f>
        <v>1.5560897596097689</v>
      </c>
      <c r="H40" s="9">
        <f>$D$33-H33</f>
        <v>0.57779445850258071</v>
      </c>
    </row>
    <row r="41" spans="1:9" x14ac:dyDescent="0.25">
      <c r="C41" t="s">
        <v>14</v>
      </c>
      <c r="D41" s="9">
        <f t="shared" ref="D41:I41" si="1">$D$34-D34</f>
        <v>0</v>
      </c>
      <c r="E41" s="9">
        <f t="shared" si="1"/>
        <v>0.60369509761896811</v>
      </c>
      <c r="F41" s="9">
        <f t="shared" si="1"/>
        <v>1.3107364849284915</v>
      </c>
      <c r="G41" s="9">
        <f t="shared" si="1"/>
        <v>1.5793662422260191</v>
      </c>
      <c r="H41" s="9">
        <f t="shared" si="1"/>
        <v>1.4860869203558034</v>
      </c>
      <c r="I41" s="9">
        <f t="shared" si="1"/>
        <v>0.67108870661465936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</dc:creator>
  <cp:lastModifiedBy>Anja</cp:lastModifiedBy>
  <dcterms:created xsi:type="dcterms:W3CDTF">2021-10-13T15:26:49Z</dcterms:created>
  <dcterms:modified xsi:type="dcterms:W3CDTF">2021-11-12T07:35:22Z</dcterms:modified>
</cp:coreProperties>
</file>