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0100" windowHeight="8760"/>
  </bookViews>
  <sheets>
    <sheet name="panel B" sheetId="1" r:id="rId1"/>
    <sheet name="panel C" sheetId="2" r:id="rId2"/>
  </sheets>
  <calcPr calcId="145621"/>
</workbook>
</file>

<file path=xl/calcChain.xml><?xml version="1.0" encoding="utf-8"?>
<calcChain xmlns="http://schemas.openxmlformats.org/spreadsheetml/2006/main">
  <c r="B11" i="1" l="1"/>
  <c r="C11" i="1"/>
  <c r="D11" i="1"/>
  <c r="E11" i="1"/>
  <c r="F11" i="1"/>
  <c r="B12" i="1"/>
  <c r="C12" i="1"/>
  <c r="D12" i="1"/>
  <c r="E12" i="1"/>
  <c r="F12" i="1"/>
</calcChain>
</file>

<file path=xl/sharedStrings.xml><?xml version="1.0" encoding="utf-8"?>
<sst xmlns="http://schemas.openxmlformats.org/spreadsheetml/2006/main" count="25" uniqueCount="22">
  <si>
    <t>SEM</t>
  </si>
  <si>
    <t>Average</t>
  </si>
  <si>
    <t>4th</t>
  </si>
  <si>
    <t>3rd</t>
  </si>
  <si>
    <t>2nd</t>
  </si>
  <si>
    <t>1st</t>
  </si>
  <si>
    <t>shBMP2K</t>
  </si>
  <si>
    <t>shBMP2K-S</t>
  </si>
  <si>
    <t>shBMP2K-L</t>
  </si>
  <si>
    <t>shCtrl</t>
  </si>
  <si>
    <t>pLKO</t>
  </si>
  <si>
    <t>Biological repetition</t>
  </si>
  <si>
    <t>BMP2K</t>
  </si>
  <si>
    <t>SEC24B co-staining</t>
  </si>
  <si>
    <t>SEC16A co-staining</t>
  </si>
  <si>
    <t>EGFP-BMP2K-S</t>
  </si>
  <si>
    <t>EGFP-BMP2K-L</t>
  </si>
  <si>
    <t>EGFP</t>
  </si>
  <si>
    <t>juxtanuclear region</t>
  </si>
  <si>
    <t>PM region</t>
  </si>
  <si>
    <t xml:space="preserve">EGFP mean pixel intensity as fold change over mean intensity in the remaining cell area </t>
  </si>
  <si>
    <r>
      <t>Integral intensity of BMP2K fluorescence signal/cell (a.u. x 10</t>
    </r>
    <r>
      <rPr>
        <b/>
        <vertAlign val="superscript"/>
        <sz val="10"/>
        <color theme="1"/>
        <rFont val="Arial"/>
        <family val="2"/>
        <charset val="238"/>
      </rPr>
      <t>7</t>
    </r>
    <r>
      <rPr>
        <b/>
        <sz val="10"/>
        <color theme="1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</si>
</sst>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2" fontId="2" fillId="0" borderId="0" xfId="0" applyNumberFormat="1" applyFont="1"/>
    <xf numFmtId="1" fontId="2" fillId="0" borderId="0" xfId="0" applyNumberFormat="1" applyFont="1"/>
    <xf numFmtId="2" fontId="3" fillId="0" borderId="1" xfId="0" applyNumberFormat="1" applyFont="1" applyBorder="1"/>
    <xf numFmtId="0" fontId="3" fillId="0" borderId="0" xfId="0" applyFont="1" applyAlignment="1">
      <alignment horizontal="left"/>
    </xf>
    <xf numFmtId="2" fontId="3" fillId="0" borderId="2" xfId="0" applyNumberFormat="1" applyFont="1" applyBorder="1"/>
    <xf numFmtId="0" fontId="3" fillId="0" borderId="3" xfId="0" applyFont="1" applyBorder="1" applyAlignment="1">
      <alignment horizontal="center"/>
    </xf>
    <xf numFmtId="0" fontId="4" fillId="0" borderId="0" xfId="0" applyFont="1" applyAlignment="1"/>
    <xf numFmtId="2" fontId="2" fillId="0" borderId="1" xfId="0" applyNumberFormat="1" applyFont="1" applyBorder="1"/>
    <xf numFmtId="2" fontId="2" fillId="0" borderId="2" xfId="0" applyNumberFormat="1" applyFont="1" applyBorder="1"/>
    <xf numFmtId="0" fontId="2" fillId="0" borderId="3" xfId="0" applyFont="1" applyBorder="1"/>
    <xf numFmtId="0" fontId="4" fillId="0" borderId="0" xfId="0" applyFont="1"/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Normal" xfId="0" builtinId="0"/>
    <cellStyle name="Normal 2" xfId="1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tabSelected="1" workbookViewId="0">
      <selection activeCell="H8" sqref="H8"/>
    </sheetView>
  </sheetViews>
  <sheetFormatPr defaultRowHeight="13.2"/>
  <cols>
    <col min="1" max="1" width="15.09765625" style="1" customWidth="1"/>
    <col min="2" max="6" width="9.19921875" style="1" customWidth="1"/>
    <col min="7" max="16384" width="8.796875" style="1"/>
  </cols>
  <sheetData>
    <row r="2" spans="1:12" ht="15.6">
      <c r="B2" s="14" t="s">
        <v>21</v>
      </c>
      <c r="C2" s="14"/>
      <c r="D2" s="14"/>
      <c r="E2" s="14"/>
      <c r="F2" s="14"/>
      <c r="G2" s="14"/>
      <c r="H2" s="8"/>
      <c r="I2" s="8"/>
      <c r="J2" s="8"/>
      <c r="K2" s="8"/>
      <c r="L2" s="8"/>
    </row>
    <row r="4" spans="1:12">
      <c r="B4" s="13" t="s">
        <v>12</v>
      </c>
      <c r="C4" s="13"/>
      <c r="D4" s="13"/>
      <c r="E4" s="13"/>
      <c r="F4" s="13"/>
    </row>
    <row r="5" spans="1:12" ht="13.8" thickBot="1">
      <c r="A5" s="1" t="s">
        <v>11</v>
      </c>
      <c r="B5" s="7" t="s">
        <v>10</v>
      </c>
      <c r="C5" s="7" t="s">
        <v>9</v>
      </c>
      <c r="D5" s="7" t="s">
        <v>8</v>
      </c>
      <c r="E5" s="7" t="s">
        <v>7</v>
      </c>
      <c r="F5" s="7" t="s">
        <v>6</v>
      </c>
    </row>
    <row r="6" spans="1:12">
      <c r="A6" s="5" t="s">
        <v>5</v>
      </c>
      <c r="B6" s="6">
        <v>1.3089999999999999</v>
      </c>
      <c r="C6" s="6">
        <v>0.99132520000000002</v>
      </c>
      <c r="D6" s="6">
        <v>0.55397019999999997</v>
      </c>
      <c r="E6" s="6">
        <v>2.0169999999999999</v>
      </c>
      <c r="F6" s="6">
        <v>0.25356640000000003</v>
      </c>
    </row>
    <row r="7" spans="1:12">
      <c r="A7" s="5" t="s">
        <v>4</v>
      </c>
      <c r="B7" s="4">
        <v>1.262</v>
      </c>
      <c r="C7" s="4">
        <v>0.95553330000000003</v>
      </c>
      <c r="D7" s="4">
        <v>0.45767380000000002</v>
      </c>
      <c r="E7" s="4">
        <v>1.36</v>
      </c>
      <c r="F7" s="4">
        <v>0.16835829999999999</v>
      </c>
    </row>
    <row r="8" spans="1:12">
      <c r="A8" s="5" t="s">
        <v>3</v>
      </c>
      <c r="B8" s="4">
        <v>1.149</v>
      </c>
      <c r="C8" s="4">
        <v>1.448</v>
      </c>
      <c r="D8" s="4">
        <v>0.81258989999999998</v>
      </c>
      <c r="E8" s="4">
        <v>2.2610000000000001</v>
      </c>
      <c r="F8" s="4">
        <v>1</v>
      </c>
    </row>
    <row r="9" spans="1:12">
      <c r="A9" s="5" t="s">
        <v>2</v>
      </c>
      <c r="B9" s="4">
        <v>0.96260639999999997</v>
      </c>
      <c r="C9" s="4">
        <v>0.88671029999999995</v>
      </c>
      <c r="D9" s="4">
        <v>0.47262799999999999</v>
      </c>
      <c r="E9" s="4">
        <v>1.331</v>
      </c>
      <c r="F9" s="4">
        <v>0.32178449999999997</v>
      </c>
    </row>
    <row r="11" spans="1:12">
      <c r="A11" s="3" t="s">
        <v>1</v>
      </c>
      <c r="B11" s="2">
        <f>AVERAGE(B6:B9)</f>
        <v>1.1706516</v>
      </c>
      <c r="C11" s="2">
        <f>AVERAGE(C6:C9)</f>
        <v>1.0703921999999999</v>
      </c>
      <c r="D11" s="2">
        <f>AVERAGE(D6:D9)</f>
        <v>0.57421547499999992</v>
      </c>
      <c r="E11" s="2">
        <f>AVERAGE(E6:E9)</f>
        <v>1.7422499999999999</v>
      </c>
      <c r="F11" s="2">
        <f>AVERAGE(F6:F9)</f>
        <v>0.43592729999999996</v>
      </c>
    </row>
    <row r="12" spans="1:12">
      <c r="A12" s="3" t="s">
        <v>0</v>
      </c>
      <c r="B12" s="2">
        <f>_xlfn.STDEV.S(B6:B9)/(4^0.5)</f>
        <v>7.70478244289E-2</v>
      </c>
      <c r="C12" s="2">
        <f>_xlfn.STDEV.S(C6:C9)/(4^0.5)</f>
        <v>0.12772719901110205</v>
      </c>
      <c r="D12" s="2">
        <f>_xlfn.STDEV.S(D6:D9)/(4^0.5)</f>
        <v>8.222642252878519E-2</v>
      </c>
      <c r="E12" s="2">
        <f>_xlfn.STDEV.S(E6:E9)/(4^0.5)</f>
        <v>0.2344907158787605</v>
      </c>
      <c r="F12" s="2">
        <f>_xlfn.STDEV.S(F6:F9)/(4^0.5)</f>
        <v>0.19062512454355277</v>
      </c>
    </row>
  </sheetData>
  <mergeCells count="2">
    <mergeCell ref="B4:F4"/>
    <mergeCell ref="B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workbookViewId="0">
      <selection activeCell="C23" sqref="C23"/>
    </sheetView>
  </sheetViews>
  <sheetFormatPr defaultRowHeight="13.2"/>
  <cols>
    <col min="1" max="1" width="15.8984375" style="1" customWidth="1"/>
    <col min="2" max="2" width="7.5" style="1" customWidth="1"/>
    <col min="3" max="3" width="12.8984375" style="1" customWidth="1"/>
    <col min="4" max="4" width="13" style="1" customWidth="1"/>
    <col min="5" max="5" width="3" style="1" customWidth="1"/>
    <col min="6" max="6" width="8.796875" style="1"/>
    <col min="7" max="7" width="13" style="1" customWidth="1"/>
    <col min="8" max="8" width="13.296875" style="1" customWidth="1"/>
    <col min="9" max="16384" width="8.796875" style="1"/>
  </cols>
  <sheetData>
    <row r="2" spans="1:8">
      <c r="B2" s="12" t="s">
        <v>20</v>
      </c>
      <c r="C2" s="12"/>
      <c r="D2" s="12"/>
      <c r="E2" s="12"/>
      <c r="F2" s="12"/>
      <c r="G2" s="12"/>
      <c r="H2" s="12"/>
    </row>
    <row r="4" spans="1:8" ht="13.8" customHeight="1">
      <c r="B4" s="13" t="s">
        <v>19</v>
      </c>
      <c r="C4" s="13"/>
      <c r="D4" s="13"/>
      <c r="F4" s="13" t="s">
        <v>18</v>
      </c>
      <c r="G4" s="13"/>
      <c r="H4" s="13"/>
    </row>
    <row r="5" spans="1:8" ht="13.8" thickBot="1">
      <c r="B5" s="11" t="s">
        <v>17</v>
      </c>
      <c r="C5" s="11" t="s">
        <v>16</v>
      </c>
      <c r="D5" s="11" t="s">
        <v>15</v>
      </c>
      <c r="F5" s="11" t="s">
        <v>17</v>
      </c>
      <c r="G5" s="11" t="s">
        <v>16</v>
      </c>
      <c r="H5" s="11" t="s">
        <v>15</v>
      </c>
    </row>
    <row r="6" spans="1:8">
      <c r="A6" s="1" t="s">
        <v>14</v>
      </c>
      <c r="B6" s="10">
        <v>0.93443983402489639</v>
      </c>
      <c r="C6" s="10">
        <v>1.9152793802538322</v>
      </c>
      <c r="D6" s="10">
        <v>1.5023668639053254</v>
      </c>
      <c r="E6" s="2"/>
      <c r="F6" s="10">
        <v>1.1841646850947181</v>
      </c>
      <c r="G6" s="10">
        <v>1.454895783822364</v>
      </c>
      <c r="H6" s="10">
        <v>3.1638633386180142</v>
      </c>
    </row>
    <row r="7" spans="1:8">
      <c r="A7" s="1" t="s">
        <v>13</v>
      </c>
      <c r="B7" s="9">
        <v>0.94320712694877507</v>
      </c>
      <c r="C7" s="9">
        <v>2.0163487738419619</v>
      </c>
      <c r="D7" s="9">
        <v>1.520671834625323</v>
      </c>
      <c r="E7" s="2"/>
      <c r="F7" s="9">
        <v>1.2156414922122427</v>
      </c>
      <c r="G7" s="9">
        <v>1.4498932800968012</v>
      </c>
      <c r="H7" s="9">
        <v>3.3168272093045297</v>
      </c>
    </row>
  </sheetData>
  <mergeCells count="2">
    <mergeCell ref="B4:D4"/>
    <mergeCell ref="F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panel B</vt:lpstr>
      <vt:lpstr>panel C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Jarek</dc:creator>
  <cp:lastModifiedBy>Jarek</cp:lastModifiedBy>
  <dcterms:created xsi:type="dcterms:W3CDTF">2020-07-31T10:54:06Z</dcterms:created>
  <dcterms:modified xsi:type="dcterms:W3CDTF">2020-07-31T11:02:13Z</dcterms:modified>
</cp:coreProperties>
</file>