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at028\Dropbox (Uni of Auckland)\Periosteum-Stem-Cells\Periosteum manuscript\Source data\"/>
    </mc:Choice>
  </mc:AlternateContent>
  <xr:revisionPtr revIDLastSave="0" documentId="13_ncr:1_{1DD79D7E-7C1E-4481-BA4D-30891700F0D0}" xr6:coauthVersionLast="45" xr6:coauthVersionMax="45" xr10:uidLastSave="{00000000-0000-0000-0000-000000000000}"/>
  <bookViews>
    <workbookView xWindow="-120" yWindow="-120" windowWidth="20730" windowHeight="11160" firstSheet="2" activeTab="7" xr2:uid="{8BE49BBF-8B1B-44AE-AE03-3DE524299458}"/>
  </bookViews>
  <sheets>
    <sheet name="Figure 2A" sheetId="1" r:id="rId1"/>
    <sheet name="Figure 2D" sheetId="2" r:id="rId2"/>
    <sheet name="Figure 2E" sheetId="3" r:id="rId3"/>
    <sheet name="Figure 2F" sheetId="4" r:id="rId4"/>
    <sheet name="Figure 2G" sheetId="5" r:id="rId5"/>
    <sheet name="Figure 2 S2A" sheetId="6" r:id="rId6"/>
    <sheet name="Figure 2 S2C" sheetId="7" r:id="rId7"/>
    <sheet name="Figure 2 S2D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3" l="1"/>
  <c r="I9" i="3"/>
  <c r="I8" i="3"/>
  <c r="I7" i="3"/>
  <c r="I6" i="3"/>
  <c r="I5" i="3"/>
</calcChain>
</file>

<file path=xl/sharedStrings.xml><?xml version="1.0" encoding="utf-8"?>
<sst xmlns="http://schemas.openxmlformats.org/spreadsheetml/2006/main" count="520" uniqueCount="182">
  <si>
    <t>Marker expression in CD45/Ter119/CD31- populations in each tissue</t>
  </si>
  <si>
    <t>Periosteum</t>
  </si>
  <si>
    <t>Endosteum</t>
  </si>
  <si>
    <t>Bone marrow</t>
  </si>
  <si>
    <t>Mean (%)</t>
  </si>
  <si>
    <t>SD</t>
  </si>
  <si>
    <t>n</t>
  </si>
  <si>
    <t>Mean</t>
  </si>
  <si>
    <t>Sca1</t>
  </si>
  <si>
    <t>CD51</t>
  </si>
  <si>
    <t>CD105</t>
  </si>
  <si>
    <t>CD90</t>
  </si>
  <si>
    <t>PDGFRα</t>
  </si>
  <si>
    <t>PDGFRβ</t>
  </si>
  <si>
    <t>CD200</t>
  </si>
  <si>
    <t>All bone marrow samples have corresponding periosteum samples, however bone marrow was not analyzed in all experiments</t>
  </si>
  <si>
    <t>Statistical Analysis</t>
  </si>
  <si>
    <t>Table Analyzed</t>
  </si>
  <si>
    <t>Marker expression in different tissues</t>
  </si>
  <si>
    <t>Two-way ANOVA</t>
  </si>
  <si>
    <t>Ordinary</t>
  </si>
  <si>
    <t>Alpha</t>
  </si>
  <si>
    <t>Source of Variation</t>
  </si>
  <si>
    <t>% of total variation</t>
  </si>
  <si>
    <t>P value</t>
  </si>
  <si>
    <t>P value summary</t>
  </si>
  <si>
    <t>Significant?</t>
  </si>
  <si>
    <t>Interaction</t>
  </si>
  <si>
    <t>&lt;0.0001</t>
  </si>
  <si>
    <t>****</t>
  </si>
  <si>
    <t>Yes</t>
  </si>
  <si>
    <t>Marker</t>
  </si>
  <si>
    <t>Cell type</t>
  </si>
  <si>
    <t>ANOVA table</t>
  </si>
  <si>
    <t>SS (Type III)</t>
  </si>
  <si>
    <t>DF</t>
  </si>
  <si>
    <t>MS</t>
  </si>
  <si>
    <t>F (DFn, DFd)</t>
  </si>
  <si>
    <t>F (12, 541) = 50.08</t>
  </si>
  <si>
    <t>P&lt;0.0001</t>
  </si>
  <si>
    <t>F (6, 541) = 114.1</t>
  </si>
  <si>
    <t>F (2, 541) = 51.28</t>
  </si>
  <si>
    <t>Residual</t>
  </si>
  <si>
    <t>Within each row, compare columns (simple effects within rows)</t>
  </si>
  <si>
    <t>Number of families</t>
  </si>
  <si>
    <t>Number of comparisons per family</t>
  </si>
  <si>
    <t>Tukey's multiple comparisons test</t>
  </si>
  <si>
    <t>Predicted (LS) mean diff.</t>
  </si>
  <si>
    <t>95.00% CI of diff.</t>
  </si>
  <si>
    <t>Summary</t>
  </si>
  <si>
    <t>Adjusted P Value</t>
  </si>
  <si>
    <t>Periosteum vs. Endosteum</t>
  </si>
  <si>
    <t>15.20 to 28.00</t>
  </si>
  <si>
    <t>Periosteum vs. Bone marrow</t>
  </si>
  <si>
    <t>15.83 to 29.77</t>
  </si>
  <si>
    <t>Endosteum vs. Bone marrow</t>
  </si>
  <si>
    <t>-5.906 to 8.306</t>
  </si>
  <si>
    <t>No</t>
  </si>
  <si>
    <t>ns</t>
  </si>
  <si>
    <t>20.27 to 32.53</t>
  </si>
  <si>
    <t>28.19 to 41.41</t>
  </si>
  <si>
    <t>1.669 to 15.13</t>
  </si>
  <si>
    <t>**</t>
  </si>
  <si>
    <t>-39.26 to -26.74</t>
  </si>
  <si>
    <t>-46.98 to -32.86</t>
  </si>
  <si>
    <t>-14.10 to 0.2578</t>
  </si>
  <si>
    <t>27.37 to 39.63</t>
  </si>
  <si>
    <t>29.84 to 43.56</t>
  </si>
  <si>
    <t>-3.773 to 10.17</t>
  </si>
  <si>
    <t>7.795 to 37.80</t>
  </si>
  <si>
    <t>7.995 to 38.00</t>
  </si>
  <si>
    <t>-14.80 to 15.20</t>
  </si>
  <si>
    <t>-0.2198 to 42.22</t>
  </si>
  <si>
    <t>-0.4198 to 42.02</t>
  </si>
  <si>
    <t>-21.42 to 21.02</t>
  </si>
  <si>
    <t>9.395 to 39.40</t>
  </si>
  <si>
    <t>***</t>
  </si>
  <si>
    <t>13.10 to 40.50</t>
  </si>
  <si>
    <t>-11.30 to 16.10</t>
  </si>
  <si>
    <t>Figure 2A</t>
  </si>
  <si>
    <t>CD45-</t>
  </si>
  <si>
    <t>Tom+ Day 2</t>
  </si>
  <si>
    <t>T-test</t>
  </si>
  <si>
    <t>t-tests were performed separately for each marker</t>
  </si>
  <si>
    <t>Column B</t>
  </si>
  <si>
    <t>vs.</t>
  </si>
  <si>
    <t>Column A</t>
  </si>
  <si>
    <t>Unpaired t test</t>
  </si>
  <si>
    <t>Significantly different (P &lt; 0.05)?</t>
  </si>
  <si>
    <t>One- or two-tailed P value?</t>
  </si>
  <si>
    <t>Two-tailed</t>
  </si>
  <si>
    <t>t, df</t>
  </si>
  <si>
    <t>t=0.6571, df=32</t>
  </si>
  <si>
    <t>How big is the difference?</t>
  </si>
  <si>
    <t>Mean of column A</t>
  </si>
  <si>
    <t>Mean of column B</t>
  </si>
  <si>
    <t>Difference between means (B - A) ± SEM</t>
  </si>
  <si>
    <t>-2.524 ± 3.840</t>
  </si>
  <si>
    <t>95% confidence interval</t>
  </si>
  <si>
    <t>-10.35 to 5.299</t>
  </si>
  <si>
    <t>R squared (eta squared)</t>
  </si>
  <si>
    <t>F test to compare variances</t>
  </si>
  <si>
    <t>F, DFn, Dfd</t>
  </si>
  <si>
    <t>1.759, 16, 16</t>
  </si>
  <si>
    <t>t=4.327, df=24</t>
  </si>
  <si>
    <t>19.88 ± 4.594</t>
  </si>
  <si>
    <t>10.40 to 29.36</t>
  </si>
  <si>
    <t>1.059, 12, 12</t>
  </si>
  <si>
    <t>t=0.7333, df=20</t>
  </si>
  <si>
    <t>2.464 ± 3.359</t>
  </si>
  <si>
    <t>-4.544 to 9.471</t>
  </si>
  <si>
    <t>1.354, 10, 10</t>
  </si>
  <si>
    <t>t=5.357, df=24</t>
  </si>
  <si>
    <t>30.10 ± 5.619</t>
  </si>
  <si>
    <t>18.50 to 41.70</t>
  </si>
  <si>
    <t>1.653, 12, 12</t>
  </si>
  <si>
    <t>PDGFRa</t>
  </si>
  <si>
    <t>*</t>
  </si>
  <si>
    <t>t=2.141, df=24</t>
  </si>
  <si>
    <t>7.881 ± 3.682</t>
  </si>
  <si>
    <t>0.2823 to 15.48</t>
  </si>
  <si>
    <t>1.014, 12, 12</t>
  </si>
  <si>
    <t>PDGFRb</t>
  </si>
  <si>
    <t>t=4.220, df=6</t>
  </si>
  <si>
    <t>12.90 ± 3.057</t>
  </si>
  <si>
    <t>5.419 to 20.38</t>
  </si>
  <si>
    <t>3.757, 3, 3</t>
  </si>
  <si>
    <t>t-test (2-tailed, unpaired)</t>
  </si>
  <si>
    <t>p value</t>
  </si>
  <si>
    <t>Tom+ Day 14</t>
  </si>
  <si>
    <t>Tom+ Day 42</t>
  </si>
  <si>
    <t>Tom+ Day 90</t>
  </si>
  <si>
    <t>Sca1+ CD51-</t>
  </si>
  <si>
    <t>Sca1+ CD51+</t>
  </si>
  <si>
    <t>Sca1- CD51+</t>
  </si>
  <si>
    <t>Sca1- CD51-</t>
  </si>
  <si>
    <t>CD90+ CD105-</t>
  </si>
  <si>
    <t>CD105+ CD90-</t>
  </si>
  <si>
    <t>CD90- CD105-</t>
  </si>
  <si>
    <t>CFU-F formation in different periosteal populations</t>
  </si>
  <si>
    <t>CFU/1000 sorted cells</t>
  </si>
  <si>
    <t>Figure 2D - SMA-Tom+ cells in CD45- population (%)</t>
  </si>
  <si>
    <t>Marker expression (%) in CD45- SMA-Tom+ population</t>
  </si>
  <si>
    <t>Marker expression (%) in CD45- SMA-Tom+ population - Endosteum</t>
  </si>
  <si>
    <t>Marker expression in SMA-Tom periosteal population at different time points</t>
  </si>
  <si>
    <t>CFU-F</t>
  </si>
  <si>
    <t>Data sets analyzed</t>
  </si>
  <si>
    <t>A-H</t>
  </si>
  <si>
    <t>ANOVA summary</t>
  </si>
  <si>
    <t>F</t>
  </si>
  <si>
    <t>Significant diff. among means (P &lt; 0.05)?</t>
  </si>
  <si>
    <t>R square</t>
  </si>
  <si>
    <t>Brown-Forsythe test</t>
  </si>
  <si>
    <t>3.534 (7, 20)</t>
  </si>
  <si>
    <t>Are SDs significantly different (P &lt; 0.05)?</t>
  </si>
  <si>
    <t>Dunnett's multiple comparisons test</t>
  </si>
  <si>
    <t>Mean Diff.</t>
  </si>
  <si>
    <t>CD45- vs. Sca1+ CD51-</t>
  </si>
  <si>
    <t>-39.34 to 68.43</t>
  </si>
  <si>
    <t>CD45- vs. Sca1+ CD51+</t>
  </si>
  <si>
    <t>-152.4 to -44.67</t>
  </si>
  <si>
    <t>CD45- vs. Sca1- CD51+</t>
  </si>
  <si>
    <t>-103.3 to 4.456</t>
  </si>
  <si>
    <t>CD45- vs. Sca1- CD51-</t>
  </si>
  <si>
    <t>-34.78 to 73.00</t>
  </si>
  <si>
    <t>CD45- vs. CD90+ CD105-</t>
  </si>
  <si>
    <t>-117.1 to -1.892</t>
  </si>
  <si>
    <t>CD45- vs. CD105+ CD90-</t>
  </si>
  <si>
    <t>-40.16 to 75.05</t>
  </si>
  <si>
    <t>CD45- vs. CD90- CD105-</t>
  </si>
  <si>
    <t>-56.00 to 59.22</t>
  </si>
  <si>
    <t>Osteogenic</t>
  </si>
  <si>
    <t>Mixed</t>
  </si>
  <si>
    <t>Adipogenic</t>
  </si>
  <si>
    <t>Proportion of colonies differentiating into different cell types</t>
  </si>
  <si>
    <t>CD51- Sca1+</t>
  </si>
  <si>
    <t>CD51+ Sca1+</t>
  </si>
  <si>
    <t>CD51+ Sca1-</t>
  </si>
  <si>
    <t>CD51- Sca1-</t>
  </si>
  <si>
    <t>CD105- CD90+</t>
  </si>
  <si>
    <t>CD105- CD90-</t>
  </si>
  <si>
    <t>% SMA-Tom+ cells in diferent populations (note that values within a row are from the same sample)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</si>
</sst>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84AD0-748C-4862-B1BE-E59067B44038}">
  <dimension ref="A1:J71"/>
  <sheetViews>
    <sheetView workbookViewId="0">
      <selection activeCell="F16" sqref="F16"/>
    </sheetView>
  </sheetViews>
  <sheetFormatPr defaultRowHeight="15" x14ac:dyDescent="0.25"/>
  <cols>
    <col min="1" max="1" width="19.42578125" customWidth="1"/>
  </cols>
  <sheetData>
    <row r="1" spans="1:10" x14ac:dyDescent="0.25">
      <c r="A1" s="1" t="s">
        <v>79</v>
      </c>
      <c r="B1" t="s">
        <v>0</v>
      </c>
    </row>
    <row r="2" spans="1:10" x14ac:dyDescent="0.25">
      <c r="A2" s="2"/>
      <c r="B2" s="15" t="s">
        <v>1</v>
      </c>
      <c r="C2" s="15"/>
      <c r="D2" s="15"/>
      <c r="E2" s="15" t="s">
        <v>2</v>
      </c>
      <c r="F2" s="15"/>
      <c r="G2" s="15"/>
      <c r="H2" s="15" t="s">
        <v>3</v>
      </c>
      <c r="I2" s="15"/>
      <c r="J2" s="15"/>
    </row>
    <row r="3" spans="1:10" x14ac:dyDescent="0.25">
      <c r="A3" s="2"/>
      <c r="B3" s="4" t="s">
        <v>4</v>
      </c>
      <c r="C3" s="2" t="s">
        <v>5</v>
      </c>
      <c r="D3" s="2" t="s">
        <v>6</v>
      </c>
      <c r="E3" s="2" t="s">
        <v>7</v>
      </c>
      <c r="F3" s="2" t="s">
        <v>5</v>
      </c>
      <c r="G3" s="2" t="s">
        <v>6</v>
      </c>
      <c r="H3" s="2" t="s">
        <v>7</v>
      </c>
      <c r="I3" s="2" t="s">
        <v>5</v>
      </c>
      <c r="J3" s="2" t="s">
        <v>6</v>
      </c>
    </row>
    <row r="4" spans="1:10" x14ac:dyDescent="0.25">
      <c r="A4" s="5" t="s">
        <v>8</v>
      </c>
      <c r="B4" s="6">
        <v>22.9</v>
      </c>
      <c r="C4" s="6">
        <v>12.7</v>
      </c>
      <c r="D4" s="6">
        <v>46</v>
      </c>
      <c r="E4" s="6">
        <v>1.3</v>
      </c>
      <c r="F4" s="6">
        <v>1.5</v>
      </c>
      <c r="G4" s="6">
        <v>42</v>
      </c>
      <c r="H4" s="6">
        <v>0.1</v>
      </c>
      <c r="I4" s="6">
        <v>0.1</v>
      </c>
      <c r="J4" s="6">
        <v>31</v>
      </c>
    </row>
    <row r="5" spans="1:10" x14ac:dyDescent="0.25">
      <c r="A5" s="5" t="s">
        <v>9</v>
      </c>
      <c r="B5" s="6">
        <v>40.1</v>
      </c>
      <c r="C5" s="6">
        <v>23.3</v>
      </c>
      <c r="D5" s="6">
        <v>50</v>
      </c>
      <c r="E5" s="6">
        <v>13.7</v>
      </c>
      <c r="F5" s="6">
        <v>10.4</v>
      </c>
      <c r="G5" s="6">
        <v>46</v>
      </c>
      <c r="H5" s="6">
        <v>5.3</v>
      </c>
      <c r="I5" s="6">
        <v>3.1</v>
      </c>
      <c r="J5" s="6">
        <v>35</v>
      </c>
    </row>
    <row r="6" spans="1:10" x14ac:dyDescent="0.25">
      <c r="A6" s="5" t="s">
        <v>10</v>
      </c>
      <c r="B6" s="6">
        <v>22.8</v>
      </c>
      <c r="C6" s="6">
        <v>14.9</v>
      </c>
      <c r="D6" s="6">
        <v>48</v>
      </c>
      <c r="E6" s="6">
        <v>55.8</v>
      </c>
      <c r="F6" s="6">
        <v>14.8</v>
      </c>
      <c r="G6" s="6">
        <v>44</v>
      </c>
      <c r="H6" s="7">
        <v>62.72</v>
      </c>
      <c r="I6" s="6">
        <v>23</v>
      </c>
      <c r="J6" s="6">
        <v>29</v>
      </c>
    </row>
    <row r="7" spans="1:10" x14ac:dyDescent="0.25">
      <c r="A7" s="5" t="s">
        <v>11</v>
      </c>
      <c r="B7" s="6">
        <v>37.4</v>
      </c>
      <c r="C7" s="6">
        <v>15.2</v>
      </c>
      <c r="D7" s="6">
        <v>50</v>
      </c>
      <c r="E7" s="6">
        <v>3.9</v>
      </c>
      <c r="F7" s="6">
        <v>4.3</v>
      </c>
      <c r="G7" s="6">
        <v>46</v>
      </c>
      <c r="H7" s="6">
        <v>0.7</v>
      </c>
      <c r="I7" s="6">
        <v>1.3</v>
      </c>
      <c r="J7" s="6">
        <v>31</v>
      </c>
    </row>
    <row r="8" spans="1:10" x14ac:dyDescent="0.25">
      <c r="A8" s="5" t="s">
        <v>12</v>
      </c>
      <c r="B8" s="6">
        <v>23.6</v>
      </c>
      <c r="C8" s="6">
        <v>9.9</v>
      </c>
      <c r="D8" s="6">
        <v>8</v>
      </c>
      <c r="E8" s="6">
        <v>0.8</v>
      </c>
      <c r="F8" s="6">
        <v>0.7</v>
      </c>
      <c r="G8" s="6">
        <v>8</v>
      </c>
      <c r="H8" s="6">
        <v>0.6</v>
      </c>
      <c r="I8" s="6">
        <v>0.2</v>
      </c>
      <c r="J8" s="6">
        <v>8</v>
      </c>
    </row>
    <row r="9" spans="1:10" x14ac:dyDescent="0.25">
      <c r="A9" s="5" t="s">
        <v>13</v>
      </c>
      <c r="B9" s="6">
        <v>21.1</v>
      </c>
      <c r="C9" s="6">
        <v>5.4</v>
      </c>
      <c r="D9" s="6">
        <v>4</v>
      </c>
      <c r="E9" s="6">
        <v>0.1</v>
      </c>
      <c r="F9" s="6">
        <v>0.1</v>
      </c>
      <c r="G9" s="6">
        <v>4</v>
      </c>
      <c r="H9" s="6">
        <v>0.3</v>
      </c>
      <c r="I9" s="6">
        <v>0.2</v>
      </c>
      <c r="J9" s="6">
        <v>4</v>
      </c>
    </row>
    <row r="10" spans="1:10" x14ac:dyDescent="0.25">
      <c r="A10" s="5" t="s">
        <v>14</v>
      </c>
      <c r="B10" s="6">
        <v>30.7</v>
      </c>
      <c r="C10" s="6">
        <v>13.5</v>
      </c>
      <c r="D10" s="6">
        <v>8</v>
      </c>
      <c r="E10" s="6">
        <v>6.3</v>
      </c>
      <c r="F10" s="6">
        <v>2.2000000000000002</v>
      </c>
      <c r="G10" s="6">
        <v>8</v>
      </c>
      <c r="H10" s="6">
        <v>3.9</v>
      </c>
      <c r="I10" s="6">
        <v>3.1</v>
      </c>
      <c r="J10" s="6">
        <v>12</v>
      </c>
    </row>
    <row r="11" spans="1:10" x14ac:dyDescent="0.25">
      <c r="A11" t="s">
        <v>15</v>
      </c>
      <c r="B11" s="6"/>
      <c r="C11" s="6"/>
      <c r="D11" s="6"/>
      <c r="E11" s="6"/>
      <c r="F11" s="6"/>
      <c r="G11" s="6"/>
      <c r="H11" s="6"/>
      <c r="I11" s="6"/>
      <c r="J11" s="6"/>
    </row>
    <row r="13" spans="1:10" x14ac:dyDescent="0.25">
      <c r="A13" s="5" t="s">
        <v>16</v>
      </c>
    </row>
    <row r="14" spans="1:10" x14ac:dyDescent="0.25">
      <c r="A14" s="5" t="s">
        <v>17</v>
      </c>
      <c r="B14" s="6" t="s">
        <v>18</v>
      </c>
      <c r="C14" s="6"/>
      <c r="D14" s="6"/>
      <c r="E14" s="6"/>
      <c r="F14" s="6"/>
    </row>
    <row r="15" spans="1:10" x14ac:dyDescent="0.25">
      <c r="A15" s="5"/>
      <c r="B15" s="6"/>
      <c r="C15" s="6"/>
      <c r="D15" s="6"/>
      <c r="E15" s="6"/>
      <c r="F15" s="6"/>
    </row>
    <row r="16" spans="1:10" x14ac:dyDescent="0.25">
      <c r="A16" s="5" t="s">
        <v>19</v>
      </c>
      <c r="B16" s="6" t="s">
        <v>20</v>
      </c>
      <c r="C16" s="6"/>
      <c r="D16" s="6"/>
      <c r="E16" s="6"/>
      <c r="F16" s="6"/>
    </row>
    <row r="17" spans="1:6" x14ac:dyDescent="0.25">
      <c r="A17" s="5" t="s">
        <v>21</v>
      </c>
      <c r="B17" s="6">
        <v>0.05</v>
      </c>
      <c r="C17" s="6"/>
      <c r="D17" s="6"/>
      <c r="E17" s="6"/>
      <c r="F17" s="6"/>
    </row>
    <row r="18" spans="1:6" x14ac:dyDescent="0.25">
      <c r="A18" s="5"/>
      <c r="B18" s="6"/>
      <c r="C18" s="6"/>
      <c r="D18" s="6"/>
      <c r="E18" s="6"/>
      <c r="F18" s="6"/>
    </row>
    <row r="19" spans="1:6" x14ac:dyDescent="0.25">
      <c r="A19" s="5" t="s">
        <v>22</v>
      </c>
      <c r="B19" s="6" t="s">
        <v>23</v>
      </c>
      <c r="C19" s="6" t="s">
        <v>24</v>
      </c>
      <c r="D19" s="6" t="s">
        <v>25</v>
      </c>
      <c r="E19" s="6" t="s">
        <v>26</v>
      </c>
      <c r="F19" s="6"/>
    </row>
    <row r="20" spans="1:6" x14ac:dyDescent="0.25">
      <c r="A20" s="5" t="s">
        <v>27</v>
      </c>
      <c r="B20" s="6">
        <v>31.9</v>
      </c>
      <c r="C20" s="6" t="s">
        <v>28</v>
      </c>
      <c r="D20" s="6" t="s">
        <v>29</v>
      </c>
      <c r="E20" s="6" t="s">
        <v>30</v>
      </c>
      <c r="F20" s="6"/>
    </row>
    <row r="21" spans="1:6" x14ac:dyDescent="0.25">
      <c r="A21" s="5" t="s">
        <v>31</v>
      </c>
      <c r="B21" s="6">
        <v>36.33</v>
      </c>
      <c r="C21" s="6" t="s">
        <v>28</v>
      </c>
      <c r="D21" s="6" t="s">
        <v>29</v>
      </c>
      <c r="E21" s="6" t="s">
        <v>30</v>
      </c>
      <c r="F21" s="6"/>
    </row>
    <row r="22" spans="1:6" x14ac:dyDescent="0.25">
      <c r="A22" s="5" t="s">
        <v>32</v>
      </c>
      <c r="B22" s="6">
        <v>5.444</v>
      </c>
      <c r="C22" s="6" t="s">
        <v>28</v>
      </c>
      <c r="D22" s="6" t="s">
        <v>29</v>
      </c>
      <c r="E22" s="6" t="s">
        <v>30</v>
      </c>
      <c r="F22" s="6"/>
    </row>
    <row r="23" spans="1:6" x14ac:dyDescent="0.25">
      <c r="A23" s="5"/>
      <c r="B23" s="6"/>
      <c r="C23" s="6"/>
      <c r="D23" s="6"/>
      <c r="E23" s="6"/>
      <c r="F23" s="6"/>
    </row>
    <row r="24" spans="1:6" x14ac:dyDescent="0.25">
      <c r="A24" s="5" t="s">
        <v>33</v>
      </c>
      <c r="B24" s="6" t="s">
        <v>34</v>
      </c>
      <c r="C24" s="6" t="s">
        <v>35</v>
      </c>
      <c r="D24" s="6" t="s">
        <v>36</v>
      </c>
      <c r="E24" s="6" t="s">
        <v>37</v>
      </c>
      <c r="F24" s="6" t="s">
        <v>24</v>
      </c>
    </row>
    <row r="25" spans="1:6" x14ac:dyDescent="0.25">
      <c r="A25" s="5" t="s">
        <v>27</v>
      </c>
      <c r="B25" s="6">
        <v>97987</v>
      </c>
      <c r="C25" s="6">
        <v>12</v>
      </c>
      <c r="D25" s="6">
        <v>8166</v>
      </c>
      <c r="E25" s="6" t="s">
        <v>38</v>
      </c>
      <c r="F25" s="6" t="s">
        <v>39</v>
      </c>
    </row>
    <row r="26" spans="1:6" x14ac:dyDescent="0.25">
      <c r="A26" s="5" t="s">
        <v>31</v>
      </c>
      <c r="B26" s="6">
        <v>111583</v>
      </c>
      <c r="C26" s="6">
        <v>6</v>
      </c>
      <c r="D26" s="6">
        <v>18597</v>
      </c>
      <c r="E26" s="6" t="s">
        <v>40</v>
      </c>
      <c r="F26" s="6" t="s">
        <v>39</v>
      </c>
    </row>
    <row r="27" spans="1:6" x14ac:dyDescent="0.25">
      <c r="A27" s="5" t="s">
        <v>32</v>
      </c>
      <c r="B27" s="6">
        <v>16721</v>
      </c>
      <c r="C27" s="6">
        <v>2</v>
      </c>
      <c r="D27" s="6">
        <v>8361</v>
      </c>
      <c r="E27" s="6" t="s">
        <v>41</v>
      </c>
      <c r="F27" s="6" t="s">
        <v>39</v>
      </c>
    </row>
    <row r="28" spans="1:6" x14ac:dyDescent="0.25">
      <c r="A28" s="5" t="s">
        <v>42</v>
      </c>
      <c r="B28" s="6">
        <v>88208</v>
      </c>
      <c r="C28" s="6">
        <v>541</v>
      </c>
      <c r="D28" s="6">
        <v>163</v>
      </c>
      <c r="E28" s="6"/>
      <c r="F28" s="6"/>
    </row>
    <row r="30" spans="1:6" x14ac:dyDescent="0.25">
      <c r="A30" s="5" t="s">
        <v>43</v>
      </c>
      <c r="B30" s="6"/>
      <c r="C30" s="6"/>
      <c r="D30" s="6"/>
      <c r="E30" s="6"/>
      <c r="F30" s="6"/>
    </row>
    <row r="31" spans="1:6" x14ac:dyDescent="0.25">
      <c r="A31" s="5"/>
      <c r="B31" s="6"/>
      <c r="C31" s="6"/>
      <c r="D31" s="6"/>
      <c r="E31" s="6"/>
      <c r="F31" s="6"/>
    </row>
    <row r="32" spans="1:6" x14ac:dyDescent="0.25">
      <c r="A32" s="5" t="s">
        <v>44</v>
      </c>
      <c r="B32" s="6">
        <v>7</v>
      </c>
      <c r="C32" s="6"/>
      <c r="D32" s="6"/>
      <c r="E32" s="6"/>
      <c r="F32" s="6"/>
    </row>
    <row r="33" spans="1:6" x14ac:dyDescent="0.25">
      <c r="A33" s="5" t="s">
        <v>45</v>
      </c>
      <c r="B33" s="6">
        <v>3</v>
      </c>
      <c r="C33" s="6"/>
      <c r="D33" s="6"/>
      <c r="E33" s="6"/>
      <c r="F33" s="6"/>
    </row>
    <row r="34" spans="1:6" x14ac:dyDescent="0.25">
      <c r="A34" s="5" t="s">
        <v>21</v>
      </c>
      <c r="B34" s="6">
        <v>0.05</v>
      </c>
      <c r="C34" s="6"/>
      <c r="D34" s="6"/>
      <c r="E34" s="6"/>
      <c r="F34" s="6"/>
    </row>
    <row r="35" spans="1:6" x14ac:dyDescent="0.25">
      <c r="A35" s="5"/>
      <c r="B35" s="6"/>
      <c r="C35" s="6"/>
      <c r="D35" s="6"/>
      <c r="E35" s="6"/>
      <c r="F35" s="6"/>
    </row>
    <row r="36" spans="1:6" x14ac:dyDescent="0.25">
      <c r="A36" s="5" t="s">
        <v>46</v>
      </c>
      <c r="B36" s="6" t="s">
        <v>47</v>
      </c>
      <c r="C36" s="6" t="s">
        <v>48</v>
      </c>
      <c r="D36" s="6" t="s">
        <v>26</v>
      </c>
      <c r="E36" s="6" t="s">
        <v>49</v>
      </c>
      <c r="F36" s="6" t="s">
        <v>50</v>
      </c>
    </row>
    <row r="37" spans="1:6" x14ac:dyDescent="0.25">
      <c r="A37" s="5"/>
      <c r="B37" s="6"/>
      <c r="C37" s="6"/>
      <c r="D37" s="6"/>
      <c r="E37" s="6"/>
      <c r="F37" s="6"/>
    </row>
    <row r="38" spans="1:6" x14ac:dyDescent="0.25">
      <c r="A38" s="5" t="s">
        <v>8</v>
      </c>
      <c r="B38" s="6"/>
      <c r="C38" s="6"/>
      <c r="D38" s="6"/>
      <c r="E38" s="6"/>
      <c r="F38" s="6"/>
    </row>
    <row r="39" spans="1:6" x14ac:dyDescent="0.25">
      <c r="A39" s="5" t="s">
        <v>51</v>
      </c>
      <c r="B39" s="6">
        <v>21.6</v>
      </c>
      <c r="C39" s="6" t="s">
        <v>52</v>
      </c>
      <c r="D39" s="6" t="s">
        <v>30</v>
      </c>
      <c r="E39" s="6" t="s">
        <v>29</v>
      </c>
      <c r="F39" s="6" t="s">
        <v>28</v>
      </c>
    </row>
    <row r="40" spans="1:6" x14ac:dyDescent="0.25">
      <c r="A40" s="5" t="s">
        <v>53</v>
      </c>
      <c r="B40" s="6">
        <v>22.8</v>
      </c>
      <c r="C40" s="6" t="s">
        <v>54</v>
      </c>
      <c r="D40" s="6" t="s">
        <v>30</v>
      </c>
      <c r="E40" s="6" t="s">
        <v>29</v>
      </c>
      <c r="F40" s="6" t="s">
        <v>28</v>
      </c>
    </row>
    <row r="41" spans="1:6" x14ac:dyDescent="0.25">
      <c r="A41" s="5" t="s">
        <v>55</v>
      </c>
      <c r="B41" s="6">
        <v>1.2</v>
      </c>
      <c r="C41" s="6" t="s">
        <v>56</v>
      </c>
      <c r="D41" s="6" t="s">
        <v>57</v>
      </c>
      <c r="E41" s="6" t="s">
        <v>58</v>
      </c>
      <c r="F41" s="6">
        <v>0.91690000000000005</v>
      </c>
    </row>
    <row r="42" spans="1:6" x14ac:dyDescent="0.25">
      <c r="A42" s="5"/>
      <c r="B42" s="6"/>
      <c r="C42" s="6"/>
      <c r="D42" s="6"/>
      <c r="E42" s="6"/>
      <c r="F42" s="6"/>
    </row>
    <row r="43" spans="1:6" x14ac:dyDescent="0.25">
      <c r="A43" s="5" t="s">
        <v>9</v>
      </c>
      <c r="B43" s="6"/>
      <c r="C43" s="6"/>
      <c r="D43" s="6"/>
      <c r="E43" s="6"/>
      <c r="F43" s="6"/>
    </row>
    <row r="44" spans="1:6" x14ac:dyDescent="0.25">
      <c r="A44" s="5" t="s">
        <v>51</v>
      </c>
      <c r="B44" s="6">
        <v>26.4</v>
      </c>
      <c r="C44" s="6" t="s">
        <v>59</v>
      </c>
      <c r="D44" s="6" t="s">
        <v>30</v>
      </c>
      <c r="E44" s="6" t="s">
        <v>29</v>
      </c>
      <c r="F44" s="6" t="s">
        <v>28</v>
      </c>
    </row>
    <row r="45" spans="1:6" x14ac:dyDescent="0.25">
      <c r="A45" s="5" t="s">
        <v>53</v>
      </c>
      <c r="B45" s="6">
        <v>34.799999999999997</v>
      </c>
      <c r="C45" s="6" t="s">
        <v>60</v>
      </c>
      <c r="D45" s="6" t="s">
        <v>30</v>
      </c>
      <c r="E45" s="6" t="s">
        <v>29</v>
      </c>
      <c r="F45" s="6" t="s">
        <v>28</v>
      </c>
    </row>
    <row r="46" spans="1:6" x14ac:dyDescent="0.25">
      <c r="A46" s="5" t="s">
        <v>55</v>
      </c>
      <c r="B46" s="6">
        <v>8.4</v>
      </c>
      <c r="C46" s="6" t="s">
        <v>61</v>
      </c>
      <c r="D46" s="6" t="s">
        <v>30</v>
      </c>
      <c r="E46" s="6" t="s">
        <v>62</v>
      </c>
      <c r="F46" s="6">
        <v>9.7999999999999997E-3</v>
      </c>
    </row>
    <row r="47" spans="1:6" x14ac:dyDescent="0.25">
      <c r="A47" s="5"/>
      <c r="B47" s="6"/>
      <c r="C47" s="6"/>
      <c r="D47" s="6"/>
      <c r="E47" s="6"/>
      <c r="F47" s="6"/>
    </row>
    <row r="48" spans="1:6" x14ac:dyDescent="0.25">
      <c r="A48" s="5" t="s">
        <v>10</v>
      </c>
      <c r="B48" s="6"/>
      <c r="C48" s="6"/>
      <c r="D48" s="6"/>
      <c r="E48" s="6"/>
      <c r="F48" s="6"/>
    </row>
    <row r="49" spans="1:6" x14ac:dyDescent="0.25">
      <c r="A49" s="5" t="s">
        <v>51</v>
      </c>
      <c r="B49" s="6">
        <v>-33</v>
      </c>
      <c r="C49" s="6" t="s">
        <v>63</v>
      </c>
      <c r="D49" s="6" t="s">
        <v>30</v>
      </c>
      <c r="E49" s="6" t="s">
        <v>29</v>
      </c>
      <c r="F49" s="6" t="s">
        <v>28</v>
      </c>
    </row>
    <row r="50" spans="1:6" x14ac:dyDescent="0.25">
      <c r="A50" s="5" t="s">
        <v>53</v>
      </c>
      <c r="B50" s="6">
        <v>-39.92</v>
      </c>
      <c r="C50" s="6" t="s">
        <v>64</v>
      </c>
      <c r="D50" s="6" t="s">
        <v>30</v>
      </c>
      <c r="E50" s="6" t="s">
        <v>29</v>
      </c>
      <c r="F50" s="6" t="s">
        <v>28</v>
      </c>
    </row>
    <row r="51" spans="1:6" x14ac:dyDescent="0.25">
      <c r="A51" s="5" t="s">
        <v>55</v>
      </c>
      <c r="B51" s="6">
        <v>-6.92</v>
      </c>
      <c r="C51" s="6" t="s">
        <v>65</v>
      </c>
      <c r="D51" s="6" t="s">
        <v>57</v>
      </c>
      <c r="E51" s="6" t="s">
        <v>58</v>
      </c>
      <c r="F51" s="6">
        <v>6.1600000000000002E-2</v>
      </c>
    </row>
    <row r="52" spans="1:6" x14ac:dyDescent="0.25">
      <c r="A52" s="5"/>
      <c r="B52" s="6"/>
      <c r="C52" s="6"/>
      <c r="D52" s="6"/>
      <c r="E52" s="6"/>
      <c r="F52" s="6"/>
    </row>
    <row r="53" spans="1:6" x14ac:dyDescent="0.25">
      <c r="A53" s="5" t="s">
        <v>11</v>
      </c>
      <c r="B53" s="6"/>
      <c r="C53" s="6"/>
      <c r="D53" s="6"/>
      <c r="E53" s="6"/>
      <c r="F53" s="6"/>
    </row>
    <row r="54" spans="1:6" x14ac:dyDescent="0.25">
      <c r="A54" s="5" t="s">
        <v>51</v>
      </c>
      <c r="B54" s="6">
        <v>33.5</v>
      </c>
      <c r="C54" s="6" t="s">
        <v>66</v>
      </c>
      <c r="D54" s="6" t="s">
        <v>30</v>
      </c>
      <c r="E54" s="6" t="s">
        <v>29</v>
      </c>
      <c r="F54" s="6" t="s">
        <v>28</v>
      </c>
    </row>
    <row r="55" spans="1:6" x14ac:dyDescent="0.25">
      <c r="A55" s="5" t="s">
        <v>53</v>
      </c>
      <c r="B55" s="6">
        <v>36.700000000000003</v>
      </c>
      <c r="C55" s="6" t="s">
        <v>67</v>
      </c>
      <c r="D55" s="6" t="s">
        <v>30</v>
      </c>
      <c r="E55" s="6" t="s">
        <v>29</v>
      </c>
      <c r="F55" s="6" t="s">
        <v>28</v>
      </c>
    </row>
    <row r="56" spans="1:6" x14ac:dyDescent="0.25">
      <c r="A56" s="5" t="s">
        <v>55</v>
      </c>
      <c r="B56" s="6">
        <v>3.2</v>
      </c>
      <c r="C56" s="6" t="s">
        <v>68</v>
      </c>
      <c r="D56" s="6" t="s">
        <v>57</v>
      </c>
      <c r="E56" s="6" t="s">
        <v>58</v>
      </c>
      <c r="F56" s="6">
        <v>0.52790000000000004</v>
      </c>
    </row>
    <row r="57" spans="1:6" x14ac:dyDescent="0.25">
      <c r="A57" s="5"/>
      <c r="B57" s="6"/>
      <c r="C57" s="6"/>
      <c r="D57" s="6"/>
      <c r="E57" s="6"/>
      <c r="F57" s="6"/>
    </row>
    <row r="58" spans="1:6" x14ac:dyDescent="0.25">
      <c r="A58" s="5" t="s">
        <v>12</v>
      </c>
      <c r="B58" s="6"/>
      <c r="C58" s="6"/>
      <c r="D58" s="6"/>
      <c r="E58" s="6"/>
      <c r="F58" s="6"/>
    </row>
    <row r="59" spans="1:6" x14ac:dyDescent="0.25">
      <c r="A59" s="5" t="s">
        <v>51</v>
      </c>
      <c r="B59" s="6">
        <v>22.8</v>
      </c>
      <c r="C59" s="6" t="s">
        <v>69</v>
      </c>
      <c r="D59" s="6" t="s">
        <v>30</v>
      </c>
      <c r="E59" s="6" t="s">
        <v>62</v>
      </c>
      <c r="F59" s="6">
        <v>1.1000000000000001E-3</v>
      </c>
    </row>
    <row r="60" spans="1:6" x14ac:dyDescent="0.25">
      <c r="A60" s="5" t="s">
        <v>53</v>
      </c>
      <c r="B60" s="6">
        <v>23</v>
      </c>
      <c r="C60" s="6" t="s">
        <v>70</v>
      </c>
      <c r="D60" s="6" t="s">
        <v>30</v>
      </c>
      <c r="E60" s="6" t="s">
        <v>62</v>
      </c>
      <c r="F60" s="6">
        <v>1E-3</v>
      </c>
    </row>
    <row r="61" spans="1:6" x14ac:dyDescent="0.25">
      <c r="A61" s="5" t="s">
        <v>55</v>
      </c>
      <c r="B61" s="6">
        <v>0.2</v>
      </c>
      <c r="C61" s="6" t="s">
        <v>71</v>
      </c>
      <c r="D61" s="6" t="s">
        <v>57</v>
      </c>
      <c r="E61" s="6" t="s">
        <v>58</v>
      </c>
      <c r="F61" s="6">
        <v>0.99950000000000006</v>
      </c>
    </row>
    <row r="62" spans="1:6" x14ac:dyDescent="0.25">
      <c r="A62" s="5"/>
      <c r="B62" s="6"/>
      <c r="C62" s="6"/>
      <c r="D62" s="6"/>
      <c r="E62" s="6"/>
      <c r="F62" s="6"/>
    </row>
    <row r="63" spans="1:6" x14ac:dyDescent="0.25">
      <c r="A63" s="5" t="s">
        <v>13</v>
      </c>
      <c r="B63" s="6"/>
      <c r="C63" s="6"/>
      <c r="D63" s="6"/>
      <c r="E63" s="6"/>
      <c r="F63" s="6"/>
    </row>
    <row r="64" spans="1:6" x14ac:dyDescent="0.25">
      <c r="A64" s="5" t="s">
        <v>51</v>
      </c>
      <c r="B64" s="6">
        <v>21</v>
      </c>
      <c r="C64" s="6" t="s">
        <v>72</v>
      </c>
      <c r="D64" s="6" t="s">
        <v>57</v>
      </c>
      <c r="E64" s="6" t="s">
        <v>58</v>
      </c>
      <c r="F64" s="6">
        <v>5.3100000000000001E-2</v>
      </c>
    </row>
    <row r="65" spans="1:6" x14ac:dyDescent="0.25">
      <c r="A65" s="5" t="s">
        <v>53</v>
      </c>
      <c r="B65" s="6">
        <v>20.8</v>
      </c>
      <c r="C65" s="6" t="s">
        <v>73</v>
      </c>
      <c r="D65" s="6" t="s">
        <v>57</v>
      </c>
      <c r="E65" s="6" t="s">
        <v>58</v>
      </c>
      <c r="F65" s="6">
        <v>5.6099999999999997E-2</v>
      </c>
    </row>
    <row r="66" spans="1:6" x14ac:dyDescent="0.25">
      <c r="A66" s="5" t="s">
        <v>55</v>
      </c>
      <c r="B66" s="6">
        <v>-0.2</v>
      </c>
      <c r="C66" s="6" t="s">
        <v>74</v>
      </c>
      <c r="D66" s="6" t="s">
        <v>57</v>
      </c>
      <c r="E66" s="6" t="s">
        <v>58</v>
      </c>
      <c r="F66" s="6">
        <v>0.99970000000000003</v>
      </c>
    </row>
    <row r="67" spans="1:6" x14ac:dyDescent="0.25">
      <c r="A67" s="5"/>
      <c r="B67" s="6"/>
      <c r="C67" s="6"/>
      <c r="D67" s="6"/>
      <c r="E67" s="6"/>
      <c r="F67" s="6"/>
    </row>
    <row r="68" spans="1:6" x14ac:dyDescent="0.25">
      <c r="A68" s="5" t="s">
        <v>14</v>
      </c>
      <c r="B68" s="6"/>
      <c r="C68" s="6"/>
      <c r="D68" s="6"/>
      <c r="E68" s="6"/>
      <c r="F68" s="6"/>
    </row>
    <row r="69" spans="1:6" x14ac:dyDescent="0.25">
      <c r="A69" s="5" t="s">
        <v>51</v>
      </c>
      <c r="B69" s="6">
        <v>24.4</v>
      </c>
      <c r="C69" s="6" t="s">
        <v>75</v>
      </c>
      <c r="D69" s="6" t="s">
        <v>30</v>
      </c>
      <c r="E69" s="6" t="s">
        <v>76</v>
      </c>
      <c r="F69" s="6">
        <v>4.0000000000000002E-4</v>
      </c>
    </row>
    <row r="70" spans="1:6" x14ac:dyDescent="0.25">
      <c r="A70" s="5" t="s">
        <v>53</v>
      </c>
      <c r="B70" s="6">
        <v>26.8</v>
      </c>
      <c r="C70" s="6" t="s">
        <v>77</v>
      </c>
      <c r="D70" s="6" t="s">
        <v>30</v>
      </c>
      <c r="E70" s="6" t="s">
        <v>29</v>
      </c>
      <c r="F70" s="6" t="s">
        <v>28</v>
      </c>
    </row>
    <row r="71" spans="1:6" x14ac:dyDescent="0.25">
      <c r="A71" s="5" t="s">
        <v>55</v>
      </c>
      <c r="B71" s="6">
        <v>2.4</v>
      </c>
      <c r="C71" s="6" t="s">
        <v>78</v>
      </c>
      <c r="D71" s="6" t="s">
        <v>57</v>
      </c>
      <c r="E71" s="6" t="s">
        <v>58</v>
      </c>
      <c r="F71" s="6">
        <v>0.91080000000000005</v>
      </c>
    </row>
  </sheetData>
  <mergeCells count="3">
    <mergeCell ref="B2:D2"/>
    <mergeCell ref="E2:G2"/>
    <mergeCell ref="H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07459-417C-4312-8DD2-3D5FEA37865A}">
  <dimension ref="A1:C19"/>
  <sheetViews>
    <sheetView workbookViewId="0">
      <selection activeCell="A2" sqref="A2"/>
    </sheetView>
  </sheetViews>
  <sheetFormatPr defaultRowHeight="15" x14ac:dyDescent="0.25"/>
  <sheetData>
    <row r="1" spans="1:3" x14ac:dyDescent="0.25">
      <c r="A1" s="1" t="s">
        <v>141</v>
      </c>
    </row>
    <row r="2" spans="1:3" x14ac:dyDescent="0.25">
      <c r="A2" s="2" t="s">
        <v>1</v>
      </c>
      <c r="B2" s="2" t="s">
        <v>2</v>
      </c>
      <c r="C2" s="2" t="s">
        <v>3</v>
      </c>
    </row>
    <row r="3" spans="1:3" x14ac:dyDescent="0.25">
      <c r="A3" s="6">
        <v>1.66</v>
      </c>
      <c r="B3" s="6">
        <v>0.02</v>
      </c>
      <c r="C3" s="6">
        <v>0</v>
      </c>
    </row>
    <row r="4" spans="1:3" x14ac:dyDescent="0.25">
      <c r="A4" s="6">
        <v>1.27</v>
      </c>
      <c r="B4" s="6">
        <v>0.15</v>
      </c>
      <c r="C4" s="6">
        <v>0</v>
      </c>
    </row>
    <row r="5" spans="1:3" x14ac:dyDescent="0.25">
      <c r="A5" s="6">
        <v>1.0900000000000001</v>
      </c>
      <c r="B5" s="6">
        <v>0.28000000000000003</v>
      </c>
      <c r="C5" s="6">
        <v>0</v>
      </c>
    </row>
    <row r="6" spans="1:3" x14ac:dyDescent="0.25">
      <c r="A6" s="6">
        <v>2.27</v>
      </c>
      <c r="B6" s="6">
        <v>0.28000000000000003</v>
      </c>
      <c r="C6" s="6">
        <v>0</v>
      </c>
    </row>
    <row r="7" spans="1:3" x14ac:dyDescent="0.25">
      <c r="A7" s="6">
        <v>5.4</v>
      </c>
      <c r="B7" s="6">
        <v>0.12</v>
      </c>
      <c r="C7" s="6">
        <v>0</v>
      </c>
    </row>
    <row r="8" spans="1:3" x14ac:dyDescent="0.25">
      <c r="A8" s="6">
        <v>3.3</v>
      </c>
      <c r="B8" s="6">
        <v>7.0000000000000007E-2</v>
      </c>
      <c r="C8" s="6">
        <v>0</v>
      </c>
    </row>
    <row r="9" spans="1:3" x14ac:dyDescent="0.25">
      <c r="A9" s="6">
        <v>4.5</v>
      </c>
      <c r="B9" s="6">
        <v>0.13</v>
      </c>
      <c r="C9" s="6">
        <v>0</v>
      </c>
    </row>
    <row r="10" spans="1:3" x14ac:dyDescent="0.25">
      <c r="A10" s="6">
        <v>2.2999999999999998</v>
      </c>
      <c r="B10" s="6">
        <v>0.83</v>
      </c>
      <c r="C10" s="6">
        <v>1.19E-5</v>
      </c>
    </row>
    <row r="11" spans="1:3" x14ac:dyDescent="0.25">
      <c r="A11" s="6">
        <v>1.8</v>
      </c>
      <c r="B11" s="6">
        <v>0.31</v>
      </c>
      <c r="C11" s="6">
        <v>8.8599999999999999E-6</v>
      </c>
    </row>
    <row r="12" spans="1:3" x14ac:dyDescent="0.25">
      <c r="A12" s="6">
        <v>7.12</v>
      </c>
      <c r="B12" s="6">
        <v>1.1599999999999999</v>
      </c>
      <c r="C12" s="6">
        <v>0</v>
      </c>
    </row>
    <row r="13" spans="1:3" x14ac:dyDescent="0.25">
      <c r="A13" s="6">
        <v>6.36</v>
      </c>
      <c r="B13" s="6">
        <v>1.37</v>
      </c>
      <c r="C13" s="6">
        <v>0</v>
      </c>
    </row>
    <row r="14" spans="1:3" x14ac:dyDescent="0.25">
      <c r="A14" s="6">
        <v>16.2</v>
      </c>
      <c r="B14" s="6">
        <v>0.24</v>
      </c>
      <c r="C14" s="6">
        <v>0</v>
      </c>
    </row>
    <row r="15" spans="1:3" x14ac:dyDescent="0.25">
      <c r="A15" s="6">
        <v>7.85</v>
      </c>
      <c r="B15" s="6">
        <v>0.79</v>
      </c>
      <c r="C15" s="6">
        <v>0</v>
      </c>
    </row>
    <row r="16" spans="1:3" x14ac:dyDescent="0.25">
      <c r="A16" s="6">
        <v>6.49</v>
      </c>
      <c r="B16" s="6">
        <v>0.77</v>
      </c>
      <c r="C16" s="6">
        <v>0</v>
      </c>
    </row>
    <row r="17" spans="1:3" x14ac:dyDescent="0.25">
      <c r="A17" s="6">
        <v>5.94</v>
      </c>
      <c r="B17" s="6">
        <v>1.71</v>
      </c>
      <c r="C17" s="6">
        <v>0</v>
      </c>
    </row>
    <row r="18" spans="1:3" x14ac:dyDescent="0.25">
      <c r="A18" s="6">
        <v>3.03</v>
      </c>
      <c r="B18" s="6">
        <v>0.15</v>
      </c>
      <c r="C18" s="6">
        <v>0</v>
      </c>
    </row>
    <row r="19" spans="1:3" x14ac:dyDescent="0.25">
      <c r="A19" s="6">
        <v>2.11</v>
      </c>
      <c r="B19" s="6">
        <v>0.12</v>
      </c>
      <c r="C19" s="6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441AF-01FB-42D8-B125-EE043623A137}">
  <dimension ref="A1:I173"/>
  <sheetViews>
    <sheetView workbookViewId="0"/>
  </sheetViews>
  <sheetFormatPr defaultRowHeight="15" x14ac:dyDescent="0.25"/>
  <cols>
    <col min="1" max="1" width="29.140625" customWidth="1"/>
  </cols>
  <sheetData>
    <row r="1" spans="1:9" x14ac:dyDescent="0.25">
      <c r="A1" t="s">
        <v>142</v>
      </c>
    </row>
    <row r="2" spans="1:9" x14ac:dyDescent="0.25">
      <c r="B2" t="s">
        <v>1</v>
      </c>
    </row>
    <row r="3" spans="1:9" x14ac:dyDescent="0.25">
      <c r="C3" s="8" t="s">
        <v>80</v>
      </c>
      <c r="F3" s="8" t="s">
        <v>81</v>
      </c>
      <c r="I3" t="s">
        <v>82</v>
      </c>
    </row>
    <row r="4" spans="1:9" x14ac:dyDescent="0.25">
      <c r="C4" t="s">
        <v>7</v>
      </c>
      <c r="D4" t="s">
        <v>5</v>
      </c>
      <c r="E4" t="s">
        <v>6</v>
      </c>
      <c r="F4" t="s">
        <v>7</v>
      </c>
      <c r="G4" t="s">
        <v>5</v>
      </c>
      <c r="H4" t="s">
        <v>6</v>
      </c>
      <c r="I4" t="s">
        <v>24</v>
      </c>
    </row>
    <row r="5" spans="1:9" x14ac:dyDescent="0.25">
      <c r="B5" s="8" t="s">
        <v>8</v>
      </c>
      <c r="C5" s="9">
        <v>28.7</v>
      </c>
      <c r="D5" s="9">
        <v>12.6</v>
      </c>
      <c r="E5" s="9">
        <v>17</v>
      </c>
      <c r="F5" s="9">
        <v>26.14</v>
      </c>
      <c r="G5" s="9">
        <v>9.5299999999999994</v>
      </c>
      <c r="H5" s="9">
        <v>17</v>
      </c>
      <c r="I5">
        <f>B21</f>
        <v>0.51580000000000004</v>
      </c>
    </row>
    <row r="6" spans="1:9" x14ac:dyDescent="0.25">
      <c r="B6" s="8" t="s">
        <v>9</v>
      </c>
      <c r="C6" s="9">
        <v>52.2</v>
      </c>
      <c r="D6" s="9">
        <v>11.5</v>
      </c>
      <c r="E6" s="9">
        <v>13</v>
      </c>
      <c r="F6" s="9">
        <v>72.12</v>
      </c>
      <c r="G6" s="9">
        <v>11.88</v>
      </c>
      <c r="H6" s="9">
        <v>13</v>
      </c>
      <c r="I6" s="1">
        <f>B48</f>
        <v>2.0000000000000001E-4</v>
      </c>
    </row>
    <row r="7" spans="1:9" x14ac:dyDescent="0.25">
      <c r="B7" s="8" t="s">
        <v>10</v>
      </c>
      <c r="C7" s="9">
        <v>9.9</v>
      </c>
      <c r="D7" s="9">
        <v>7.3</v>
      </c>
      <c r="E7" s="9">
        <v>11</v>
      </c>
      <c r="F7" s="9">
        <v>12.32</v>
      </c>
      <c r="G7" s="9">
        <v>8.4499999999999993</v>
      </c>
      <c r="H7" s="9">
        <v>11</v>
      </c>
      <c r="I7">
        <f>B75</f>
        <v>0.47189999999999999</v>
      </c>
    </row>
    <row r="8" spans="1:9" x14ac:dyDescent="0.25">
      <c r="B8" s="8" t="s">
        <v>11</v>
      </c>
      <c r="C8" s="9">
        <v>26.1</v>
      </c>
      <c r="D8" s="9">
        <v>16</v>
      </c>
      <c r="E8" s="9">
        <v>13</v>
      </c>
      <c r="F8" s="9">
        <v>56.2</v>
      </c>
      <c r="G8" s="9">
        <v>12.44</v>
      </c>
      <c r="H8" s="9">
        <v>13</v>
      </c>
      <c r="I8" s="10" t="str">
        <f>B102</f>
        <v>&lt;0.0001</v>
      </c>
    </row>
    <row r="9" spans="1:9" x14ac:dyDescent="0.25">
      <c r="B9" s="8" t="s">
        <v>12</v>
      </c>
      <c r="C9" s="9">
        <v>21.5</v>
      </c>
      <c r="D9" s="9">
        <v>9.4</v>
      </c>
      <c r="E9" s="9">
        <v>13</v>
      </c>
      <c r="F9" s="9">
        <v>29.34</v>
      </c>
      <c r="G9" s="9">
        <v>9.35</v>
      </c>
      <c r="H9" s="9">
        <v>13</v>
      </c>
      <c r="I9" s="1">
        <f>B129</f>
        <v>4.2700000000000002E-2</v>
      </c>
    </row>
    <row r="10" spans="1:9" x14ac:dyDescent="0.25">
      <c r="B10" s="8" t="s">
        <v>13</v>
      </c>
      <c r="C10" s="9">
        <v>21.1</v>
      </c>
      <c r="D10" s="9">
        <v>5.4</v>
      </c>
      <c r="E10" s="9">
        <v>4</v>
      </c>
      <c r="F10" s="9">
        <v>34</v>
      </c>
      <c r="G10" s="9">
        <v>2.8</v>
      </c>
      <c r="H10" s="9">
        <v>4</v>
      </c>
      <c r="I10" s="1">
        <f>B156</f>
        <v>5.5999999999999999E-3</v>
      </c>
    </row>
    <row r="13" spans="1:9" x14ac:dyDescent="0.25">
      <c r="A13" s="8" t="s">
        <v>83</v>
      </c>
    </row>
    <row r="14" spans="1:9" x14ac:dyDescent="0.25">
      <c r="A14" s="8" t="s">
        <v>17</v>
      </c>
      <c r="B14" s="9" t="s">
        <v>8</v>
      </c>
    </row>
    <row r="15" spans="1:9" x14ac:dyDescent="0.25">
      <c r="A15" s="8"/>
      <c r="B15" s="9"/>
    </row>
    <row r="16" spans="1:9" x14ac:dyDescent="0.25">
      <c r="A16" s="8" t="s">
        <v>84</v>
      </c>
      <c r="B16" s="9" t="s">
        <v>81</v>
      </c>
    </row>
    <row r="17" spans="1:2" x14ac:dyDescent="0.25">
      <c r="A17" s="8" t="s">
        <v>85</v>
      </c>
      <c r="B17" s="9" t="s">
        <v>85</v>
      </c>
    </row>
    <row r="18" spans="1:2" x14ac:dyDescent="0.25">
      <c r="A18" s="8" t="s">
        <v>86</v>
      </c>
      <c r="B18" s="9" t="s">
        <v>80</v>
      </c>
    </row>
    <row r="19" spans="1:2" x14ac:dyDescent="0.25">
      <c r="A19" s="8"/>
      <c r="B19" s="9"/>
    </row>
    <row r="20" spans="1:2" x14ac:dyDescent="0.25">
      <c r="A20" s="8" t="s">
        <v>87</v>
      </c>
      <c r="B20" s="9"/>
    </row>
    <row r="21" spans="1:2" x14ac:dyDescent="0.25">
      <c r="A21" s="11" t="s">
        <v>24</v>
      </c>
      <c r="B21" s="12">
        <v>0.51580000000000004</v>
      </c>
    </row>
    <row r="22" spans="1:2" x14ac:dyDescent="0.25">
      <c r="A22" s="11" t="s">
        <v>25</v>
      </c>
      <c r="B22" s="12" t="s">
        <v>58</v>
      </c>
    </row>
    <row r="23" spans="1:2" x14ac:dyDescent="0.25">
      <c r="A23" s="8" t="s">
        <v>88</v>
      </c>
      <c r="B23" s="9" t="s">
        <v>57</v>
      </c>
    </row>
    <row r="24" spans="1:2" x14ac:dyDescent="0.25">
      <c r="A24" s="8" t="s">
        <v>89</v>
      </c>
      <c r="B24" s="9" t="s">
        <v>90</v>
      </c>
    </row>
    <row r="25" spans="1:2" x14ac:dyDescent="0.25">
      <c r="A25" s="8" t="s">
        <v>91</v>
      </c>
      <c r="B25" s="9" t="s">
        <v>92</v>
      </c>
    </row>
    <row r="26" spans="1:2" x14ac:dyDescent="0.25">
      <c r="A26" s="8"/>
      <c r="B26" s="9"/>
    </row>
    <row r="27" spans="1:2" x14ac:dyDescent="0.25">
      <c r="A27" s="8" t="s">
        <v>93</v>
      </c>
      <c r="B27" s="9"/>
    </row>
    <row r="28" spans="1:2" x14ac:dyDescent="0.25">
      <c r="A28" s="8" t="s">
        <v>94</v>
      </c>
      <c r="B28" s="9">
        <v>28.66</v>
      </c>
    </row>
    <row r="29" spans="1:2" x14ac:dyDescent="0.25">
      <c r="A29" s="8" t="s">
        <v>95</v>
      </c>
      <c r="B29" s="9">
        <v>26.14</v>
      </c>
    </row>
    <row r="30" spans="1:2" x14ac:dyDescent="0.25">
      <c r="A30" s="8" t="s">
        <v>96</v>
      </c>
      <c r="B30" s="9" t="s">
        <v>97</v>
      </c>
    </row>
    <row r="31" spans="1:2" x14ac:dyDescent="0.25">
      <c r="A31" s="8" t="s">
        <v>98</v>
      </c>
      <c r="B31" s="9" t="s">
        <v>99</v>
      </c>
    </row>
    <row r="32" spans="1:2" x14ac:dyDescent="0.25">
      <c r="A32" s="8" t="s">
        <v>100</v>
      </c>
      <c r="B32" s="9">
        <v>1.3310000000000001E-2</v>
      </c>
    </row>
    <row r="33" spans="1:2" x14ac:dyDescent="0.25">
      <c r="A33" s="8"/>
      <c r="B33" s="9"/>
    </row>
    <row r="34" spans="1:2" x14ac:dyDescent="0.25">
      <c r="A34" s="8" t="s">
        <v>101</v>
      </c>
      <c r="B34" s="9"/>
    </row>
    <row r="35" spans="1:2" x14ac:dyDescent="0.25">
      <c r="A35" s="8" t="s">
        <v>102</v>
      </c>
      <c r="B35" s="9" t="s">
        <v>103</v>
      </c>
    </row>
    <row r="36" spans="1:2" x14ac:dyDescent="0.25">
      <c r="A36" s="8" t="s">
        <v>24</v>
      </c>
      <c r="B36" s="9">
        <v>0.26929999999999998</v>
      </c>
    </row>
    <row r="37" spans="1:2" x14ac:dyDescent="0.25">
      <c r="A37" s="8" t="s">
        <v>25</v>
      </c>
      <c r="B37" s="9" t="s">
        <v>58</v>
      </c>
    </row>
    <row r="38" spans="1:2" x14ac:dyDescent="0.25">
      <c r="A38" s="8" t="s">
        <v>88</v>
      </c>
      <c r="B38" s="9" t="s">
        <v>57</v>
      </c>
    </row>
    <row r="39" spans="1:2" x14ac:dyDescent="0.25">
      <c r="A39" s="8"/>
      <c r="B39" s="9"/>
    </row>
    <row r="41" spans="1:2" x14ac:dyDescent="0.25">
      <c r="A41" s="8" t="s">
        <v>17</v>
      </c>
      <c r="B41" s="9" t="s">
        <v>9</v>
      </c>
    </row>
    <row r="42" spans="1:2" x14ac:dyDescent="0.25">
      <c r="A42" s="8"/>
      <c r="B42" s="9"/>
    </row>
    <row r="43" spans="1:2" x14ac:dyDescent="0.25">
      <c r="A43" s="8" t="s">
        <v>84</v>
      </c>
      <c r="B43" s="9" t="s">
        <v>81</v>
      </c>
    </row>
    <row r="44" spans="1:2" x14ac:dyDescent="0.25">
      <c r="A44" s="8" t="s">
        <v>85</v>
      </c>
      <c r="B44" s="9" t="s">
        <v>85</v>
      </c>
    </row>
    <row r="45" spans="1:2" x14ac:dyDescent="0.25">
      <c r="A45" s="8" t="s">
        <v>86</v>
      </c>
      <c r="B45" s="9" t="s">
        <v>80</v>
      </c>
    </row>
    <row r="46" spans="1:2" x14ac:dyDescent="0.25">
      <c r="A46" s="8"/>
      <c r="B46" s="9"/>
    </row>
    <row r="47" spans="1:2" x14ac:dyDescent="0.25">
      <c r="A47" s="8" t="s">
        <v>87</v>
      </c>
      <c r="B47" s="9"/>
    </row>
    <row r="48" spans="1:2" x14ac:dyDescent="0.25">
      <c r="A48" s="11" t="s">
        <v>24</v>
      </c>
      <c r="B48" s="12">
        <v>2.0000000000000001E-4</v>
      </c>
    </row>
    <row r="49" spans="1:2" x14ac:dyDescent="0.25">
      <c r="A49" s="11" t="s">
        <v>25</v>
      </c>
      <c r="B49" s="12" t="s">
        <v>76</v>
      </c>
    </row>
    <row r="50" spans="1:2" x14ac:dyDescent="0.25">
      <c r="A50" s="8" t="s">
        <v>88</v>
      </c>
      <c r="B50" s="9" t="s">
        <v>30</v>
      </c>
    </row>
    <row r="51" spans="1:2" x14ac:dyDescent="0.25">
      <c r="A51" s="8" t="s">
        <v>89</v>
      </c>
      <c r="B51" s="9" t="s">
        <v>90</v>
      </c>
    </row>
    <row r="52" spans="1:2" x14ac:dyDescent="0.25">
      <c r="A52" s="8" t="s">
        <v>91</v>
      </c>
      <c r="B52" s="9" t="s">
        <v>104</v>
      </c>
    </row>
    <row r="53" spans="1:2" x14ac:dyDescent="0.25">
      <c r="A53" s="8"/>
      <c r="B53" s="9"/>
    </row>
    <row r="54" spans="1:2" x14ac:dyDescent="0.25">
      <c r="A54" s="8" t="s">
        <v>93</v>
      </c>
      <c r="B54" s="9"/>
    </row>
    <row r="55" spans="1:2" x14ac:dyDescent="0.25">
      <c r="A55" s="8" t="s">
        <v>94</v>
      </c>
      <c r="B55" s="9">
        <v>52.24</v>
      </c>
    </row>
    <row r="56" spans="1:2" x14ac:dyDescent="0.25">
      <c r="A56" s="8" t="s">
        <v>95</v>
      </c>
      <c r="B56" s="9">
        <v>72.12</v>
      </c>
    </row>
    <row r="57" spans="1:2" x14ac:dyDescent="0.25">
      <c r="A57" s="8" t="s">
        <v>96</v>
      </c>
      <c r="B57" s="9" t="s">
        <v>105</v>
      </c>
    </row>
    <row r="58" spans="1:2" x14ac:dyDescent="0.25">
      <c r="A58" s="8" t="s">
        <v>98</v>
      </c>
      <c r="B58" s="9" t="s">
        <v>106</v>
      </c>
    </row>
    <row r="59" spans="1:2" x14ac:dyDescent="0.25">
      <c r="A59" s="8" t="s">
        <v>100</v>
      </c>
      <c r="B59" s="9">
        <v>0.43819999999999998</v>
      </c>
    </row>
    <row r="60" spans="1:2" x14ac:dyDescent="0.25">
      <c r="A60" s="8"/>
      <c r="B60" s="9"/>
    </row>
    <row r="61" spans="1:2" x14ac:dyDescent="0.25">
      <c r="A61" s="8" t="s">
        <v>101</v>
      </c>
      <c r="B61" s="9"/>
    </row>
    <row r="62" spans="1:2" x14ac:dyDescent="0.25">
      <c r="A62" s="8" t="s">
        <v>102</v>
      </c>
      <c r="B62" s="9" t="s">
        <v>107</v>
      </c>
    </row>
    <row r="63" spans="1:2" x14ac:dyDescent="0.25">
      <c r="A63" s="8" t="s">
        <v>24</v>
      </c>
      <c r="B63" s="9">
        <v>0.92259999999999998</v>
      </c>
    </row>
    <row r="64" spans="1:2" x14ac:dyDescent="0.25">
      <c r="A64" s="8" t="s">
        <v>25</v>
      </c>
      <c r="B64" s="9" t="s">
        <v>58</v>
      </c>
    </row>
    <row r="65" spans="1:2" x14ac:dyDescent="0.25">
      <c r="A65" s="8" t="s">
        <v>88</v>
      </c>
      <c r="B65" s="9" t="s">
        <v>57</v>
      </c>
    </row>
    <row r="66" spans="1:2" x14ac:dyDescent="0.25">
      <c r="A66" s="8"/>
      <c r="B66" s="9"/>
    </row>
    <row r="68" spans="1:2" x14ac:dyDescent="0.25">
      <c r="A68" s="8" t="s">
        <v>17</v>
      </c>
      <c r="B68" s="9" t="s">
        <v>10</v>
      </c>
    </row>
    <row r="69" spans="1:2" x14ac:dyDescent="0.25">
      <c r="A69" s="8"/>
      <c r="B69" s="9"/>
    </row>
    <row r="70" spans="1:2" x14ac:dyDescent="0.25">
      <c r="A70" s="8" t="s">
        <v>84</v>
      </c>
      <c r="B70" s="9" t="s">
        <v>81</v>
      </c>
    </row>
    <row r="71" spans="1:2" x14ac:dyDescent="0.25">
      <c r="A71" s="8" t="s">
        <v>85</v>
      </c>
      <c r="B71" s="9" t="s">
        <v>85</v>
      </c>
    </row>
    <row r="72" spans="1:2" x14ac:dyDescent="0.25">
      <c r="A72" s="8" t="s">
        <v>86</v>
      </c>
      <c r="B72" s="9" t="s">
        <v>80</v>
      </c>
    </row>
    <row r="73" spans="1:2" x14ac:dyDescent="0.25">
      <c r="A73" s="8"/>
      <c r="B73" s="9"/>
    </row>
    <row r="74" spans="1:2" x14ac:dyDescent="0.25">
      <c r="A74" s="8" t="s">
        <v>87</v>
      </c>
      <c r="B74" s="9"/>
    </row>
    <row r="75" spans="1:2" x14ac:dyDescent="0.25">
      <c r="A75" s="11" t="s">
        <v>24</v>
      </c>
      <c r="B75" s="12">
        <v>0.47189999999999999</v>
      </c>
    </row>
    <row r="76" spans="1:2" x14ac:dyDescent="0.25">
      <c r="A76" s="11" t="s">
        <v>25</v>
      </c>
      <c r="B76" s="12" t="s">
        <v>58</v>
      </c>
    </row>
    <row r="77" spans="1:2" x14ac:dyDescent="0.25">
      <c r="A77" s="8" t="s">
        <v>88</v>
      </c>
      <c r="B77" s="9" t="s">
        <v>57</v>
      </c>
    </row>
    <row r="78" spans="1:2" x14ac:dyDescent="0.25">
      <c r="A78" s="8" t="s">
        <v>89</v>
      </c>
      <c r="B78" s="9" t="s">
        <v>90</v>
      </c>
    </row>
    <row r="79" spans="1:2" x14ac:dyDescent="0.25">
      <c r="A79" s="8" t="s">
        <v>91</v>
      </c>
      <c r="B79" s="9" t="s">
        <v>108</v>
      </c>
    </row>
    <row r="80" spans="1:2" x14ac:dyDescent="0.25">
      <c r="A80" s="8"/>
      <c r="B80" s="9"/>
    </row>
    <row r="81" spans="1:2" x14ac:dyDescent="0.25">
      <c r="A81" s="8" t="s">
        <v>93</v>
      </c>
      <c r="B81" s="9"/>
    </row>
    <row r="82" spans="1:2" x14ac:dyDescent="0.25">
      <c r="A82" s="8" t="s">
        <v>94</v>
      </c>
      <c r="B82" s="9">
        <v>9.8520000000000003</v>
      </c>
    </row>
    <row r="83" spans="1:2" x14ac:dyDescent="0.25">
      <c r="A83" s="8" t="s">
        <v>95</v>
      </c>
      <c r="B83" s="9">
        <v>12.32</v>
      </c>
    </row>
    <row r="84" spans="1:2" x14ac:dyDescent="0.25">
      <c r="A84" s="8" t="s">
        <v>96</v>
      </c>
      <c r="B84" s="9" t="s">
        <v>109</v>
      </c>
    </row>
    <row r="85" spans="1:2" x14ac:dyDescent="0.25">
      <c r="A85" s="8" t="s">
        <v>98</v>
      </c>
      <c r="B85" s="9" t="s">
        <v>110</v>
      </c>
    </row>
    <row r="86" spans="1:2" x14ac:dyDescent="0.25">
      <c r="A86" s="8" t="s">
        <v>100</v>
      </c>
      <c r="B86" s="9">
        <v>2.6190000000000001E-2</v>
      </c>
    </row>
    <row r="87" spans="1:2" x14ac:dyDescent="0.25">
      <c r="A87" s="8"/>
      <c r="B87" s="9"/>
    </row>
    <row r="88" spans="1:2" x14ac:dyDescent="0.25">
      <c r="A88" s="8" t="s">
        <v>101</v>
      </c>
      <c r="B88" s="9"/>
    </row>
    <row r="89" spans="1:2" x14ac:dyDescent="0.25">
      <c r="A89" s="8" t="s">
        <v>102</v>
      </c>
      <c r="B89" s="9" t="s">
        <v>111</v>
      </c>
    </row>
    <row r="90" spans="1:2" x14ac:dyDescent="0.25">
      <c r="A90" s="8" t="s">
        <v>24</v>
      </c>
      <c r="B90" s="9">
        <v>0.64119999999999999</v>
      </c>
    </row>
    <row r="91" spans="1:2" x14ac:dyDescent="0.25">
      <c r="A91" s="8" t="s">
        <v>25</v>
      </c>
      <c r="B91" s="9" t="s">
        <v>58</v>
      </c>
    </row>
    <row r="92" spans="1:2" x14ac:dyDescent="0.25">
      <c r="A92" s="8" t="s">
        <v>88</v>
      </c>
      <c r="B92" s="9" t="s">
        <v>57</v>
      </c>
    </row>
    <row r="93" spans="1:2" x14ac:dyDescent="0.25">
      <c r="A93" s="8"/>
      <c r="B93" s="9"/>
    </row>
    <row r="94" spans="1:2" x14ac:dyDescent="0.25">
      <c r="A94" s="8"/>
      <c r="B94" s="9"/>
    </row>
    <row r="95" spans="1:2" x14ac:dyDescent="0.25">
      <c r="A95" s="8" t="s">
        <v>17</v>
      </c>
      <c r="B95" s="9" t="s">
        <v>11</v>
      </c>
    </row>
    <row r="96" spans="1:2" x14ac:dyDescent="0.25">
      <c r="A96" s="8"/>
      <c r="B96" s="9"/>
    </row>
    <row r="97" spans="1:2" x14ac:dyDescent="0.25">
      <c r="A97" s="8" t="s">
        <v>84</v>
      </c>
      <c r="B97" s="9" t="s">
        <v>81</v>
      </c>
    </row>
    <row r="98" spans="1:2" x14ac:dyDescent="0.25">
      <c r="A98" s="8" t="s">
        <v>85</v>
      </c>
      <c r="B98" s="9" t="s">
        <v>85</v>
      </c>
    </row>
    <row r="99" spans="1:2" x14ac:dyDescent="0.25">
      <c r="A99" s="8" t="s">
        <v>86</v>
      </c>
      <c r="B99" s="9" t="s">
        <v>80</v>
      </c>
    </row>
    <row r="100" spans="1:2" x14ac:dyDescent="0.25">
      <c r="A100" s="8"/>
      <c r="B100" s="9"/>
    </row>
    <row r="101" spans="1:2" x14ac:dyDescent="0.25">
      <c r="A101" s="8" t="s">
        <v>87</v>
      </c>
      <c r="B101" s="9"/>
    </row>
    <row r="102" spans="1:2" x14ac:dyDescent="0.25">
      <c r="A102" s="11" t="s">
        <v>24</v>
      </c>
      <c r="B102" s="12" t="s">
        <v>28</v>
      </c>
    </row>
    <row r="103" spans="1:2" x14ac:dyDescent="0.25">
      <c r="A103" s="11" t="s">
        <v>25</v>
      </c>
      <c r="B103" s="12" t="s">
        <v>29</v>
      </c>
    </row>
    <row r="104" spans="1:2" x14ac:dyDescent="0.25">
      <c r="A104" s="8" t="s">
        <v>88</v>
      </c>
      <c r="B104" s="9" t="s">
        <v>30</v>
      </c>
    </row>
    <row r="105" spans="1:2" x14ac:dyDescent="0.25">
      <c r="A105" s="8" t="s">
        <v>89</v>
      </c>
      <c r="B105" s="9" t="s">
        <v>90</v>
      </c>
    </row>
    <row r="106" spans="1:2" x14ac:dyDescent="0.25">
      <c r="A106" s="8" t="s">
        <v>91</v>
      </c>
      <c r="B106" s="9" t="s">
        <v>112</v>
      </c>
    </row>
    <row r="107" spans="1:2" x14ac:dyDescent="0.25">
      <c r="A107" s="8"/>
      <c r="B107" s="9"/>
    </row>
    <row r="108" spans="1:2" x14ac:dyDescent="0.25">
      <c r="A108" s="8" t="s">
        <v>93</v>
      </c>
      <c r="B108" s="9"/>
    </row>
    <row r="109" spans="1:2" x14ac:dyDescent="0.25">
      <c r="A109" s="8" t="s">
        <v>94</v>
      </c>
      <c r="B109" s="9">
        <v>26.1</v>
      </c>
    </row>
    <row r="110" spans="1:2" x14ac:dyDescent="0.25">
      <c r="A110" s="8" t="s">
        <v>95</v>
      </c>
      <c r="B110" s="9">
        <v>56.2</v>
      </c>
    </row>
    <row r="111" spans="1:2" x14ac:dyDescent="0.25">
      <c r="A111" s="8" t="s">
        <v>96</v>
      </c>
      <c r="B111" s="9" t="s">
        <v>113</v>
      </c>
    </row>
    <row r="112" spans="1:2" x14ac:dyDescent="0.25">
      <c r="A112" s="8" t="s">
        <v>98</v>
      </c>
      <c r="B112" s="9" t="s">
        <v>114</v>
      </c>
    </row>
    <row r="113" spans="1:2" x14ac:dyDescent="0.25">
      <c r="A113" s="8" t="s">
        <v>100</v>
      </c>
      <c r="B113" s="9">
        <v>0.54459999999999997</v>
      </c>
    </row>
    <row r="114" spans="1:2" x14ac:dyDescent="0.25">
      <c r="A114" s="8"/>
      <c r="B114" s="9"/>
    </row>
    <row r="115" spans="1:2" x14ac:dyDescent="0.25">
      <c r="A115" s="8" t="s">
        <v>101</v>
      </c>
      <c r="B115" s="9"/>
    </row>
    <row r="116" spans="1:2" x14ac:dyDescent="0.25">
      <c r="A116" s="8" t="s">
        <v>102</v>
      </c>
      <c r="B116" s="9" t="s">
        <v>115</v>
      </c>
    </row>
    <row r="117" spans="1:2" x14ac:dyDescent="0.25">
      <c r="A117" s="8" t="s">
        <v>24</v>
      </c>
      <c r="B117" s="9">
        <v>0.39629999999999999</v>
      </c>
    </row>
    <row r="118" spans="1:2" x14ac:dyDescent="0.25">
      <c r="A118" s="8" t="s">
        <v>25</v>
      </c>
      <c r="B118" s="9" t="s">
        <v>58</v>
      </c>
    </row>
    <row r="119" spans="1:2" x14ac:dyDescent="0.25">
      <c r="A119" s="8" t="s">
        <v>88</v>
      </c>
      <c r="B119" s="9" t="s">
        <v>57</v>
      </c>
    </row>
    <row r="122" spans="1:2" x14ac:dyDescent="0.25">
      <c r="A122" s="8" t="s">
        <v>17</v>
      </c>
      <c r="B122" s="9" t="s">
        <v>116</v>
      </c>
    </row>
    <row r="123" spans="1:2" x14ac:dyDescent="0.25">
      <c r="A123" s="8"/>
      <c r="B123" s="9"/>
    </row>
    <row r="124" spans="1:2" x14ac:dyDescent="0.25">
      <c r="A124" s="8" t="s">
        <v>84</v>
      </c>
      <c r="B124" s="9" t="s">
        <v>81</v>
      </c>
    </row>
    <row r="125" spans="1:2" x14ac:dyDescent="0.25">
      <c r="A125" s="8" t="s">
        <v>85</v>
      </c>
      <c r="B125" s="9" t="s">
        <v>85</v>
      </c>
    </row>
    <row r="126" spans="1:2" x14ac:dyDescent="0.25">
      <c r="A126" s="8" t="s">
        <v>86</v>
      </c>
      <c r="B126" s="9" t="s">
        <v>80</v>
      </c>
    </row>
    <row r="127" spans="1:2" x14ac:dyDescent="0.25">
      <c r="A127" s="8"/>
      <c r="B127" s="9"/>
    </row>
    <row r="128" spans="1:2" x14ac:dyDescent="0.25">
      <c r="A128" s="8" t="s">
        <v>87</v>
      </c>
      <c r="B128" s="9"/>
    </row>
    <row r="129" spans="1:2" x14ac:dyDescent="0.25">
      <c r="A129" s="11" t="s">
        <v>24</v>
      </c>
      <c r="B129" s="12">
        <v>4.2700000000000002E-2</v>
      </c>
    </row>
    <row r="130" spans="1:2" x14ac:dyDescent="0.25">
      <c r="A130" s="11" t="s">
        <v>25</v>
      </c>
      <c r="B130" s="12" t="s">
        <v>117</v>
      </c>
    </row>
    <row r="131" spans="1:2" x14ac:dyDescent="0.25">
      <c r="A131" s="8" t="s">
        <v>88</v>
      </c>
      <c r="B131" s="9" t="s">
        <v>30</v>
      </c>
    </row>
    <row r="132" spans="1:2" x14ac:dyDescent="0.25">
      <c r="A132" s="8" t="s">
        <v>89</v>
      </c>
      <c r="B132" s="9" t="s">
        <v>90</v>
      </c>
    </row>
    <row r="133" spans="1:2" x14ac:dyDescent="0.25">
      <c r="A133" s="8" t="s">
        <v>91</v>
      </c>
      <c r="B133" s="9" t="s">
        <v>118</v>
      </c>
    </row>
    <row r="134" spans="1:2" x14ac:dyDescent="0.25">
      <c r="A134" s="8"/>
      <c r="B134" s="9"/>
    </row>
    <row r="135" spans="1:2" x14ac:dyDescent="0.25">
      <c r="A135" s="8" t="s">
        <v>93</v>
      </c>
      <c r="B135" s="9"/>
    </row>
    <row r="136" spans="1:2" x14ac:dyDescent="0.25">
      <c r="A136" s="8" t="s">
        <v>94</v>
      </c>
      <c r="B136" s="9">
        <v>21.45</v>
      </c>
    </row>
    <row r="137" spans="1:2" x14ac:dyDescent="0.25">
      <c r="A137" s="8" t="s">
        <v>95</v>
      </c>
      <c r="B137" s="9">
        <v>29.34</v>
      </c>
    </row>
    <row r="138" spans="1:2" x14ac:dyDescent="0.25">
      <c r="A138" s="8" t="s">
        <v>96</v>
      </c>
      <c r="B138" s="9" t="s">
        <v>119</v>
      </c>
    </row>
    <row r="139" spans="1:2" x14ac:dyDescent="0.25">
      <c r="A139" s="8" t="s">
        <v>98</v>
      </c>
      <c r="B139" s="9" t="s">
        <v>120</v>
      </c>
    </row>
    <row r="140" spans="1:2" x14ac:dyDescent="0.25">
      <c r="A140" s="8" t="s">
        <v>100</v>
      </c>
      <c r="B140" s="9">
        <v>0.1603</v>
      </c>
    </row>
    <row r="141" spans="1:2" x14ac:dyDescent="0.25">
      <c r="A141" s="8"/>
      <c r="B141" s="9"/>
    </row>
    <row r="142" spans="1:2" x14ac:dyDescent="0.25">
      <c r="A142" s="8" t="s">
        <v>101</v>
      </c>
      <c r="B142" s="9"/>
    </row>
    <row r="143" spans="1:2" x14ac:dyDescent="0.25">
      <c r="A143" s="8" t="s">
        <v>102</v>
      </c>
      <c r="B143" s="9" t="s">
        <v>121</v>
      </c>
    </row>
    <row r="144" spans="1:2" x14ac:dyDescent="0.25">
      <c r="A144" s="8" t="s">
        <v>24</v>
      </c>
      <c r="B144" s="9">
        <v>0.98099999999999998</v>
      </c>
    </row>
    <row r="145" spans="1:2" x14ac:dyDescent="0.25">
      <c r="A145" s="8" t="s">
        <v>25</v>
      </c>
      <c r="B145" s="9" t="s">
        <v>58</v>
      </c>
    </row>
    <row r="146" spans="1:2" x14ac:dyDescent="0.25">
      <c r="A146" s="8" t="s">
        <v>88</v>
      </c>
      <c r="B146" s="9" t="s">
        <v>57</v>
      </c>
    </row>
    <row r="149" spans="1:2" x14ac:dyDescent="0.25">
      <c r="A149" s="8" t="s">
        <v>17</v>
      </c>
      <c r="B149" s="9" t="s">
        <v>122</v>
      </c>
    </row>
    <row r="150" spans="1:2" x14ac:dyDescent="0.25">
      <c r="A150" s="8"/>
      <c r="B150" s="9"/>
    </row>
    <row r="151" spans="1:2" x14ac:dyDescent="0.25">
      <c r="A151" s="8" t="s">
        <v>84</v>
      </c>
      <c r="B151" s="9" t="s">
        <v>81</v>
      </c>
    </row>
    <row r="152" spans="1:2" x14ac:dyDescent="0.25">
      <c r="A152" s="8" t="s">
        <v>85</v>
      </c>
      <c r="B152" s="9" t="s">
        <v>85</v>
      </c>
    </row>
    <row r="153" spans="1:2" x14ac:dyDescent="0.25">
      <c r="A153" s="8" t="s">
        <v>86</v>
      </c>
      <c r="B153" s="9" t="s">
        <v>80</v>
      </c>
    </row>
    <row r="154" spans="1:2" x14ac:dyDescent="0.25">
      <c r="A154" s="8"/>
      <c r="B154" s="9"/>
    </row>
    <row r="155" spans="1:2" x14ac:dyDescent="0.25">
      <c r="A155" s="8" t="s">
        <v>87</v>
      </c>
      <c r="B155" s="9"/>
    </row>
    <row r="156" spans="1:2" x14ac:dyDescent="0.25">
      <c r="A156" s="11" t="s">
        <v>24</v>
      </c>
      <c r="B156" s="12">
        <v>5.5999999999999999E-3</v>
      </c>
    </row>
    <row r="157" spans="1:2" x14ac:dyDescent="0.25">
      <c r="A157" s="11" t="s">
        <v>25</v>
      </c>
      <c r="B157" s="12" t="s">
        <v>62</v>
      </c>
    </row>
    <row r="158" spans="1:2" x14ac:dyDescent="0.25">
      <c r="A158" s="8" t="s">
        <v>88</v>
      </c>
      <c r="B158" s="9" t="s">
        <v>30</v>
      </c>
    </row>
    <row r="159" spans="1:2" x14ac:dyDescent="0.25">
      <c r="A159" s="8" t="s">
        <v>89</v>
      </c>
      <c r="B159" s="9" t="s">
        <v>90</v>
      </c>
    </row>
    <row r="160" spans="1:2" x14ac:dyDescent="0.25">
      <c r="A160" s="8" t="s">
        <v>91</v>
      </c>
      <c r="B160" s="9" t="s">
        <v>123</v>
      </c>
    </row>
    <row r="161" spans="1:2" x14ac:dyDescent="0.25">
      <c r="A161" s="8"/>
      <c r="B161" s="9"/>
    </row>
    <row r="162" spans="1:2" x14ac:dyDescent="0.25">
      <c r="A162" s="8" t="s">
        <v>93</v>
      </c>
      <c r="B162" s="9"/>
    </row>
    <row r="163" spans="1:2" x14ac:dyDescent="0.25">
      <c r="A163" s="8" t="s">
        <v>94</v>
      </c>
      <c r="B163" s="9">
        <v>21.1</v>
      </c>
    </row>
    <row r="164" spans="1:2" x14ac:dyDescent="0.25">
      <c r="A164" s="8" t="s">
        <v>95</v>
      </c>
      <c r="B164" s="9">
        <v>34</v>
      </c>
    </row>
    <row r="165" spans="1:2" x14ac:dyDescent="0.25">
      <c r="A165" s="8" t="s">
        <v>96</v>
      </c>
      <c r="B165" s="9" t="s">
        <v>124</v>
      </c>
    </row>
    <row r="166" spans="1:2" x14ac:dyDescent="0.25">
      <c r="A166" s="8" t="s">
        <v>98</v>
      </c>
      <c r="B166" s="9" t="s">
        <v>125</v>
      </c>
    </row>
    <row r="167" spans="1:2" x14ac:dyDescent="0.25">
      <c r="A167" s="8" t="s">
        <v>100</v>
      </c>
      <c r="B167" s="9">
        <v>0.74790000000000001</v>
      </c>
    </row>
    <row r="168" spans="1:2" x14ac:dyDescent="0.25">
      <c r="A168" s="8"/>
      <c r="B168" s="9"/>
    </row>
    <row r="169" spans="1:2" x14ac:dyDescent="0.25">
      <c r="A169" s="8" t="s">
        <v>101</v>
      </c>
      <c r="B169" s="9"/>
    </row>
    <row r="170" spans="1:2" x14ac:dyDescent="0.25">
      <c r="A170" s="8" t="s">
        <v>102</v>
      </c>
      <c r="B170" s="9" t="s">
        <v>126</v>
      </c>
    </row>
    <row r="171" spans="1:2" x14ac:dyDescent="0.25">
      <c r="A171" s="8" t="s">
        <v>24</v>
      </c>
      <c r="B171" s="9">
        <v>0.30580000000000002</v>
      </c>
    </row>
    <row r="172" spans="1:2" x14ac:dyDescent="0.25">
      <c r="A172" s="8" t="s">
        <v>25</v>
      </c>
      <c r="B172" s="9" t="s">
        <v>58</v>
      </c>
    </row>
    <row r="173" spans="1:2" x14ac:dyDescent="0.25">
      <c r="A173" s="8" t="s">
        <v>88</v>
      </c>
      <c r="B173" s="9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42C15-8899-42B3-9246-2F51A98BD703}">
  <dimension ref="A1:H9"/>
  <sheetViews>
    <sheetView workbookViewId="0">
      <selection activeCell="A2" sqref="A2"/>
    </sheetView>
  </sheetViews>
  <sheetFormatPr defaultRowHeight="15" x14ac:dyDescent="0.25"/>
  <sheetData>
    <row r="1" spans="1:8" x14ac:dyDescent="0.25">
      <c r="A1" t="s">
        <v>143</v>
      </c>
    </row>
    <row r="2" spans="1:8" x14ac:dyDescent="0.25">
      <c r="B2" s="16" t="s">
        <v>80</v>
      </c>
      <c r="C2" s="16"/>
      <c r="D2" s="16"/>
      <c r="E2" s="16" t="s">
        <v>81</v>
      </c>
      <c r="F2" s="16"/>
      <c r="G2" s="16"/>
      <c r="H2" t="s">
        <v>127</v>
      </c>
    </row>
    <row r="3" spans="1:8" x14ac:dyDescent="0.25">
      <c r="A3" s="4"/>
      <c r="B3" t="s">
        <v>7</v>
      </c>
      <c r="C3" t="s">
        <v>5</v>
      </c>
      <c r="D3" t="s">
        <v>6</v>
      </c>
      <c r="E3" t="s">
        <v>7</v>
      </c>
      <c r="F3" t="s">
        <v>5</v>
      </c>
      <c r="G3" t="s">
        <v>6</v>
      </c>
      <c r="H3" t="s">
        <v>128</v>
      </c>
    </row>
    <row r="4" spans="1:8" x14ac:dyDescent="0.25">
      <c r="A4" s="8" t="s">
        <v>8</v>
      </c>
      <c r="B4" s="9">
        <v>0.69299999999999995</v>
      </c>
      <c r="C4" s="9">
        <v>0.85599999999999998</v>
      </c>
      <c r="D4" s="9">
        <v>11</v>
      </c>
      <c r="E4" s="9">
        <v>7.2</v>
      </c>
      <c r="F4" s="9">
        <v>7.25</v>
      </c>
      <c r="G4" s="9">
        <v>11</v>
      </c>
      <c r="H4" s="9">
        <v>7.7999999999999996E-3</v>
      </c>
    </row>
    <row r="5" spans="1:8" x14ac:dyDescent="0.25">
      <c r="A5" s="8" t="s">
        <v>9</v>
      </c>
      <c r="B5" s="9">
        <v>15.132999999999999</v>
      </c>
      <c r="C5" s="9">
        <v>4.8369999999999997</v>
      </c>
      <c r="D5" s="9">
        <v>7</v>
      </c>
      <c r="E5" s="9">
        <v>59.66</v>
      </c>
      <c r="F5" s="9">
        <v>21.53</v>
      </c>
      <c r="G5" s="9">
        <v>7</v>
      </c>
      <c r="H5" s="12">
        <v>2.0000000000000001E-4</v>
      </c>
    </row>
    <row r="6" spans="1:8" x14ac:dyDescent="0.25">
      <c r="A6" s="8" t="s">
        <v>10</v>
      </c>
      <c r="B6" s="9">
        <v>41.069000000000003</v>
      </c>
      <c r="C6" s="9">
        <v>28.78</v>
      </c>
      <c r="D6" s="9">
        <v>5</v>
      </c>
      <c r="E6" s="9">
        <v>16.7</v>
      </c>
      <c r="F6" s="9">
        <v>11.78</v>
      </c>
      <c r="G6" s="9">
        <v>5</v>
      </c>
      <c r="H6" s="9">
        <v>0.1178</v>
      </c>
    </row>
    <row r="7" spans="1:8" x14ac:dyDescent="0.25">
      <c r="A7" s="8" t="s">
        <v>11</v>
      </c>
      <c r="B7" s="9">
        <v>1.6579999999999999</v>
      </c>
      <c r="C7" s="9">
        <v>1.2470000000000001</v>
      </c>
      <c r="D7" s="9">
        <v>8</v>
      </c>
      <c r="E7" s="9">
        <v>56.84</v>
      </c>
      <c r="F7" s="9">
        <v>15.04</v>
      </c>
      <c r="G7" s="9">
        <v>8</v>
      </c>
      <c r="H7" s="14" t="s">
        <v>28</v>
      </c>
    </row>
    <row r="8" spans="1:8" x14ac:dyDescent="0.25">
      <c r="A8" s="8" t="s">
        <v>12</v>
      </c>
      <c r="B8" s="9">
        <v>0.79600000000000004</v>
      </c>
      <c r="C8" s="9">
        <v>0.78900000000000003</v>
      </c>
      <c r="D8" s="9">
        <v>7</v>
      </c>
      <c r="E8" s="9">
        <v>8.7799999999999994</v>
      </c>
      <c r="F8" s="9">
        <v>7.71</v>
      </c>
      <c r="G8" s="9">
        <v>7</v>
      </c>
      <c r="H8" s="12">
        <v>1.84E-2</v>
      </c>
    </row>
    <row r="9" spans="1:8" x14ac:dyDescent="0.25">
      <c r="A9" s="8" t="s">
        <v>13</v>
      </c>
      <c r="B9" s="9">
        <v>0.11899999999999999</v>
      </c>
      <c r="C9" s="9">
        <v>0.14799999999999999</v>
      </c>
      <c r="D9" s="9">
        <v>4</v>
      </c>
      <c r="E9" s="9">
        <v>3.4</v>
      </c>
      <c r="F9" s="9">
        <v>0.56999999999999995</v>
      </c>
      <c r="G9" s="9">
        <v>4</v>
      </c>
      <c r="H9" s="14" t="s">
        <v>28</v>
      </c>
    </row>
  </sheetData>
  <mergeCells count="2">
    <mergeCell ref="B2:D2"/>
    <mergeCell ref="E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19191-4985-47C5-AA2E-33EE8F539C10}">
  <dimension ref="A1:P7"/>
  <sheetViews>
    <sheetView workbookViewId="0">
      <selection activeCell="N3" sqref="N3"/>
    </sheetView>
  </sheetViews>
  <sheetFormatPr defaultRowHeight="15" x14ac:dyDescent="0.25"/>
  <sheetData>
    <row r="1" spans="1:16" x14ac:dyDescent="0.25">
      <c r="A1" t="s">
        <v>144</v>
      </c>
    </row>
    <row r="2" spans="1:16" x14ac:dyDescent="0.25">
      <c r="B2" s="16" t="s">
        <v>81</v>
      </c>
      <c r="C2" s="16"/>
      <c r="D2" s="16"/>
      <c r="E2" s="16" t="s">
        <v>129</v>
      </c>
      <c r="F2" s="16"/>
      <c r="G2" s="16"/>
      <c r="H2" s="16" t="s">
        <v>130</v>
      </c>
      <c r="I2" s="16"/>
      <c r="J2" s="16"/>
      <c r="K2" s="16" t="s">
        <v>131</v>
      </c>
      <c r="L2" s="16"/>
      <c r="M2" s="16"/>
    </row>
    <row r="3" spans="1:16" x14ac:dyDescent="0.25">
      <c r="B3" s="13" t="s">
        <v>7</v>
      </c>
      <c r="C3" s="13" t="s">
        <v>5</v>
      </c>
      <c r="D3" s="13" t="s">
        <v>6</v>
      </c>
      <c r="E3" s="13" t="s">
        <v>7</v>
      </c>
      <c r="F3" s="13" t="s">
        <v>5</v>
      </c>
      <c r="G3" s="13" t="s">
        <v>6</v>
      </c>
      <c r="H3" s="13" t="s">
        <v>7</v>
      </c>
      <c r="I3" s="13" t="s">
        <v>5</v>
      </c>
      <c r="J3" s="13" t="s">
        <v>6</v>
      </c>
      <c r="K3" s="13" t="s">
        <v>7</v>
      </c>
      <c r="L3" s="13" t="s">
        <v>5</v>
      </c>
      <c r="M3" s="13" t="s">
        <v>6</v>
      </c>
    </row>
    <row r="4" spans="1:16" x14ac:dyDescent="0.25">
      <c r="A4" s="8" t="s">
        <v>8</v>
      </c>
      <c r="B4" s="9">
        <v>23.41714</v>
      </c>
      <c r="C4" s="9">
        <v>8.7209509999999995</v>
      </c>
      <c r="D4" s="9">
        <v>7</v>
      </c>
      <c r="E4" s="9">
        <v>16.2</v>
      </c>
      <c r="F4" s="9">
        <v>4.4260000000000002</v>
      </c>
      <c r="G4" s="9">
        <v>2</v>
      </c>
      <c r="H4" s="9">
        <v>17.515000000000001</v>
      </c>
      <c r="I4" s="9">
        <v>2.7930000000000001</v>
      </c>
      <c r="J4" s="9">
        <v>2</v>
      </c>
      <c r="K4" s="9">
        <v>23.022500000000001</v>
      </c>
      <c r="L4" s="9">
        <v>7.7541919999999998</v>
      </c>
      <c r="M4" s="9">
        <v>4</v>
      </c>
      <c r="N4" s="9"/>
      <c r="O4" s="9"/>
      <c r="P4" s="9"/>
    </row>
    <row r="5" spans="1:16" x14ac:dyDescent="0.25">
      <c r="A5" s="8" t="s">
        <v>9</v>
      </c>
      <c r="B5" s="9">
        <v>58.514290000000003</v>
      </c>
      <c r="C5" s="9">
        <v>10.32512</v>
      </c>
      <c r="D5" s="9">
        <v>7</v>
      </c>
      <c r="E5" s="9">
        <v>55.5</v>
      </c>
      <c r="F5" s="9">
        <v>7.92</v>
      </c>
      <c r="G5" s="9">
        <v>2</v>
      </c>
      <c r="H5" s="9">
        <v>54.95</v>
      </c>
      <c r="I5" s="9">
        <v>9.1219999999999999</v>
      </c>
      <c r="J5" s="9">
        <v>2</v>
      </c>
      <c r="K5" s="9">
        <v>46.274999999999999</v>
      </c>
      <c r="L5" s="9">
        <v>7.5953379999999999</v>
      </c>
      <c r="M5" s="9">
        <v>4</v>
      </c>
      <c r="N5" s="9"/>
      <c r="O5" s="9"/>
      <c r="P5" s="9"/>
    </row>
    <row r="6" spans="1:16" x14ac:dyDescent="0.25">
      <c r="A6" s="8" t="s">
        <v>10</v>
      </c>
      <c r="B6" s="9">
        <v>10.44143</v>
      </c>
      <c r="C6" s="9">
        <v>7.2135090000000002</v>
      </c>
      <c r="D6" s="9">
        <v>7</v>
      </c>
      <c r="E6" s="9">
        <v>12.135</v>
      </c>
      <c r="F6" s="9">
        <v>2.468</v>
      </c>
      <c r="G6" s="9">
        <v>2</v>
      </c>
      <c r="H6" s="9">
        <v>11.97</v>
      </c>
      <c r="I6" s="9">
        <v>3.1539999999999999</v>
      </c>
      <c r="J6" s="9">
        <v>2</v>
      </c>
      <c r="K6" s="9">
        <v>8.2225000000000001</v>
      </c>
      <c r="L6" s="9">
        <v>4.6227289999999996</v>
      </c>
      <c r="M6" s="9">
        <v>4</v>
      </c>
      <c r="N6" s="9"/>
      <c r="O6" s="9"/>
      <c r="P6" s="9"/>
    </row>
    <row r="7" spans="1:16" x14ac:dyDescent="0.25">
      <c r="A7" s="8" t="s">
        <v>11</v>
      </c>
      <c r="B7" s="9">
        <v>63.417140000000003</v>
      </c>
      <c r="C7" s="9">
        <v>12.26972</v>
      </c>
      <c r="D7" s="9">
        <v>7</v>
      </c>
      <c r="E7" s="9">
        <v>54.344999999999999</v>
      </c>
      <c r="F7" s="9">
        <v>4.1790000000000003</v>
      </c>
      <c r="G7" s="9">
        <v>2</v>
      </c>
      <c r="H7" s="9">
        <v>57.65</v>
      </c>
      <c r="I7" s="9">
        <v>3.0409999999999999</v>
      </c>
      <c r="J7" s="9">
        <v>2</v>
      </c>
      <c r="K7" s="9">
        <v>74.407499999999999</v>
      </c>
      <c r="L7" s="9">
        <v>4.957166</v>
      </c>
      <c r="M7" s="9">
        <v>4</v>
      </c>
      <c r="N7" s="9"/>
      <c r="O7" s="9"/>
      <c r="P7" s="9"/>
    </row>
  </sheetData>
  <mergeCells count="4">
    <mergeCell ref="B2:D2"/>
    <mergeCell ref="E2:G2"/>
    <mergeCell ref="H2:J2"/>
    <mergeCell ref="K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3BF1-5D09-4C6F-A53A-354FC88B1958}">
  <dimension ref="A1:H32"/>
  <sheetViews>
    <sheetView topLeftCell="A10" workbookViewId="0">
      <selection activeCell="G17" sqref="G17"/>
    </sheetView>
  </sheetViews>
  <sheetFormatPr defaultRowHeight="15" x14ac:dyDescent="0.25"/>
  <cols>
    <col min="1" max="8" width="12.85546875" customWidth="1"/>
  </cols>
  <sheetData>
    <row r="1" spans="1:8" x14ac:dyDescent="0.25">
      <c r="A1" t="s">
        <v>139</v>
      </c>
    </row>
    <row r="2" spans="1:8" x14ac:dyDescent="0.25">
      <c r="A2" t="s">
        <v>140</v>
      </c>
    </row>
    <row r="3" spans="1:8" x14ac:dyDescent="0.25">
      <c r="A3" s="3" t="s">
        <v>80</v>
      </c>
      <c r="B3" s="3" t="s">
        <v>132</v>
      </c>
      <c r="C3" s="3" t="s">
        <v>133</v>
      </c>
      <c r="D3" s="3" t="s">
        <v>134</v>
      </c>
      <c r="E3" s="3" t="s">
        <v>135</v>
      </c>
      <c r="F3" s="3" t="s">
        <v>136</v>
      </c>
      <c r="G3" s="3" t="s">
        <v>137</v>
      </c>
      <c r="H3" s="3" t="s">
        <v>138</v>
      </c>
    </row>
    <row r="4" spans="1:8" x14ac:dyDescent="0.25">
      <c r="A4" s="17">
        <v>12.6666666666667</v>
      </c>
      <c r="B4" s="17">
        <v>17.291066253666699</v>
      </c>
      <c r="C4" s="17">
        <v>100</v>
      </c>
      <c r="D4" s="17">
        <v>56.6666666666667</v>
      </c>
      <c r="E4" s="6">
        <v>0</v>
      </c>
      <c r="F4" s="17">
        <v>121.21214500000001</v>
      </c>
      <c r="G4" s="17">
        <v>3.3333333333333299</v>
      </c>
      <c r="H4" s="17">
        <v>20.8333333333333</v>
      </c>
    </row>
    <row r="5" spans="1:8" x14ac:dyDescent="0.25">
      <c r="A5" s="17">
        <v>23.3333333333333</v>
      </c>
      <c r="B5" s="17">
        <v>0.98376779999999997</v>
      </c>
      <c r="C5" s="17">
        <v>57.457210000000003</v>
      </c>
      <c r="D5" s="17">
        <v>65.8333333333333</v>
      </c>
      <c r="E5" s="6">
        <v>0</v>
      </c>
      <c r="F5" s="17">
        <v>71.428573333333304</v>
      </c>
      <c r="G5" s="17">
        <v>1.6666666666666701</v>
      </c>
      <c r="H5" s="17">
        <v>20.8333333333333</v>
      </c>
    </row>
    <row r="6" spans="1:8" x14ac:dyDescent="0.25">
      <c r="A6" s="17">
        <v>21.3333333333333</v>
      </c>
      <c r="B6" s="6">
        <v>0</v>
      </c>
      <c r="C6" s="17">
        <v>181.21913333333299</v>
      </c>
      <c r="D6" s="17">
        <v>90.8333333333333</v>
      </c>
      <c r="E6" s="6">
        <v>0</v>
      </c>
      <c r="F6" s="17">
        <v>43.189369999999997</v>
      </c>
      <c r="G6" s="6">
        <v>0</v>
      </c>
      <c r="H6" s="17">
        <v>10.8333333333333</v>
      </c>
    </row>
    <row r="7" spans="1:8" x14ac:dyDescent="0.25">
      <c r="A7" s="6"/>
      <c r="B7" s="6">
        <v>0</v>
      </c>
      <c r="C7" s="17">
        <v>132</v>
      </c>
      <c r="D7" s="17">
        <v>60.8333333333333</v>
      </c>
      <c r="E7" s="6">
        <v>0</v>
      </c>
      <c r="F7" s="6"/>
      <c r="G7" s="6"/>
      <c r="H7" s="6"/>
    </row>
    <row r="9" spans="1:8" x14ac:dyDescent="0.25">
      <c r="A9" s="5" t="s">
        <v>17</v>
      </c>
      <c r="C9" s="6" t="s">
        <v>145</v>
      </c>
    </row>
    <row r="10" spans="1:8" x14ac:dyDescent="0.25">
      <c r="A10" s="5" t="s">
        <v>146</v>
      </c>
      <c r="C10" s="6" t="s">
        <v>147</v>
      </c>
    </row>
    <row r="11" spans="1:8" x14ac:dyDescent="0.25">
      <c r="A11" s="5"/>
      <c r="C11" s="6"/>
    </row>
    <row r="12" spans="1:8" x14ac:dyDescent="0.25">
      <c r="A12" s="5" t="s">
        <v>148</v>
      </c>
      <c r="C12" s="6"/>
    </row>
    <row r="13" spans="1:8" x14ac:dyDescent="0.25">
      <c r="A13" s="5" t="s">
        <v>149</v>
      </c>
      <c r="C13" s="6">
        <v>11.68</v>
      </c>
    </row>
    <row r="14" spans="1:8" x14ac:dyDescent="0.25">
      <c r="A14" s="5" t="s">
        <v>24</v>
      </c>
      <c r="C14" s="6" t="s">
        <v>28</v>
      </c>
    </row>
    <row r="15" spans="1:8" x14ac:dyDescent="0.25">
      <c r="A15" s="5" t="s">
        <v>25</v>
      </c>
      <c r="C15" s="6" t="s">
        <v>29</v>
      </c>
    </row>
    <row r="16" spans="1:8" x14ac:dyDescent="0.25">
      <c r="A16" s="5" t="s">
        <v>150</v>
      </c>
      <c r="C16" s="6" t="s">
        <v>30</v>
      </c>
    </row>
    <row r="17" spans="1:5" x14ac:dyDescent="0.25">
      <c r="A17" s="5" t="s">
        <v>151</v>
      </c>
      <c r="C17" s="6">
        <v>0.8034</v>
      </c>
    </row>
    <row r="18" spans="1:5" x14ac:dyDescent="0.25">
      <c r="A18" s="5"/>
      <c r="C18" s="6"/>
    </row>
    <row r="19" spans="1:5" x14ac:dyDescent="0.25">
      <c r="A19" s="5" t="s">
        <v>152</v>
      </c>
      <c r="C19" s="6"/>
    </row>
    <row r="20" spans="1:5" x14ac:dyDescent="0.25">
      <c r="A20" s="5" t="s">
        <v>37</v>
      </c>
      <c r="C20" s="6" t="s">
        <v>153</v>
      </c>
    </row>
    <row r="21" spans="1:5" x14ac:dyDescent="0.25">
      <c r="A21" s="5" t="s">
        <v>24</v>
      </c>
      <c r="C21" s="6">
        <v>1.24E-2</v>
      </c>
    </row>
    <row r="22" spans="1:5" x14ac:dyDescent="0.25">
      <c r="A22" s="5" t="s">
        <v>25</v>
      </c>
      <c r="C22" s="6" t="s">
        <v>117</v>
      </c>
    </row>
    <row r="23" spans="1:5" x14ac:dyDescent="0.25">
      <c r="A23" s="5" t="s">
        <v>154</v>
      </c>
      <c r="C23" s="6" t="s">
        <v>30</v>
      </c>
    </row>
    <row r="25" spans="1:5" x14ac:dyDescent="0.25">
      <c r="A25" s="5" t="s">
        <v>155</v>
      </c>
      <c r="B25" s="6" t="s">
        <v>156</v>
      </c>
      <c r="C25" s="6" t="s">
        <v>48</v>
      </c>
      <c r="D25" s="6" t="s">
        <v>26</v>
      </c>
      <c r="E25" s="6" t="s">
        <v>49</v>
      </c>
    </row>
    <row r="26" spans="1:5" x14ac:dyDescent="0.25">
      <c r="A26" s="5" t="s">
        <v>157</v>
      </c>
      <c r="B26" s="6">
        <v>14.54</v>
      </c>
      <c r="C26" s="6" t="s">
        <v>158</v>
      </c>
      <c r="D26" s="6" t="s">
        <v>57</v>
      </c>
      <c r="E26" s="6" t="s">
        <v>58</v>
      </c>
    </row>
    <row r="27" spans="1:5" x14ac:dyDescent="0.25">
      <c r="A27" s="5" t="s">
        <v>159</v>
      </c>
      <c r="B27" s="6">
        <v>-98.56</v>
      </c>
      <c r="C27" s="6" t="s">
        <v>160</v>
      </c>
      <c r="D27" s="6" t="s">
        <v>30</v>
      </c>
      <c r="E27" s="6" t="s">
        <v>76</v>
      </c>
    </row>
    <row r="28" spans="1:5" x14ac:dyDescent="0.25">
      <c r="A28" s="5" t="s">
        <v>161</v>
      </c>
      <c r="B28" s="6">
        <v>-49.43</v>
      </c>
      <c r="C28" s="6" t="s">
        <v>162</v>
      </c>
      <c r="D28" s="6" t="s">
        <v>57</v>
      </c>
      <c r="E28" s="6" t="s">
        <v>58</v>
      </c>
    </row>
    <row r="29" spans="1:5" x14ac:dyDescent="0.25">
      <c r="A29" s="5" t="s">
        <v>163</v>
      </c>
      <c r="B29" s="6">
        <v>19.11</v>
      </c>
      <c r="C29" s="6" t="s">
        <v>164</v>
      </c>
      <c r="D29" s="6" t="s">
        <v>57</v>
      </c>
      <c r="E29" s="6" t="s">
        <v>58</v>
      </c>
    </row>
    <row r="30" spans="1:5" x14ac:dyDescent="0.25">
      <c r="A30" s="5" t="s">
        <v>165</v>
      </c>
      <c r="B30" s="6">
        <v>-59.5</v>
      </c>
      <c r="C30" s="6" t="s">
        <v>166</v>
      </c>
      <c r="D30" s="6" t="s">
        <v>30</v>
      </c>
      <c r="E30" s="6" t="s">
        <v>117</v>
      </c>
    </row>
    <row r="31" spans="1:5" x14ac:dyDescent="0.25">
      <c r="A31" s="5" t="s">
        <v>167</v>
      </c>
      <c r="B31" s="6">
        <v>17.440000000000001</v>
      </c>
      <c r="C31" s="6" t="s">
        <v>168</v>
      </c>
      <c r="D31" s="6" t="s">
        <v>57</v>
      </c>
      <c r="E31" s="6" t="s">
        <v>58</v>
      </c>
    </row>
    <row r="32" spans="1:5" x14ac:dyDescent="0.25">
      <c r="A32" s="5" t="s">
        <v>169</v>
      </c>
      <c r="B32" s="6">
        <v>1.611</v>
      </c>
      <c r="C32" s="6" t="s">
        <v>170</v>
      </c>
      <c r="D32" s="6" t="s">
        <v>57</v>
      </c>
      <c r="E32" s="6" t="s">
        <v>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3035D-9A07-479C-81F8-DD744C98E724}">
  <dimension ref="A1:Q5"/>
  <sheetViews>
    <sheetView workbookViewId="0">
      <selection activeCell="A2" sqref="A2"/>
    </sheetView>
  </sheetViews>
  <sheetFormatPr defaultRowHeight="15" x14ac:dyDescent="0.25"/>
  <cols>
    <col min="1" max="1" width="10.42578125" bestFit="1" customWidth="1"/>
  </cols>
  <sheetData>
    <row r="1" spans="1:17" x14ac:dyDescent="0.25">
      <c r="A1" t="s">
        <v>174</v>
      </c>
    </row>
    <row r="2" spans="1:17" x14ac:dyDescent="0.25">
      <c r="B2" s="15" t="s">
        <v>133</v>
      </c>
      <c r="C2" s="15"/>
      <c r="D2" s="15"/>
      <c r="E2" s="15"/>
      <c r="F2" s="15" t="s">
        <v>134</v>
      </c>
      <c r="G2" s="15"/>
      <c r="H2" s="15"/>
      <c r="I2" s="15"/>
      <c r="J2" s="15" t="s">
        <v>136</v>
      </c>
      <c r="K2" s="15"/>
      <c r="L2" s="15"/>
      <c r="M2" s="15"/>
      <c r="N2" s="15" t="s">
        <v>138</v>
      </c>
      <c r="O2" s="15"/>
      <c r="P2" s="15"/>
      <c r="Q2" s="15"/>
    </row>
    <row r="3" spans="1:17" x14ac:dyDescent="0.25">
      <c r="A3" s="5" t="s">
        <v>171</v>
      </c>
      <c r="B3" s="6">
        <v>0.28877000000000003</v>
      </c>
      <c r="C3" s="6">
        <v>0.122449</v>
      </c>
      <c r="D3" s="6">
        <v>0.29090899999999997</v>
      </c>
      <c r="E3" s="6">
        <v>0.25</v>
      </c>
      <c r="F3" s="6">
        <v>0.98058299999999998</v>
      </c>
      <c r="G3" s="6">
        <v>0.985294</v>
      </c>
      <c r="H3" s="6">
        <v>0.98984799999999995</v>
      </c>
      <c r="I3" s="6">
        <v>1</v>
      </c>
      <c r="J3" s="6">
        <v>8.3333000000000004E-2</v>
      </c>
      <c r="K3" s="6">
        <v>0.55555600000000005</v>
      </c>
      <c r="L3" s="6">
        <v>0.38461499999999998</v>
      </c>
      <c r="M3" s="6"/>
      <c r="N3" s="6">
        <v>0.97619</v>
      </c>
      <c r="O3" s="6">
        <v>0.96774199999999999</v>
      </c>
      <c r="P3" s="6">
        <v>1</v>
      </c>
      <c r="Q3" s="6"/>
    </row>
    <row r="4" spans="1:17" x14ac:dyDescent="0.25">
      <c r="A4" s="5" t="s">
        <v>172</v>
      </c>
      <c r="B4" s="6">
        <v>0.54545500000000002</v>
      </c>
      <c r="C4" s="6">
        <v>0.63265300000000002</v>
      </c>
      <c r="D4" s="6">
        <v>0.272727</v>
      </c>
      <c r="E4" s="6">
        <v>0.27777800000000002</v>
      </c>
      <c r="F4" s="6">
        <v>9.7090000000000006E-3</v>
      </c>
      <c r="G4" s="6">
        <v>7.3530000000000002E-3</v>
      </c>
      <c r="H4" s="6">
        <v>1.0152E-2</v>
      </c>
      <c r="I4" s="6">
        <v>0</v>
      </c>
      <c r="J4" s="6">
        <v>0.375</v>
      </c>
      <c r="K4" s="6">
        <v>0.28888900000000001</v>
      </c>
      <c r="L4" s="6">
        <v>7.6923000000000005E-2</v>
      </c>
      <c r="M4" s="6"/>
      <c r="N4" s="6">
        <v>2.3810000000000001E-2</v>
      </c>
      <c r="O4" s="6">
        <v>0</v>
      </c>
      <c r="P4" s="6">
        <v>3.2258000000000002E-2</v>
      </c>
      <c r="Q4" s="6"/>
    </row>
    <row r="5" spans="1:17" x14ac:dyDescent="0.25">
      <c r="A5" s="5" t="s">
        <v>173</v>
      </c>
      <c r="B5" s="6">
        <v>0.16577500000000001</v>
      </c>
      <c r="C5" s="6">
        <v>0.244898</v>
      </c>
      <c r="D5" s="6">
        <v>0.43636399999999997</v>
      </c>
      <c r="E5" s="6">
        <v>0.47222199999999998</v>
      </c>
      <c r="F5" s="6">
        <v>9.7090000000000006E-3</v>
      </c>
      <c r="G5" s="6">
        <v>7.3530000000000002E-3</v>
      </c>
      <c r="H5" s="6">
        <v>0</v>
      </c>
      <c r="I5" s="6">
        <v>0</v>
      </c>
      <c r="J5" s="6">
        <v>0.33333299999999999</v>
      </c>
      <c r="K5" s="6">
        <v>0.155556</v>
      </c>
      <c r="L5" s="6">
        <v>0.230769</v>
      </c>
      <c r="M5" s="6"/>
      <c r="N5" s="6">
        <v>0</v>
      </c>
      <c r="O5" s="6">
        <v>0</v>
      </c>
      <c r="P5" s="6">
        <v>0</v>
      </c>
      <c r="Q5" s="6"/>
    </row>
  </sheetData>
  <mergeCells count="4">
    <mergeCell ref="B2:E2"/>
    <mergeCell ref="F2:I2"/>
    <mergeCell ref="J2:M2"/>
    <mergeCell ref="N2:Q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FDB9D-20C3-4DB4-BD4C-56C90159E02B}">
  <dimension ref="A1:H18"/>
  <sheetViews>
    <sheetView tabSelected="1" workbookViewId="0"/>
  </sheetViews>
  <sheetFormatPr defaultRowHeight="15" x14ac:dyDescent="0.25"/>
  <sheetData>
    <row r="1" spans="1:8" x14ac:dyDescent="0.25">
      <c r="A1" s="1" t="s">
        <v>181</v>
      </c>
    </row>
    <row r="2" spans="1:8" x14ac:dyDescent="0.25">
      <c r="A2" s="3" t="s">
        <v>80</v>
      </c>
      <c r="B2" s="3" t="s">
        <v>175</v>
      </c>
      <c r="C2" s="3" t="s">
        <v>176</v>
      </c>
      <c r="D2" s="3" t="s">
        <v>177</v>
      </c>
      <c r="E2" s="3" t="s">
        <v>178</v>
      </c>
      <c r="F2" s="3" t="s">
        <v>179</v>
      </c>
      <c r="G2" s="3" t="s">
        <v>137</v>
      </c>
      <c r="H2" s="3" t="s">
        <v>180</v>
      </c>
    </row>
    <row r="3" spans="1:8" x14ac:dyDescent="0.25">
      <c r="A3" s="6">
        <v>1.66</v>
      </c>
      <c r="B3" s="6">
        <v>0.55000000000000004</v>
      </c>
      <c r="C3" s="6">
        <v>2.6</v>
      </c>
      <c r="D3" s="6">
        <v>1.96</v>
      </c>
      <c r="E3" s="6">
        <v>0.83</v>
      </c>
      <c r="F3" s="6"/>
      <c r="G3" s="6"/>
      <c r="H3" s="6"/>
    </row>
    <row r="4" spans="1:8" x14ac:dyDescent="0.25">
      <c r="A4" s="6">
        <v>1.27</v>
      </c>
      <c r="B4" s="6">
        <v>0.28999999999999998</v>
      </c>
      <c r="C4" s="6">
        <v>1.56</v>
      </c>
      <c r="D4" s="6">
        <v>1.53</v>
      </c>
      <c r="E4" s="6">
        <v>0.9</v>
      </c>
      <c r="F4" s="6"/>
      <c r="G4" s="6"/>
      <c r="H4" s="6"/>
    </row>
    <row r="5" spans="1:8" x14ac:dyDescent="0.25">
      <c r="A5" s="6">
        <v>1.0900000000000001</v>
      </c>
      <c r="B5" s="6">
        <v>0.68</v>
      </c>
      <c r="C5" s="6">
        <v>2.08</v>
      </c>
      <c r="D5" s="6">
        <v>1.21</v>
      </c>
      <c r="E5" s="6">
        <v>0.33</v>
      </c>
      <c r="F5" s="6"/>
      <c r="G5" s="6"/>
      <c r="H5" s="6"/>
    </row>
    <row r="6" spans="1:8" x14ac:dyDescent="0.25">
      <c r="A6" s="6">
        <v>2.27</v>
      </c>
      <c r="B6" s="6">
        <v>0.74</v>
      </c>
      <c r="C6" s="6">
        <v>3.32</v>
      </c>
      <c r="D6" s="6">
        <v>2.27</v>
      </c>
      <c r="E6" s="6">
        <v>1.56</v>
      </c>
      <c r="F6" s="6"/>
      <c r="G6" s="6"/>
      <c r="H6" s="6"/>
    </row>
    <row r="7" spans="1:8" x14ac:dyDescent="0.25">
      <c r="A7" s="6">
        <v>5.41</v>
      </c>
      <c r="B7" s="6">
        <v>0.75</v>
      </c>
      <c r="C7" s="6">
        <v>5.36</v>
      </c>
      <c r="D7" s="6">
        <v>10.55</v>
      </c>
      <c r="E7" s="6">
        <v>1.35</v>
      </c>
      <c r="F7" s="6">
        <v>13.15</v>
      </c>
      <c r="G7" s="6">
        <v>1.95</v>
      </c>
      <c r="H7" s="6">
        <v>3.08</v>
      </c>
    </row>
    <row r="8" spans="1:8" x14ac:dyDescent="0.25">
      <c r="A8" s="6">
        <v>3.25</v>
      </c>
      <c r="B8" s="6">
        <v>0.81</v>
      </c>
      <c r="C8" s="6">
        <v>2.0499999999999998</v>
      </c>
      <c r="D8" s="6">
        <v>6.42</v>
      </c>
      <c r="E8" s="6">
        <v>1.64</v>
      </c>
      <c r="F8" s="6">
        <v>10.199999999999999</v>
      </c>
      <c r="G8" s="6">
        <v>0.85</v>
      </c>
      <c r="H8" s="6">
        <v>1.82</v>
      </c>
    </row>
    <row r="9" spans="1:8" x14ac:dyDescent="0.25">
      <c r="A9" s="6">
        <v>4.46</v>
      </c>
      <c r="B9" s="6">
        <v>0.98</v>
      </c>
      <c r="C9" s="6">
        <v>2.94</v>
      </c>
      <c r="D9" s="6">
        <v>7.15</v>
      </c>
      <c r="E9" s="6">
        <v>2.56</v>
      </c>
      <c r="F9" s="6">
        <v>10.9</v>
      </c>
      <c r="G9" s="6">
        <v>2.15</v>
      </c>
      <c r="H9" s="6">
        <v>3.08</v>
      </c>
    </row>
    <row r="10" spans="1:8" x14ac:dyDescent="0.25">
      <c r="A10" s="6">
        <v>2.25</v>
      </c>
      <c r="B10" s="6">
        <v>2.0099999999999998</v>
      </c>
      <c r="C10" s="6">
        <v>4.0199999999999996</v>
      </c>
      <c r="D10" s="6">
        <v>3.31</v>
      </c>
      <c r="E10" s="6">
        <v>0.79</v>
      </c>
      <c r="F10" s="6">
        <v>8.94</v>
      </c>
      <c r="G10" s="6">
        <v>1.31</v>
      </c>
      <c r="H10" s="6">
        <v>1.38</v>
      </c>
    </row>
    <row r="11" spans="1:8" x14ac:dyDescent="0.25">
      <c r="A11" s="6">
        <v>1.84</v>
      </c>
      <c r="B11" s="6">
        <v>0.65</v>
      </c>
      <c r="C11" s="6">
        <v>3.48</v>
      </c>
      <c r="D11" s="6">
        <v>4.07</v>
      </c>
      <c r="E11" s="6">
        <v>0.59</v>
      </c>
      <c r="F11" s="6">
        <v>12.5</v>
      </c>
      <c r="G11" s="6">
        <v>0.85</v>
      </c>
      <c r="H11" s="6">
        <v>1.25</v>
      </c>
    </row>
    <row r="12" spans="1:8" x14ac:dyDescent="0.25">
      <c r="A12" s="6">
        <v>7.12</v>
      </c>
      <c r="B12" s="6">
        <v>3.1</v>
      </c>
      <c r="C12" s="6">
        <v>4.3899999999999997</v>
      </c>
      <c r="D12" s="6">
        <v>16.2</v>
      </c>
      <c r="E12" s="6">
        <v>8.6999999999999993</v>
      </c>
      <c r="F12" s="6"/>
      <c r="G12" s="6"/>
      <c r="H12" s="6"/>
    </row>
    <row r="13" spans="1:8" x14ac:dyDescent="0.25">
      <c r="A13" s="6">
        <v>6.36</v>
      </c>
      <c r="B13" s="6">
        <v>1.92</v>
      </c>
      <c r="C13" s="6">
        <v>5.16</v>
      </c>
      <c r="D13" s="6">
        <v>17.100000000000001</v>
      </c>
      <c r="E13" s="6">
        <v>5.04</v>
      </c>
      <c r="F13" s="6"/>
      <c r="G13" s="6"/>
      <c r="H13" s="6"/>
    </row>
    <row r="14" spans="1:8" x14ac:dyDescent="0.25">
      <c r="A14" s="6">
        <v>3.32</v>
      </c>
      <c r="B14" s="6">
        <v>1.1100000000000001</v>
      </c>
      <c r="C14" s="6">
        <v>4.0999999999999996</v>
      </c>
      <c r="D14" s="6">
        <v>4.28</v>
      </c>
      <c r="E14" s="6">
        <v>2.76</v>
      </c>
      <c r="F14" s="6">
        <v>9.52</v>
      </c>
      <c r="G14" s="6">
        <v>1.85</v>
      </c>
      <c r="H14" s="6">
        <v>2.17</v>
      </c>
    </row>
    <row r="15" spans="1:8" x14ac:dyDescent="0.25">
      <c r="A15" s="6">
        <v>2.2599999999999998</v>
      </c>
      <c r="B15" s="6">
        <v>0.77</v>
      </c>
      <c r="C15" s="6">
        <v>3.89</v>
      </c>
      <c r="D15" s="6">
        <v>3.44</v>
      </c>
      <c r="E15" s="6">
        <v>1.74</v>
      </c>
      <c r="F15" s="6">
        <v>12.7</v>
      </c>
      <c r="G15" s="6">
        <v>0.69</v>
      </c>
      <c r="H15" s="6">
        <v>1.1599999999999999</v>
      </c>
    </row>
    <row r="16" spans="1:8" x14ac:dyDescent="0.25">
      <c r="A16" s="6">
        <v>3.64</v>
      </c>
      <c r="B16" s="6">
        <v>1.39</v>
      </c>
      <c r="C16" s="6">
        <v>7.49</v>
      </c>
      <c r="D16" s="6">
        <v>9.1999999999999993</v>
      </c>
      <c r="E16" s="6">
        <v>0.99</v>
      </c>
      <c r="F16" s="6">
        <v>6.64</v>
      </c>
      <c r="G16" s="6">
        <v>3.17</v>
      </c>
      <c r="H16" s="6">
        <v>1.01</v>
      </c>
    </row>
    <row r="17" spans="1:8" x14ac:dyDescent="0.25">
      <c r="A17" s="6">
        <v>1.88</v>
      </c>
      <c r="B17" s="6">
        <v>0.71</v>
      </c>
      <c r="C17" s="6">
        <v>5.13</v>
      </c>
      <c r="D17" s="6">
        <v>6.26</v>
      </c>
      <c r="E17" s="6">
        <v>0.74</v>
      </c>
      <c r="F17" s="6">
        <v>2.85</v>
      </c>
      <c r="G17" s="6">
        <v>3.53</v>
      </c>
      <c r="H17" s="6">
        <v>0.84</v>
      </c>
    </row>
    <row r="18" spans="1:8" x14ac:dyDescent="0.25">
      <c r="A18" s="6">
        <v>4.24</v>
      </c>
      <c r="B18" s="6">
        <v>1.67</v>
      </c>
      <c r="C18" s="6">
        <v>16.8</v>
      </c>
      <c r="D18" s="6">
        <v>8.73</v>
      </c>
      <c r="E18" s="6">
        <v>1.57</v>
      </c>
      <c r="F18" s="6">
        <v>8.77</v>
      </c>
      <c r="G18" s="6">
        <v>1.1100000000000001</v>
      </c>
      <c r="H18" s="6">
        <v>1.21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2A</vt:lpstr>
      <vt:lpstr>Figure 2D</vt:lpstr>
      <vt:lpstr>Figure 2E</vt:lpstr>
      <vt:lpstr>Figure 2F</vt:lpstr>
      <vt:lpstr>Figure 2G</vt:lpstr>
      <vt:lpstr>Figure 2 S2A</vt:lpstr>
      <vt:lpstr>Figure 2 S2C</vt:lpstr>
      <vt:lpstr>Figure 2 S2D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 Matthews</dc:creator>
  <cp:lastModifiedBy>Brya Matthews</cp:lastModifiedBy>
  <dcterms:created xsi:type="dcterms:W3CDTF">2021-01-05T19:02:46Z</dcterms:created>
  <dcterms:modified xsi:type="dcterms:W3CDTF">2021-01-07T18:45:17Z</dcterms:modified>
</cp:coreProperties>
</file>