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tiff" ContentType="image/tif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gdaatilano/Desktop/manuscript elife 05_02_21_/Source data /"/>
    </mc:Choice>
  </mc:AlternateContent>
  <xr:revisionPtr revIDLastSave="0" documentId="13_ncr:1_{CA2550EB-41D5-304D-B736-443252B90CEF}" xr6:coauthVersionLast="45" xr6:coauthVersionMax="45" xr10:uidLastSave="{00000000-0000-0000-0000-000000000000}"/>
  <bookViews>
    <workbookView xWindow="0" yWindow="460" windowWidth="28800" windowHeight="16600" xr2:uid="{04F0F745-FC55-43FE-BE79-CA9F43A58186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9" i="1" l="1"/>
  <c r="K9" i="1"/>
  <c r="H9" i="1"/>
  <c r="I9" i="1"/>
  <c r="F9" i="1"/>
  <c r="G9" i="1"/>
  <c r="J8" i="1"/>
  <c r="K8" i="1"/>
  <c r="H8" i="1"/>
  <c r="I8" i="1"/>
  <c r="F8" i="1"/>
  <c r="G8" i="1"/>
  <c r="J7" i="1"/>
  <c r="K7" i="1"/>
  <c r="H7" i="1"/>
  <c r="I7" i="1"/>
  <c r="F7" i="1"/>
  <c r="G7" i="1"/>
  <c r="J6" i="1"/>
  <c r="K6" i="1"/>
  <c r="H6" i="1"/>
  <c r="I6" i="1"/>
  <c r="F6" i="1"/>
  <c r="G6" i="1"/>
  <c r="J5" i="1"/>
  <c r="K5" i="1"/>
  <c r="H5" i="1"/>
  <c r="I5" i="1"/>
  <c r="F5" i="1"/>
  <c r="G5" i="1"/>
  <c r="J4" i="1"/>
  <c r="K4" i="1"/>
  <c r="H4" i="1"/>
  <c r="I4" i="1"/>
  <c r="F4" i="1"/>
  <c r="G4" i="1"/>
</calcChain>
</file>

<file path=xl/sharedStrings.xml><?xml version="1.0" encoding="utf-8"?>
<sst xmlns="http://schemas.openxmlformats.org/spreadsheetml/2006/main" count="87" uniqueCount="45">
  <si>
    <t>Sample</t>
  </si>
  <si>
    <t xml:space="preserve">Ct mean dilp2 </t>
  </si>
  <si>
    <t xml:space="preserve">Ct mean dilp3 </t>
  </si>
  <si>
    <t>Ct mean dilp5</t>
  </si>
  <si>
    <t>Ct mean tubulin</t>
  </si>
  <si>
    <t>ELAVGS&gt;GR100 Ru- 1</t>
  </si>
  <si>
    <t>ELAVGS&gt;GR100 Ru- 2</t>
  </si>
  <si>
    <t>ELAVGS&gt;GR100 Ru- 3</t>
  </si>
  <si>
    <t>ELAVGS&gt;GR100 R+ 5</t>
  </si>
  <si>
    <t>ELAVGS&gt;GR100 Ru+ 6</t>
  </si>
  <si>
    <t>ELAVGS&gt;GR100 Ru+ 7</t>
  </si>
  <si>
    <t>Delta Ct</t>
  </si>
  <si>
    <t>2^-DCT dilp2</t>
  </si>
  <si>
    <t>2^-DCT dilp3</t>
  </si>
  <si>
    <t>Delta CT dilp3</t>
  </si>
  <si>
    <t>Table Analyzed</t>
  </si>
  <si>
    <t>dilp2 Gr100</t>
  </si>
  <si>
    <t>Column B</t>
  </si>
  <si>
    <t>Induced</t>
  </si>
  <si>
    <t>vs.</t>
  </si>
  <si>
    <t>Column A</t>
  </si>
  <si>
    <t>Uninduced</t>
  </si>
  <si>
    <t>Unpaired t test</t>
  </si>
  <si>
    <t>P value</t>
  </si>
  <si>
    <t>P value summary</t>
  </si>
  <si>
    <t>Significantly different? (P &lt; 0.05)</t>
  </si>
  <si>
    <t>Yes</t>
  </si>
  <si>
    <t>One- or two-tailed P value?</t>
  </si>
  <si>
    <t>Two-tailed</t>
  </si>
  <si>
    <t>t, df</t>
  </si>
  <si>
    <t>t=10.76 df=4</t>
  </si>
  <si>
    <t>dilp3 Gr100</t>
  </si>
  <si>
    <t>&lt; 0.0001</t>
  </si>
  <si>
    <t>****</t>
  </si>
  <si>
    <t>t=37.23 df=4</t>
  </si>
  <si>
    <t>dilp 5 Gr100</t>
  </si>
  <si>
    <t>t=21.53 df=4</t>
  </si>
  <si>
    <t>GraphPad prism 6</t>
  </si>
  <si>
    <t>Related to figure 1B</t>
  </si>
  <si>
    <t>Mean</t>
  </si>
  <si>
    <t>Std. Deviation</t>
  </si>
  <si>
    <t>Std. Error of Mean</t>
  </si>
  <si>
    <t>Lower 95% CI of mean</t>
  </si>
  <si>
    <t>Upper 95% CI of mean</t>
  </si>
  <si>
    <t>Figure 1  - source data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</si>
</sst>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0" borderId="1" xfId="0" applyBorder="1"/>
    <xf numFmtId="0" fontId="0" fillId="2" borderId="1" xfId="0" applyFill="1" applyBorder="1"/>
    <xf numFmtId="0" fontId="0" fillId="3" borderId="1" xfId="0" applyFill="1" applyBorder="1"/>
    <xf numFmtId="0" fontId="0" fillId="4" borderId="1" xfId="0" applyFill="1" applyBorder="1"/>
    <xf numFmtId="0" fontId="0" fillId="5" borderId="0" xfId="0" applyFill="1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1" xfId="0" applyFont="1" applyBorder="1"/>
    <xf numFmtId="0" fontId="1" fillId="0" borderId="2" xfId="0" applyFont="1" applyBorder="1"/>
    <xf numFmtId="0" fontId="1" fillId="2" borderId="2" xfId="0" applyFont="1" applyFill="1" applyBorder="1"/>
    <xf numFmtId="0" fontId="1" fillId="3" borderId="2" xfId="0" applyFont="1" applyFill="1" applyBorder="1"/>
    <xf numFmtId="0" fontId="1" fillId="4" borderId="2" xfId="0" applyFont="1" applyFill="1" applyBorder="1"/>
    <xf numFmtId="0" fontId="3" fillId="0" borderId="2" xfId="0" applyFont="1" applyBorder="1" applyAlignment="1">
      <alignment horizontal="left"/>
    </xf>
    <xf numFmtId="0" fontId="3" fillId="0" borderId="2" xfId="0" applyFont="1" applyBorder="1"/>
    <xf numFmtId="0" fontId="1" fillId="0" borderId="1" xfId="0" applyFont="1" applyBorder="1"/>
    <xf numFmtId="0" fontId="3" fillId="0" borderId="1" xfId="0" applyFont="1" applyBorder="1" applyAlignment="1">
      <alignment horizontal="left"/>
    </xf>
    <xf numFmtId="0" fontId="3" fillId="0" borderId="1" xfId="0" applyFont="1" applyBorder="1"/>
    <xf numFmtId="0" fontId="2" fillId="0" borderId="0" xfId="0" applyFont="1" applyBorder="1" applyAlignment="1">
      <alignment horizontal="left"/>
    </xf>
    <xf numFmtId="0" fontId="2" fillId="0" borderId="0" xfId="0" applyFont="1" applyBorder="1"/>
    <xf numFmtId="0" fontId="0" fillId="0" borderId="2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tiff"/><Relationship Id="rId2" Type="http://schemas.openxmlformats.org/officeDocument/2006/relationships/image" Target="../media/image2.tiff"/><Relationship Id="rId1" Type="http://schemas.openxmlformats.org/officeDocument/2006/relationships/image" Target="../media/image1.tif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838200</xdr:colOff>
      <xdr:row>10</xdr:row>
      <xdr:rowOff>12700</xdr:rowOff>
    </xdr:from>
    <xdr:to>
      <xdr:col>5</xdr:col>
      <xdr:colOff>520700</xdr:colOff>
      <xdr:row>26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4F92CC0-6DFF-744D-9A22-4707C831D8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87900" y="1917700"/>
          <a:ext cx="1854200" cy="3187700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</xdr:colOff>
      <xdr:row>10</xdr:row>
      <xdr:rowOff>25400</xdr:rowOff>
    </xdr:from>
    <xdr:to>
      <xdr:col>1</xdr:col>
      <xdr:colOff>215900</xdr:colOff>
      <xdr:row>26</xdr:row>
      <xdr:rowOff>165100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51DBC41-B83E-A24E-8F42-635C9B3085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200" y="1930400"/>
          <a:ext cx="1930400" cy="3187700"/>
        </a:xfrm>
        <a:prstGeom prst="rect">
          <a:avLst/>
        </a:prstGeom>
      </xdr:spPr>
    </xdr:pic>
    <xdr:clientData/>
  </xdr:twoCellAnchor>
  <xdr:twoCellAnchor editAs="oneCell">
    <xdr:from>
      <xdr:col>7</xdr:col>
      <xdr:colOff>1016000</xdr:colOff>
      <xdr:row>10</xdr:row>
      <xdr:rowOff>38100</xdr:rowOff>
    </xdr:from>
    <xdr:to>
      <xdr:col>9</xdr:col>
      <xdr:colOff>774700</xdr:colOff>
      <xdr:row>26</xdr:row>
      <xdr:rowOff>152400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EB1A9EF-8589-164F-A626-D118A88A21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810500" y="1943100"/>
          <a:ext cx="1930400" cy="31623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D0601B-925E-4A5D-9A72-572417E10367}">
  <dimension ref="A1:K47"/>
  <sheetViews>
    <sheetView tabSelected="1" workbookViewId="0">
      <selection activeCell="B15" sqref="B15"/>
    </sheetView>
  </sheetViews>
  <sheetFormatPr baseColWidth="10" defaultColWidth="8.83203125" defaultRowHeight="15" x14ac:dyDescent="0.2"/>
  <cols>
    <col min="1" max="1" width="23.5" customWidth="1"/>
    <col min="2" max="2" width="14.5" customWidth="1"/>
    <col min="3" max="3" width="13.83203125" customWidth="1"/>
    <col min="4" max="4" width="13.1640625" customWidth="1"/>
    <col min="5" max="5" width="15.33203125" customWidth="1"/>
    <col min="7" max="7" width="13.5" customWidth="1"/>
    <col min="8" max="8" width="14.5" customWidth="1"/>
    <col min="9" max="9" width="14" customWidth="1"/>
    <col min="10" max="10" width="15.6640625" customWidth="1"/>
    <col min="11" max="11" width="14" customWidth="1"/>
  </cols>
  <sheetData>
    <row r="1" spans="1:11" x14ac:dyDescent="0.2">
      <c r="A1" s="20" t="s">
        <v>44</v>
      </c>
      <c r="B1" s="20" t="s">
        <v>38</v>
      </c>
      <c r="C1" s="5"/>
      <c r="D1" s="5"/>
      <c r="E1" s="5"/>
      <c r="F1" s="5"/>
      <c r="G1" s="5"/>
      <c r="H1" s="5"/>
      <c r="I1" s="5"/>
      <c r="J1" s="5"/>
      <c r="K1" s="5"/>
    </row>
    <row r="3" spans="1:11" x14ac:dyDescent="0.2">
      <c r="A3" s="14" t="s">
        <v>0</v>
      </c>
      <c r="B3" s="14" t="s">
        <v>1</v>
      </c>
      <c r="C3" s="14" t="s">
        <v>2</v>
      </c>
      <c r="D3" s="14" t="s">
        <v>3</v>
      </c>
      <c r="E3" s="14" t="s">
        <v>4</v>
      </c>
      <c r="F3" s="15" t="s">
        <v>11</v>
      </c>
      <c r="G3" s="15" t="s">
        <v>12</v>
      </c>
      <c r="H3" s="16" t="s">
        <v>14</v>
      </c>
      <c r="I3" s="16" t="s">
        <v>13</v>
      </c>
      <c r="J3" s="17" t="s">
        <v>14</v>
      </c>
      <c r="K3" s="17" t="s">
        <v>13</v>
      </c>
    </row>
    <row r="4" spans="1:11" x14ac:dyDescent="0.2">
      <c r="A4" t="s">
        <v>5</v>
      </c>
      <c r="B4">
        <v>21.94</v>
      </c>
      <c r="C4">
        <v>24.55</v>
      </c>
      <c r="D4">
        <v>23.35</v>
      </c>
      <c r="E4">
        <v>25.49</v>
      </c>
      <c r="F4" s="2">
        <f t="shared" ref="F4:F9" si="0">B4-E4</f>
        <v>-3.5499999999999972</v>
      </c>
      <c r="G4" s="2">
        <f t="shared" ref="G4:G9" si="1">2^-F4</f>
        <v>11.71268556756498</v>
      </c>
      <c r="H4" s="3">
        <f t="shared" ref="H4:H9" si="2">C4-E4</f>
        <v>-0.93999999999999773</v>
      </c>
      <c r="I4" s="3">
        <f t="shared" ref="I4:I9" si="3">2^-H4</f>
        <v>1.9185282386505256</v>
      </c>
      <c r="J4" s="4">
        <f t="shared" ref="J4:J9" si="4">D4-E4</f>
        <v>-2.139999999999997</v>
      </c>
      <c r="K4" s="4">
        <f t="shared" ref="K4:K9" si="5">2^-J4</f>
        <v>4.4076204635064338</v>
      </c>
    </row>
    <row r="5" spans="1:11" x14ac:dyDescent="0.2">
      <c r="A5" t="s">
        <v>6</v>
      </c>
      <c r="B5">
        <v>22.78</v>
      </c>
      <c r="C5">
        <v>25.2</v>
      </c>
      <c r="D5">
        <v>23.94</v>
      </c>
      <c r="E5">
        <v>26.01</v>
      </c>
      <c r="F5" s="2">
        <f t="shared" si="0"/>
        <v>-3.2300000000000004</v>
      </c>
      <c r="G5" s="2">
        <f t="shared" si="1"/>
        <v>9.3826795938550323</v>
      </c>
      <c r="H5" s="3">
        <f t="shared" si="2"/>
        <v>-0.81000000000000227</v>
      </c>
      <c r="I5" s="3">
        <f t="shared" si="3"/>
        <v>1.7532114426320728</v>
      </c>
      <c r="J5" s="4">
        <f t="shared" si="4"/>
        <v>-2.0700000000000003</v>
      </c>
      <c r="K5" s="4">
        <f t="shared" si="5"/>
        <v>4.1988667344922694</v>
      </c>
    </row>
    <row r="6" spans="1:11" x14ac:dyDescent="0.2">
      <c r="A6" t="s">
        <v>7</v>
      </c>
      <c r="B6">
        <v>22.3</v>
      </c>
      <c r="C6">
        <v>24.73</v>
      </c>
      <c r="D6">
        <v>23.47</v>
      </c>
      <c r="E6">
        <v>25.63</v>
      </c>
      <c r="F6" s="2">
        <f t="shared" si="0"/>
        <v>-3.3299999999999983</v>
      </c>
      <c r="G6" s="2">
        <f t="shared" si="1"/>
        <v>10.056106996174616</v>
      </c>
      <c r="H6" s="3">
        <f t="shared" si="2"/>
        <v>-0.89999999999999858</v>
      </c>
      <c r="I6" s="3">
        <f t="shared" si="3"/>
        <v>1.8660659830736128</v>
      </c>
      <c r="J6" s="4">
        <f t="shared" si="4"/>
        <v>-2.16</v>
      </c>
      <c r="K6" s="4">
        <f t="shared" si="5"/>
        <v>4.4691485522888801</v>
      </c>
    </row>
    <row r="7" spans="1:11" x14ac:dyDescent="0.2">
      <c r="A7" t="s">
        <v>8</v>
      </c>
      <c r="B7">
        <v>25.92</v>
      </c>
      <c r="C7">
        <v>32.979999999999997</v>
      </c>
      <c r="D7">
        <v>27.51</v>
      </c>
      <c r="E7">
        <v>27.43</v>
      </c>
      <c r="F7" s="2">
        <f t="shared" si="0"/>
        <v>-1.509999999999998</v>
      </c>
      <c r="G7" s="2">
        <f t="shared" si="1"/>
        <v>2.8481003911941394</v>
      </c>
      <c r="H7" s="3">
        <f t="shared" si="2"/>
        <v>5.5499999999999972</v>
      </c>
      <c r="I7" s="3">
        <f t="shared" si="3"/>
        <v>2.1344379011787474E-2</v>
      </c>
      <c r="J7" s="4">
        <f t="shared" si="4"/>
        <v>8.0000000000001847E-2</v>
      </c>
      <c r="K7" s="4">
        <f t="shared" si="5"/>
        <v>0.94605764672559456</v>
      </c>
    </row>
    <row r="8" spans="1:11" x14ac:dyDescent="0.2">
      <c r="A8" t="s">
        <v>9</v>
      </c>
      <c r="B8">
        <v>24.98</v>
      </c>
      <c r="C8">
        <v>31.13</v>
      </c>
      <c r="D8">
        <v>26.78</v>
      </c>
      <c r="E8">
        <v>26.17</v>
      </c>
      <c r="F8" s="2">
        <f t="shared" si="0"/>
        <v>-1.1900000000000013</v>
      </c>
      <c r="G8" s="2">
        <f t="shared" si="1"/>
        <v>2.281527431736849</v>
      </c>
      <c r="H8" s="3">
        <f t="shared" si="2"/>
        <v>4.9599999999999973</v>
      </c>
      <c r="I8" s="3">
        <f t="shared" si="3"/>
        <v>3.2128557083002142E-2</v>
      </c>
      <c r="J8" s="4">
        <f t="shared" si="4"/>
        <v>0.60999999999999943</v>
      </c>
      <c r="K8" s="4">
        <f t="shared" si="5"/>
        <v>0.65519670192918189</v>
      </c>
    </row>
    <row r="9" spans="1:11" x14ac:dyDescent="0.2">
      <c r="A9" s="5" t="s">
        <v>10</v>
      </c>
      <c r="B9" s="5">
        <v>25.02</v>
      </c>
      <c r="C9" s="5">
        <v>31.52</v>
      </c>
      <c r="D9" s="5">
        <v>27.08</v>
      </c>
      <c r="E9" s="5">
        <v>25.93</v>
      </c>
      <c r="F9" s="6">
        <f t="shared" si="0"/>
        <v>-0.91000000000000014</v>
      </c>
      <c r="G9" s="6">
        <f t="shared" si="1"/>
        <v>1.8790454984280238</v>
      </c>
      <c r="H9" s="7">
        <f t="shared" si="2"/>
        <v>5.59</v>
      </c>
      <c r="I9" s="7">
        <f t="shared" si="3"/>
        <v>2.0760715845257998E-2</v>
      </c>
      <c r="J9" s="8">
        <f t="shared" si="4"/>
        <v>1.1499999999999986</v>
      </c>
      <c r="K9" s="8">
        <f t="shared" si="5"/>
        <v>0.45062523130541554</v>
      </c>
    </row>
    <row r="10" spans="1:11" x14ac:dyDescent="0.2">
      <c r="A10" s="2"/>
      <c r="E10" s="3"/>
      <c r="F10" s="3"/>
      <c r="I10" s="9"/>
      <c r="J10" s="9"/>
    </row>
    <row r="28" spans="1:11" x14ac:dyDescent="0.2">
      <c r="A28" s="1" t="s">
        <v>37</v>
      </c>
      <c r="B28" s="5"/>
      <c r="C28" s="5"/>
      <c r="E28" s="5"/>
      <c r="F28" s="5"/>
      <c r="G28" s="5"/>
      <c r="I28" s="5"/>
      <c r="J28" s="5"/>
      <c r="K28" s="5"/>
    </row>
    <row r="29" spans="1:11" x14ac:dyDescent="0.2">
      <c r="A29" s="18" t="s">
        <v>15</v>
      </c>
      <c r="B29" s="19" t="s">
        <v>16</v>
      </c>
      <c r="C29" s="5"/>
      <c r="E29" s="21" t="s">
        <v>15</v>
      </c>
      <c r="F29" s="22" t="s">
        <v>31</v>
      </c>
      <c r="G29" s="5"/>
      <c r="I29" s="21" t="s">
        <v>15</v>
      </c>
      <c r="J29" s="22" t="s">
        <v>35</v>
      </c>
      <c r="K29" s="25"/>
    </row>
    <row r="30" spans="1:11" x14ac:dyDescent="0.2">
      <c r="A30" s="11"/>
      <c r="B30" s="10"/>
      <c r="E30" s="11"/>
      <c r="F30" s="10"/>
      <c r="I30" s="11"/>
      <c r="J30" s="10"/>
    </row>
    <row r="31" spans="1:11" x14ac:dyDescent="0.2">
      <c r="A31" s="11" t="s">
        <v>17</v>
      </c>
      <c r="B31" s="10" t="s">
        <v>18</v>
      </c>
      <c r="E31" s="11" t="s">
        <v>17</v>
      </c>
      <c r="F31" s="10" t="s">
        <v>18</v>
      </c>
      <c r="I31" s="11" t="s">
        <v>17</v>
      </c>
      <c r="J31" s="10" t="s">
        <v>18</v>
      </c>
    </row>
    <row r="32" spans="1:11" x14ac:dyDescent="0.2">
      <c r="A32" s="11" t="s">
        <v>19</v>
      </c>
      <c r="B32" s="10" t="s">
        <v>19</v>
      </c>
      <c r="E32" s="11" t="s">
        <v>19</v>
      </c>
      <c r="F32" s="10" t="s">
        <v>19</v>
      </c>
      <c r="I32" s="11" t="s">
        <v>19</v>
      </c>
      <c r="J32" s="10" t="s">
        <v>19</v>
      </c>
    </row>
    <row r="33" spans="1:11" x14ac:dyDescent="0.2">
      <c r="A33" s="11" t="s">
        <v>20</v>
      </c>
      <c r="B33" s="10" t="s">
        <v>21</v>
      </c>
      <c r="E33" s="11" t="s">
        <v>20</v>
      </c>
      <c r="F33" s="10" t="s">
        <v>21</v>
      </c>
      <c r="I33" s="11" t="s">
        <v>20</v>
      </c>
      <c r="J33" s="10" t="s">
        <v>21</v>
      </c>
    </row>
    <row r="34" spans="1:11" x14ac:dyDescent="0.2">
      <c r="A34" s="12"/>
      <c r="B34" s="13"/>
      <c r="C34" s="5"/>
      <c r="E34" s="12"/>
      <c r="F34" s="13"/>
      <c r="G34" s="5"/>
      <c r="I34" s="12"/>
      <c r="J34" s="13"/>
      <c r="K34" s="5"/>
    </row>
    <row r="35" spans="1:11" x14ac:dyDescent="0.2">
      <c r="A35" s="11" t="s">
        <v>22</v>
      </c>
      <c r="B35" s="10"/>
      <c r="E35" s="11" t="s">
        <v>22</v>
      </c>
      <c r="F35" s="10"/>
      <c r="I35" s="11" t="s">
        <v>22</v>
      </c>
      <c r="J35" s="10"/>
    </row>
    <row r="36" spans="1:11" x14ac:dyDescent="0.2">
      <c r="A36" s="11" t="s">
        <v>23</v>
      </c>
      <c r="B36" s="10">
        <v>4.0000000000000002E-4</v>
      </c>
      <c r="E36" s="11" t="s">
        <v>23</v>
      </c>
      <c r="F36" s="10" t="s">
        <v>32</v>
      </c>
      <c r="I36" s="11" t="s">
        <v>23</v>
      </c>
      <c r="J36" s="10" t="s">
        <v>32</v>
      </c>
    </row>
    <row r="37" spans="1:11" x14ac:dyDescent="0.2">
      <c r="A37" s="11"/>
      <c r="B37" s="10"/>
      <c r="E37" s="11"/>
      <c r="F37" s="10"/>
      <c r="I37" s="11" t="s">
        <v>24</v>
      </c>
      <c r="J37" s="10" t="s">
        <v>33</v>
      </c>
    </row>
    <row r="38" spans="1:11" x14ac:dyDescent="0.2">
      <c r="A38" s="11" t="s">
        <v>25</v>
      </c>
      <c r="B38" s="10" t="s">
        <v>26</v>
      </c>
      <c r="E38" s="11" t="s">
        <v>25</v>
      </c>
      <c r="F38" s="10" t="s">
        <v>26</v>
      </c>
      <c r="I38" s="11" t="s">
        <v>25</v>
      </c>
      <c r="J38" s="10" t="s">
        <v>26</v>
      </c>
    </row>
    <row r="39" spans="1:11" x14ac:dyDescent="0.2">
      <c r="A39" s="11" t="s">
        <v>27</v>
      </c>
      <c r="B39" s="10" t="s">
        <v>28</v>
      </c>
      <c r="E39" s="23" t="s">
        <v>27</v>
      </c>
      <c r="F39" s="24" t="s">
        <v>28</v>
      </c>
      <c r="I39" s="11" t="s">
        <v>27</v>
      </c>
      <c r="J39" s="10" t="s">
        <v>28</v>
      </c>
    </row>
    <row r="40" spans="1:11" x14ac:dyDescent="0.2">
      <c r="A40" s="12" t="s">
        <v>29</v>
      </c>
      <c r="B40" s="13" t="s">
        <v>30</v>
      </c>
      <c r="C40" s="5"/>
      <c r="E40" s="12" t="s">
        <v>29</v>
      </c>
      <c r="F40" s="13" t="s">
        <v>34</v>
      </c>
      <c r="G40" s="5"/>
      <c r="I40" s="12" t="s">
        <v>29</v>
      </c>
      <c r="J40" s="13" t="s">
        <v>36</v>
      </c>
      <c r="K40" s="5"/>
    </row>
    <row r="41" spans="1:11" x14ac:dyDescent="0.2">
      <c r="A41" s="11" t="s">
        <v>39</v>
      </c>
      <c r="B41" s="10">
        <v>10.38</v>
      </c>
      <c r="C41" s="10">
        <v>2.3359999999999999</v>
      </c>
      <c r="E41" s="11" t="s">
        <v>39</v>
      </c>
      <c r="F41" s="10">
        <v>1.8460000000000001</v>
      </c>
      <c r="G41" s="10">
        <v>2.4740000000000002E-2</v>
      </c>
      <c r="I41" s="11" t="s">
        <v>39</v>
      </c>
      <c r="J41" s="10">
        <v>4.3490000000000002</v>
      </c>
      <c r="K41" s="10">
        <v>0.68400000000000005</v>
      </c>
    </row>
    <row r="42" spans="1:11" x14ac:dyDescent="0.2">
      <c r="A42" s="11" t="s">
        <v>40</v>
      </c>
      <c r="B42" s="10">
        <v>1.2</v>
      </c>
      <c r="C42" s="10">
        <v>0.48680000000000001</v>
      </c>
      <c r="E42" s="11" t="s">
        <v>40</v>
      </c>
      <c r="F42" s="10">
        <v>8.448E-2</v>
      </c>
      <c r="G42" s="10">
        <v>6.4009999999999996E-3</v>
      </c>
      <c r="I42" s="11" t="s">
        <v>40</v>
      </c>
      <c r="J42" s="10">
        <v>0.15809999999999999</v>
      </c>
      <c r="K42" s="10">
        <v>0.249</v>
      </c>
    </row>
    <row r="43" spans="1:11" x14ac:dyDescent="0.2">
      <c r="A43" s="11" t="s">
        <v>41</v>
      </c>
      <c r="B43" s="10">
        <v>0.69289999999999996</v>
      </c>
      <c r="C43" s="10">
        <v>0.28110000000000002</v>
      </c>
      <c r="E43" s="11" t="s">
        <v>41</v>
      </c>
      <c r="F43" s="10">
        <v>4.8770000000000001E-2</v>
      </c>
      <c r="G43" s="10">
        <v>3.6960000000000001E-3</v>
      </c>
      <c r="I43" s="11" t="s">
        <v>41</v>
      </c>
      <c r="J43" s="10">
        <v>9.1249999999999998E-2</v>
      </c>
      <c r="K43" s="10">
        <v>0.14369999999999999</v>
      </c>
    </row>
    <row r="44" spans="1:11" x14ac:dyDescent="0.2">
      <c r="A44" s="11"/>
      <c r="B44" s="10"/>
      <c r="C44" s="10"/>
      <c r="E44" s="11"/>
      <c r="F44" s="10"/>
      <c r="G44" s="10"/>
      <c r="I44" s="11"/>
      <c r="J44" s="10"/>
      <c r="K44" s="10"/>
    </row>
    <row r="45" spans="1:11" x14ac:dyDescent="0.2">
      <c r="A45" s="11" t="s">
        <v>42</v>
      </c>
      <c r="B45" s="10">
        <v>7.4009999999999998</v>
      </c>
      <c r="C45" s="10">
        <v>1.127</v>
      </c>
      <c r="E45" s="23" t="s">
        <v>42</v>
      </c>
      <c r="F45" s="24">
        <v>1.6359999999999999</v>
      </c>
      <c r="G45" s="24">
        <v>8.8430000000000002E-3</v>
      </c>
      <c r="I45" s="23" t="s">
        <v>42</v>
      </c>
      <c r="J45" s="24">
        <v>3.956</v>
      </c>
      <c r="K45" s="24">
        <v>6.5500000000000003E-2</v>
      </c>
    </row>
    <row r="46" spans="1:11" x14ac:dyDescent="0.2">
      <c r="A46" s="12" t="s">
        <v>43</v>
      </c>
      <c r="B46" s="13">
        <v>13.36</v>
      </c>
      <c r="C46" s="13">
        <v>3.5459999999999998</v>
      </c>
      <c r="E46" s="12" t="s">
        <v>43</v>
      </c>
      <c r="F46" s="13">
        <v>2.056</v>
      </c>
      <c r="G46" s="13">
        <v>4.0649999999999999E-2</v>
      </c>
      <c r="I46" s="12" t="s">
        <v>43</v>
      </c>
      <c r="J46" s="13">
        <v>4.742</v>
      </c>
      <c r="K46" s="13">
        <v>1.302</v>
      </c>
    </row>
    <row r="47" spans="1:11" x14ac:dyDescent="0.2">
      <c r="E47" s="11"/>
      <c r="F47" s="10"/>
      <c r="G47" s="10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</dc:creator>
  <cp:lastModifiedBy>Magda Atilano</cp:lastModifiedBy>
  <dcterms:created xsi:type="dcterms:W3CDTF">2020-07-27T10:06:42Z</dcterms:created>
  <dcterms:modified xsi:type="dcterms:W3CDTF">2021-02-15T12:49:15Z</dcterms:modified>
</cp:coreProperties>
</file>