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/"/>
    </mc:Choice>
  </mc:AlternateContent>
  <xr:revisionPtr revIDLastSave="0" documentId="13_ncr:1_{183A28D5-042B-8048-A8A6-72FC019061DA}" xr6:coauthVersionLast="45" xr6:coauthVersionMax="45" xr10:uidLastSave="{00000000-0000-0000-0000-000000000000}"/>
  <bookViews>
    <workbookView xWindow="0" yWindow="460" windowWidth="28800" windowHeight="16640" xr2:uid="{E5AB9B28-A33B-431C-AAAC-09CAF9DDA24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D12" i="1"/>
  <c r="E12" i="1"/>
  <c r="F12" i="1"/>
  <c r="G12" i="1"/>
  <c r="H12" i="1"/>
  <c r="I12" i="1"/>
  <c r="J12" i="1"/>
  <c r="C12" i="1"/>
  <c r="B12" i="1"/>
  <c r="B7" i="1"/>
</calcChain>
</file>

<file path=xl/sharedStrings.xml><?xml version="1.0" encoding="utf-8"?>
<sst xmlns="http://schemas.openxmlformats.org/spreadsheetml/2006/main" count="156" uniqueCount="82">
  <si>
    <t>GMR</t>
  </si>
  <si>
    <t>GMR,(G4C2)36</t>
  </si>
  <si>
    <t>Mean GMR control</t>
  </si>
  <si>
    <t>InRactive</t>
  </si>
  <si>
    <t>InRDN</t>
  </si>
  <si>
    <t>Image J area measurements</t>
  </si>
  <si>
    <t>Figure 3 - source data 1- Related to Figure 3A, 3B</t>
  </si>
  <si>
    <t>Relative to the control</t>
  </si>
  <si>
    <t>Genotype</t>
  </si>
  <si>
    <t>Two-way ANOVA</t>
  </si>
  <si>
    <t>Ordinary</t>
  </si>
  <si>
    <t>Alpha</t>
  </si>
  <si>
    <t>Source of Variation</t>
  </si>
  <si>
    <t>% of total variation</t>
  </si>
  <si>
    <t>P value</t>
  </si>
  <si>
    <t>P value summary</t>
  </si>
  <si>
    <t>Significant?</t>
  </si>
  <si>
    <t>Interaction</t>
  </si>
  <si>
    <t>&lt; 0.0001</t>
  </si>
  <si>
    <t>****</t>
  </si>
  <si>
    <t>Yes</t>
  </si>
  <si>
    <t>Row Factor</t>
  </si>
  <si>
    <t>Column Factor</t>
  </si>
  <si>
    <t>ANOVA table</t>
  </si>
  <si>
    <t>SS</t>
  </si>
  <si>
    <t>DF</t>
  </si>
  <si>
    <t>MS</t>
  </si>
  <si>
    <t>F (DFn, DFd)</t>
  </si>
  <si>
    <t>F (2, 48) = 20.70</t>
  </si>
  <si>
    <t>P &lt; 0.0001</t>
  </si>
  <si>
    <t>F (1, 48) = 746.2</t>
  </si>
  <si>
    <t>F (2, 48) = 321.0</t>
  </si>
  <si>
    <t>Residual</t>
  </si>
  <si>
    <t>InR signaling</t>
  </si>
  <si>
    <t>Expression of repeats</t>
  </si>
  <si>
    <t>Number of families</t>
  </si>
  <si>
    <t>Number of comparisons per family</t>
  </si>
  <si>
    <t>Sidak's multiple comparisons test</t>
  </si>
  <si>
    <t>Mean Diff.</t>
  </si>
  <si>
    <t>95% CI of diff.</t>
  </si>
  <si>
    <t>Summary</t>
  </si>
  <si>
    <t>Adjusted P Value</t>
  </si>
  <si>
    <t>GMR:+/+ vs. GMR:UAS-InRactive</t>
  </si>
  <si>
    <t>-0.2543 to -0.08887</t>
  </si>
  <si>
    <t>GMR:+/+ vs. GMR:UAS-InRDN</t>
  </si>
  <si>
    <t>0.1069 to 0.2723</t>
  </si>
  <si>
    <t>GMR:+/+ vs. GMR,(G4C2)36:+/+</t>
  </si>
  <si>
    <t>0.3700 to 0.5354</t>
  </si>
  <si>
    <t>GMR:+/+ vs. GMR,(G4C2)36:UAS-InRactive</t>
  </si>
  <si>
    <t>0.03493 to 0.2003</t>
  </si>
  <si>
    <t>***</t>
  </si>
  <si>
    <t>GMR:+/+ vs. GMR,(G4C2)36:UAS-InRDN</t>
  </si>
  <si>
    <t>0.6350 to 0.8004</t>
  </si>
  <si>
    <t>GMR:UAS-InRactive vs. GMR:UAS-InRDN</t>
  </si>
  <si>
    <t>0.2785 to 0.4439</t>
  </si>
  <si>
    <t>GMR:UAS-InRactive vs. GMR,(G4C2)36:+/+</t>
  </si>
  <si>
    <t>0.5415 to 0.7069</t>
  </si>
  <si>
    <t>GMR:UAS-InRactive vs. GMR,(G4C2)36:UAS-InRactive</t>
  </si>
  <si>
    <t>0.2065 to 0.3719</t>
  </si>
  <si>
    <t>GMR:UAS-InRactive vs. GMR,(G4C2)36:UAS-InRDN</t>
  </si>
  <si>
    <t>0.8066 to 0.9720</t>
  </si>
  <si>
    <t>GMR:UAS-InRDN vs. GMR,(G4C2)36:+/+</t>
  </si>
  <si>
    <t>0.1804 to 0.3457</t>
  </si>
  <si>
    <t>GMR:UAS-InRDN vs. GMR,(G4C2)36:UAS-InRactive</t>
  </si>
  <si>
    <t>-0.1547 to 0.01069</t>
  </si>
  <si>
    <t>No</t>
  </si>
  <si>
    <t>ns</t>
  </si>
  <si>
    <t>GMR:UAS-InRDN vs. GMR,(G4C2)36:UAS-InRDN</t>
  </si>
  <si>
    <t>0.4454 to 0.6108</t>
  </si>
  <si>
    <t>GMR,(G4C2)36:+/+ vs. GMR,(G4C2)36:UAS-InRactive</t>
  </si>
  <si>
    <t>-0.4177 to -0.2524</t>
  </si>
  <si>
    <t>GMR,(G4C2)36:+/+ vs. GMR,(G4C2)36:UAS-InRDN</t>
  </si>
  <si>
    <t>0.1823 to 0.3477</t>
  </si>
  <si>
    <t>GMR,(G4C2)36:UAS-InRactive vs. GMR,(G4C2)36:UAS-InRDN</t>
  </si>
  <si>
    <t>0.5174 to 0.6828</t>
  </si>
  <si>
    <t>Test details</t>
  </si>
  <si>
    <t>Mean 1</t>
  </si>
  <si>
    <t>Mean 2</t>
  </si>
  <si>
    <t>SE of diff.</t>
  </si>
  <si>
    <t>N1</t>
  </si>
  <si>
    <t>N2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</si>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</sst>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6" xfId="0" applyFont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0" borderId="11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9" xfId="0" applyFont="1" applyBorder="1"/>
    <xf numFmtId="0" fontId="0" fillId="0" borderId="6" xfId="0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7" xfId="0" applyBorder="1"/>
    <xf numFmtId="0" fontId="0" fillId="0" borderId="10" xfId="0" applyBorder="1"/>
    <xf numFmtId="0" fontId="0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5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3" xfId="0" applyFont="1" applyBorder="1"/>
    <xf numFmtId="0" fontId="4" fillId="0" borderId="0" xfId="0" applyFont="1" applyBorder="1"/>
    <xf numFmtId="0" fontId="0" fillId="0" borderId="0" xfId="0" applyFont="1" applyBorder="1"/>
    <xf numFmtId="0" fontId="0" fillId="0" borderId="9" xfId="0" applyFont="1" applyBorder="1"/>
    <xf numFmtId="0" fontId="5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</xdr:row>
      <xdr:rowOff>0</xdr:rowOff>
    </xdr:from>
    <xdr:to>
      <xdr:col>14</xdr:col>
      <xdr:colOff>533400</xdr:colOff>
      <xdr:row>33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9DF17E-EEC1-2541-ACB5-4DAB4D401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7900" y="3175000"/>
          <a:ext cx="3225800" cy="340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F6D5-41BF-4929-8AFE-D0106A8651C5}">
  <dimension ref="A1:AB68"/>
  <sheetViews>
    <sheetView tabSelected="1" topLeftCell="A4" workbookViewId="0">
      <selection activeCell="C9" sqref="C9"/>
    </sheetView>
  </sheetViews>
  <sheetFormatPr baseColWidth="10" defaultColWidth="8.83203125" defaultRowHeight="15" x14ac:dyDescent="0.2"/>
  <cols>
    <col min="1" max="1" width="16.6640625" customWidth="1"/>
  </cols>
  <sheetData>
    <row r="1" spans="1:28" x14ac:dyDescent="0.2">
      <c r="A1" t="s">
        <v>6</v>
      </c>
    </row>
    <row r="2" spans="1:28" ht="16" thickBot="1" x14ac:dyDescent="0.25">
      <c r="A2" t="s">
        <v>5</v>
      </c>
    </row>
    <row r="3" spans="1:28" ht="16" thickBot="1" x14ac:dyDescent="0.25">
      <c r="A3" s="4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/>
      <c r="U3" s="2"/>
      <c r="V3" s="2"/>
      <c r="W3" s="2"/>
      <c r="X3" s="2" t="s">
        <v>4</v>
      </c>
      <c r="Y3" s="2"/>
      <c r="Z3" s="2"/>
      <c r="AA3" s="2"/>
      <c r="AB3" s="3"/>
    </row>
    <row r="4" spans="1:28" ht="16" thickBot="1" x14ac:dyDescent="0.25">
      <c r="A4" s="6" t="s">
        <v>0</v>
      </c>
      <c r="B4" s="7">
        <v>421872</v>
      </c>
      <c r="C4" s="7">
        <v>445371</v>
      </c>
      <c r="D4" s="7">
        <v>402569</v>
      </c>
      <c r="E4" s="7">
        <v>413392</v>
      </c>
      <c r="F4" s="7">
        <v>460030</v>
      </c>
      <c r="G4" s="7">
        <v>460714</v>
      </c>
      <c r="H4" s="7">
        <v>423891</v>
      </c>
      <c r="I4" s="7">
        <v>470971</v>
      </c>
      <c r="J4" s="8">
        <v>450321</v>
      </c>
      <c r="K4" s="9">
        <v>581421</v>
      </c>
      <c r="L4" s="10">
        <v>504215</v>
      </c>
      <c r="M4" s="10">
        <v>517368</v>
      </c>
      <c r="N4" s="10">
        <v>545563</v>
      </c>
      <c r="O4" s="10">
        <v>508701</v>
      </c>
      <c r="P4" s="10">
        <v>500208</v>
      </c>
      <c r="Q4" s="10">
        <v>499208</v>
      </c>
      <c r="R4" s="10">
        <v>497353</v>
      </c>
      <c r="S4" s="11">
        <v>472619</v>
      </c>
      <c r="T4" s="12">
        <v>326793</v>
      </c>
      <c r="U4" s="12">
        <v>379266</v>
      </c>
      <c r="V4" s="12">
        <v>351499</v>
      </c>
      <c r="W4" s="12">
        <v>365009</v>
      </c>
      <c r="X4" s="12">
        <v>355938</v>
      </c>
      <c r="Y4" s="12">
        <v>345684</v>
      </c>
      <c r="Z4" s="12">
        <v>345834</v>
      </c>
      <c r="AA4" s="12">
        <v>371054</v>
      </c>
      <c r="AB4" s="12">
        <v>359192</v>
      </c>
    </row>
    <row r="5" spans="1:28" ht="16" thickBot="1" x14ac:dyDescent="0.25">
      <c r="A5" s="5" t="s">
        <v>1</v>
      </c>
      <c r="B5" s="13">
        <v>256136</v>
      </c>
      <c r="C5" s="13">
        <v>232094</v>
      </c>
      <c r="D5" s="13">
        <v>204430</v>
      </c>
      <c r="E5" s="13">
        <v>254508</v>
      </c>
      <c r="F5" s="13">
        <v>219046</v>
      </c>
      <c r="G5" s="13">
        <v>222156</v>
      </c>
      <c r="H5" s="13">
        <v>273404</v>
      </c>
      <c r="I5" s="13">
        <v>246519</v>
      </c>
      <c r="J5" s="14">
        <v>253152</v>
      </c>
      <c r="K5" s="15">
        <v>391410</v>
      </c>
      <c r="L5" s="16">
        <v>360805</v>
      </c>
      <c r="M5" s="16">
        <v>379071</v>
      </c>
      <c r="N5" s="16">
        <v>410052</v>
      </c>
      <c r="O5" s="16">
        <v>358623</v>
      </c>
      <c r="P5" s="16">
        <v>392087</v>
      </c>
      <c r="Q5" s="16">
        <v>459213</v>
      </c>
      <c r="R5" s="16">
        <v>372096</v>
      </c>
      <c r="S5" s="17">
        <v>361254</v>
      </c>
      <c r="T5" s="18">
        <v>131130</v>
      </c>
      <c r="U5" s="18">
        <v>110648</v>
      </c>
      <c r="V5" s="18">
        <v>148645</v>
      </c>
      <c r="W5" s="18">
        <v>148645</v>
      </c>
      <c r="X5" s="18">
        <v>122088</v>
      </c>
      <c r="Y5" s="18">
        <v>143510</v>
      </c>
      <c r="Z5" s="18">
        <v>112134</v>
      </c>
      <c r="AA5" s="18">
        <v>98521</v>
      </c>
      <c r="AB5" s="18">
        <v>99451</v>
      </c>
    </row>
    <row r="7" spans="1:28" x14ac:dyDescent="0.2">
      <c r="A7" s="1" t="s">
        <v>2</v>
      </c>
      <c r="B7" s="1">
        <f>(B4+C4+D4+E4+F4+G4+H4+I4+J4)/9</f>
        <v>438792.33333333331</v>
      </c>
    </row>
    <row r="10" spans="1:28" ht="16" thickBot="1" x14ac:dyDescent="0.25">
      <c r="A10" s="1" t="s">
        <v>7</v>
      </c>
    </row>
    <row r="11" spans="1:28" ht="16" thickBot="1" x14ac:dyDescent="0.25">
      <c r="A11" s="4" t="s">
        <v>8</v>
      </c>
      <c r="B11" s="2"/>
      <c r="C11" s="2"/>
      <c r="D11" s="2"/>
      <c r="E11" s="2"/>
      <c r="F11" s="2"/>
      <c r="G11" s="2"/>
      <c r="H11" s="2"/>
      <c r="I11" s="2"/>
      <c r="J11" s="24"/>
      <c r="K11" s="2"/>
      <c r="L11" s="2"/>
      <c r="M11" s="2"/>
      <c r="N11" s="2" t="s">
        <v>3</v>
      </c>
      <c r="O11" s="2"/>
      <c r="P11" s="2"/>
      <c r="Q11" s="2"/>
      <c r="R11" s="2"/>
      <c r="S11" s="2"/>
      <c r="T11" s="2"/>
      <c r="U11" s="2"/>
      <c r="V11" s="2"/>
      <c r="W11" s="2"/>
      <c r="X11" s="2" t="s">
        <v>4</v>
      </c>
      <c r="Y11" s="2"/>
      <c r="Z11" s="2"/>
      <c r="AA11" s="2"/>
      <c r="AB11" s="3"/>
    </row>
    <row r="12" spans="1:28" ht="16" thickBot="1" x14ac:dyDescent="0.25">
      <c r="A12" s="6" t="s">
        <v>0</v>
      </c>
      <c r="B12" s="19">
        <f>B4/B7</f>
        <v>0.96143885832098253</v>
      </c>
      <c r="C12" s="19">
        <f>C4/438792.3</f>
        <v>1.0149927425800316</v>
      </c>
      <c r="D12" s="19">
        <f t="shared" ref="D12:AB13" si="0">D4/438792.3</f>
        <v>0.91744773096519705</v>
      </c>
      <c r="E12" s="19">
        <f t="shared" si="0"/>
        <v>0.94211315923273953</v>
      </c>
      <c r="F12" s="19">
        <f t="shared" si="0"/>
        <v>1.0484003479550577</v>
      </c>
      <c r="G12" s="19">
        <f t="shared" si="0"/>
        <v>1.0499591720274035</v>
      </c>
      <c r="H12" s="19">
        <f t="shared" si="0"/>
        <v>0.96604019715022349</v>
      </c>
      <c r="I12" s="19">
        <f t="shared" si="0"/>
        <v>1.0733346961649053</v>
      </c>
      <c r="J12" s="25">
        <f t="shared" si="0"/>
        <v>1.0262737062614817</v>
      </c>
      <c r="K12" s="19">
        <f t="shared" si="0"/>
        <v>1.325048320127769</v>
      </c>
      <c r="L12" s="19">
        <f t="shared" si="0"/>
        <v>1.1490971924530125</v>
      </c>
      <c r="M12" s="19">
        <f t="shared" si="0"/>
        <v>1.1790726500898034</v>
      </c>
      <c r="N12" s="19">
        <f t="shared" si="0"/>
        <v>1.2433285634228313</v>
      </c>
      <c r="O12" s="19">
        <f t="shared" si="0"/>
        <v>1.1593207082257369</v>
      </c>
      <c r="P12" s="19">
        <f t="shared" si="0"/>
        <v>1.1399653093274427</v>
      </c>
      <c r="Q12" s="19">
        <f t="shared" si="0"/>
        <v>1.1376863267655335</v>
      </c>
      <c r="R12" s="19">
        <f t="shared" si="0"/>
        <v>1.133458814113192</v>
      </c>
      <c r="S12" s="25">
        <f t="shared" si="0"/>
        <v>1.0770904594269317</v>
      </c>
      <c r="T12" s="19">
        <f t="shared" si="0"/>
        <v>0.74475554835397073</v>
      </c>
      <c r="U12" s="19">
        <f t="shared" si="0"/>
        <v>0.86434060032502846</v>
      </c>
      <c r="V12" s="19">
        <f t="shared" si="0"/>
        <v>0.80106009152849766</v>
      </c>
      <c r="W12" s="19">
        <f t="shared" si="0"/>
        <v>0.83184914593989001</v>
      </c>
      <c r="X12" s="19">
        <f t="shared" si="0"/>
        <v>0.81117649512081236</v>
      </c>
      <c r="Y12" s="19">
        <f t="shared" si="0"/>
        <v>0.78780780793099603</v>
      </c>
      <c r="Z12" s="19">
        <f t="shared" si="0"/>
        <v>0.78814965531528247</v>
      </c>
      <c r="AA12" s="19">
        <f t="shared" si="0"/>
        <v>0.84562559552663075</v>
      </c>
      <c r="AB12" s="20">
        <f t="shared" si="0"/>
        <v>0.8185923043772646</v>
      </c>
    </row>
    <row r="13" spans="1:28" ht="16" thickBot="1" x14ac:dyDescent="0.25">
      <c r="A13" s="5" t="s">
        <v>1</v>
      </c>
      <c r="B13" s="21">
        <f>B5/B7</f>
        <v>0.58372943313351722</v>
      </c>
      <c r="C13" s="21">
        <f>C5/438792.3</f>
        <v>0.52893817872373783</v>
      </c>
      <c r="D13" s="21">
        <f t="shared" si="0"/>
        <v>0.46589240513108365</v>
      </c>
      <c r="E13" s="21">
        <f t="shared" si="0"/>
        <v>0.58001929386636919</v>
      </c>
      <c r="F13" s="21">
        <f t="shared" si="0"/>
        <v>0.49920201425594751</v>
      </c>
      <c r="G13" s="21">
        <f t="shared" si="0"/>
        <v>0.50628965002348492</v>
      </c>
      <c r="H13" s="21">
        <f t="shared" si="0"/>
        <v>0.62308294835620404</v>
      </c>
      <c r="I13" s="21">
        <f t="shared" si="0"/>
        <v>0.56181250217927714</v>
      </c>
      <c r="J13" s="26">
        <f t="shared" si="0"/>
        <v>0.57692899351242033</v>
      </c>
      <c r="K13" s="21">
        <f t="shared" si="0"/>
        <v>0.89201656455685296</v>
      </c>
      <c r="L13" s="21">
        <f t="shared" si="0"/>
        <v>0.82226830324962408</v>
      </c>
      <c r="M13" s="21">
        <f t="shared" si="0"/>
        <v>0.8638961987254562</v>
      </c>
      <c r="N13" s="21">
        <f t="shared" si="0"/>
        <v>0.93450135747596308</v>
      </c>
      <c r="O13" s="21">
        <f t="shared" si="0"/>
        <v>0.81729556329953834</v>
      </c>
      <c r="P13" s="21">
        <f t="shared" si="0"/>
        <v>0.89355943575126551</v>
      </c>
      <c r="Q13" s="21">
        <f t="shared" si="0"/>
        <v>1.0465384192019778</v>
      </c>
      <c r="R13" s="21">
        <f t="shared" si="0"/>
        <v>0.84800029535614008</v>
      </c>
      <c r="S13" s="26">
        <f t="shared" si="0"/>
        <v>0.82329156641992129</v>
      </c>
      <c r="T13" s="21">
        <f t="shared" si="0"/>
        <v>0.29884298334314435</v>
      </c>
      <c r="U13" s="21">
        <f t="shared" si="0"/>
        <v>0.25216486251012155</v>
      </c>
      <c r="V13" s="21">
        <f t="shared" si="0"/>
        <v>0.33875936291498282</v>
      </c>
      <c r="W13" s="21">
        <f t="shared" si="0"/>
        <v>0.33875936291498282</v>
      </c>
      <c r="X13" s="21">
        <f t="shared" si="0"/>
        <v>0.27823642301836199</v>
      </c>
      <c r="Y13" s="21">
        <f t="shared" si="0"/>
        <v>0.32705678745957939</v>
      </c>
      <c r="Z13" s="21">
        <f t="shared" si="0"/>
        <v>0.25555143059711849</v>
      </c>
      <c r="AA13" s="21">
        <f t="shared" si="0"/>
        <v>0.22452764098184952</v>
      </c>
      <c r="AB13" s="22">
        <f t="shared" si="0"/>
        <v>0.22664709476442499</v>
      </c>
    </row>
    <row r="15" spans="1:28" ht="16" thickBot="1" x14ac:dyDescent="0.25">
      <c r="F15" s="21"/>
    </row>
    <row r="16" spans="1:28" ht="16" thickBot="1" x14ac:dyDescent="0.25">
      <c r="A16" s="31" t="s">
        <v>9</v>
      </c>
      <c r="B16" s="30" t="s">
        <v>10</v>
      </c>
      <c r="C16" s="30"/>
      <c r="D16" s="30"/>
      <c r="E16" s="30"/>
      <c r="F16" s="33"/>
      <c r="G16" s="36"/>
      <c r="H16" s="36"/>
      <c r="I16" s="36"/>
      <c r="J16" s="23"/>
      <c r="K16" s="23"/>
    </row>
    <row r="17" spans="1:11" x14ac:dyDescent="0.2">
      <c r="A17" s="28" t="s">
        <v>11</v>
      </c>
      <c r="B17" s="29">
        <v>0.05</v>
      </c>
      <c r="C17" s="29"/>
      <c r="D17" s="29"/>
      <c r="E17" s="29"/>
      <c r="F17" s="29"/>
      <c r="G17" s="27"/>
      <c r="H17" s="27"/>
      <c r="I17" s="27"/>
      <c r="J17" s="23"/>
      <c r="K17" s="23"/>
    </row>
    <row r="18" spans="1:11" x14ac:dyDescent="0.2">
      <c r="A18" s="28"/>
      <c r="B18" s="29"/>
      <c r="C18" s="29"/>
      <c r="D18" s="29"/>
      <c r="E18" s="29"/>
      <c r="F18" s="29"/>
      <c r="G18" s="27"/>
      <c r="H18" s="27"/>
      <c r="I18" s="27"/>
      <c r="J18" s="23"/>
      <c r="K18" s="23"/>
    </row>
    <row r="19" spans="1:11" x14ac:dyDescent="0.2">
      <c r="A19" s="28" t="s">
        <v>12</v>
      </c>
      <c r="B19" s="29" t="s">
        <v>13</v>
      </c>
      <c r="C19" s="29" t="s">
        <v>14</v>
      </c>
      <c r="D19" s="29" t="s">
        <v>15</v>
      </c>
      <c r="E19" s="29" t="s">
        <v>16</v>
      </c>
      <c r="F19" s="29"/>
      <c r="G19" s="27"/>
      <c r="H19" s="27"/>
      <c r="I19" s="27"/>
      <c r="J19" s="23"/>
      <c r="K19" s="23"/>
    </row>
    <row r="20" spans="1:11" x14ac:dyDescent="0.2">
      <c r="A20" s="34" t="s">
        <v>17</v>
      </c>
      <c r="B20" s="35">
        <v>2.802</v>
      </c>
      <c r="C20" s="35" t="s">
        <v>18</v>
      </c>
      <c r="D20" s="35" t="s">
        <v>19</v>
      </c>
      <c r="E20" s="35" t="s">
        <v>20</v>
      </c>
      <c r="F20" s="35"/>
      <c r="G20" s="27"/>
      <c r="H20" s="27"/>
      <c r="I20" s="27"/>
      <c r="J20" s="23"/>
      <c r="K20" s="23"/>
    </row>
    <row r="21" spans="1:11" x14ac:dyDescent="0.2">
      <c r="A21" s="28" t="s">
        <v>34</v>
      </c>
      <c r="B21" s="29">
        <v>50.5</v>
      </c>
      <c r="C21" s="29" t="s">
        <v>18</v>
      </c>
      <c r="D21" s="29" t="s">
        <v>19</v>
      </c>
      <c r="E21" s="29" t="s">
        <v>20</v>
      </c>
      <c r="F21" s="29"/>
      <c r="G21" s="27"/>
      <c r="H21" s="27"/>
      <c r="I21" s="27"/>
      <c r="J21" s="23"/>
      <c r="K21" s="23"/>
    </row>
    <row r="22" spans="1:11" x14ac:dyDescent="0.2">
      <c r="A22" s="28" t="s">
        <v>33</v>
      </c>
      <c r="B22" s="29">
        <v>43.45</v>
      </c>
      <c r="C22" s="29" t="s">
        <v>18</v>
      </c>
      <c r="D22" s="29" t="s">
        <v>19</v>
      </c>
      <c r="E22" s="29" t="s">
        <v>20</v>
      </c>
      <c r="F22" s="29"/>
      <c r="G22" s="27"/>
      <c r="H22" s="27"/>
      <c r="I22" s="27"/>
      <c r="J22" s="23"/>
      <c r="K22" s="23"/>
    </row>
    <row r="23" spans="1:11" x14ac:dyDescent="0.2">
      <c r="A23" s="28"/>
      <c r="B23" s="29"/>
      <c r="C23" s="29"/>
      <c r="D23" s="29"/>
      <c r="E23" s="29"/>
      <c r="F23" s="29"/>
      <c r="G23" s="27"/>
      <c r="H23" s="27"/>
      <c r="I23" s="27"/>
      <c r="J23" s="23"/>
      <c r="K23" s="23"/>
    </row>
    <row r="24" spans="1:11" x14ac:dyDescent="0.2">
      <c r="A24" s="28" t="s">
        <v>23</v>
      </c>
      <c r="B24" s="29" t="s">
        <v>24</v>
      </c>
      <c r="C24" s="29" t="s">
        <v>25</v>
      </c>
      <c r="D24" s="29" t="s">
        <v>26</v>
      </c>
      <c r="E24" s="29" t="s">
        <v>27</v>
      </c>
      <c r="F24" s="29" t="s">
        <v>14</v>
      </c>
      <c r="G24" s="27"/>
      <c r="H24" s="27"/>
      <c r="I24" s="27"/>
      <c r="J24" s="23"/>
      <c r="K24" s="23"/>
    </row>
    <row r="25" spans="1:11" x14ac:dyDescent="0.2">
      <c r="A25" s="28" t="s">
        <v>17</v>
      </c>
      <c r="B25" s="29">
        <v>0.13420000000000001</v>
      </c>
      <c r="C25" s="29">
        <v>2</v>
      </c>
      <c r="D25" s="29">
        <v>6.7119999999999999E-2</v>
      </c>
      <c r="E25" s="29" t="s">
        <v>28</v>
      </c>
      <c r="F25" s="29" t="s">
        <v>29</v>
      </c>
      <c r="G25" s="27"/>
      <c r="H25" s="27"/>
      <c r="I25" s="27"/>
      <c r="J25" s="23"/>
      <c r="K25" s="23"/>
    </row>
    <row r="26" spans="1:11" x14ac:dyDescent="0.2">
      <c r="A26" s="28" t="s">
        <v>21</v>
      </c>
      <c r="B26" s="29">
        <v>2.419</v>
      </c>
      <c r="C26" s="29">
        <v>1</v>
      </c>
      <c r="D26" s="29">
        <v>2.419</v>
      </c>
      <c r="E26" s="29" t="s">
        <v>30</v>
      </c>
      <c r="F26" s="29" t="s">
        <v>29</v>
      </c>
      <c r="G26" s="27"/>
      <c r="H26" s="27"/>
      <c r="I26" s="27"/>
      <c r="J26" s="23"/>
      <c r="K26" s="23"/>
    </row>
    <row r="27" spans="1:11" x14ac:dyDescent="0.2">
      <c r="A27" s="28" t="s">
        <v>22</v>
      </c>
      <c r="B27" s="29">
        <v>2.081</v>
      </c>
      <c r="C27" s="29">
        <v>2</v>
      </c>
      <c r="D27" s="29">
        <v>1.0409999999999999</v>
      </c>
      <c r="E27" s="29" t="s">
        <v>31</v>
      </c>
      <c r="F27" s="29" t="s">
        <v>29</v>
      </c>
      <c r="G27" s="38"/>
      <c r="H27" s="38"/>
      <c r="I27" s="38"/>
      <c r="J27" s="23"/>
      <c r="K27" s="23"/>
    </row>
    <row r="28" spans="1:11" ht="16" thickBot="1" x14ac:dyDescent="0.25">
      <c r="A28" s="32" t="s">
        <v>32</v>
      </c>
      <c r="B28" s="33">
        <v>0.15559999999999999</v>
      </c>
      <c r="C28" s="33">
        <v>48</v>
      </c>
      <c r="D28" s="33">
        <v>3.2420000000000001E-3</v>
      </c>
      <c r="E28" s="33"/>
      <c r="F28" s="33"/>
      <c r="G28" s="39"/>
      <c r="H28" s="39"/>
      <c r="I28" s="39"/>
      <c r="J28" s="23"/>
      <c r="K28" s="23"/>
    </row>
    <row r="29" spans="1:11" x14ac:dyDescent="0.2">
      <c r="A29" s="28" t="s">
        <v>35</v>
      </c>
      <c r="B29" s="29">
        <v>1</v>
      </c>
      <c r="C29" s="29"/>
      <c r="D29" s="29"/>
      <c r="E29" s="29"/>
      <c r="F29" s="29"/>
      <c r="G29" s="29"/>
      <c r="H29" s="29"/>
      <c r="I29" s="29"/>
    </row>
    <row r="30" spans="1:11" x14ac:dyDescent="0.2">
      <c r="A30" s="28" t="s">
        <v>36</v>
      </c>
      <c r="B30" s="29">
        <v>15</v>
      </c>
      <c r="C30" s="29"/>
      <c r="D30" s="29"/>
      <c r="E30" s="29"/>
      <c r="F30" s="29"/>
      <c r="G30" s="29"/>
      <c r="H30" s="29"/>
      <c r="I30" s="29"/>
    </row>
    <row r="31" spans="1:11" x14ac:dyDescent="0.2">
      <c r="A31" s="28" t="s">
        <v>11</v>
      </c>
      <c r="B31" s="29">
        <v>0.05</v>
      </c>
      <c r="C31" s="29"/>
      <c r="D31" s="29"/>
      <c r="E31" s="29"/>
      <c r="F31" s="29"/>
      <c r="G31" s="29"/>
      <c r="H31" s="29"/>
      <c r="I31" s="29"/>
    </row>
    <row r="32" spans="1:11" x14ac:dyDescent="0.2">
      <c r="A32" s="34"/>
      <c r="B32" s="35"/>
      <c r="C32" s="35"/>
      <c r="D32" s="35"/>
      <c r="E32" s="35"/>
      <c r="F32" s="35"/>
      <c r="G32" s="35"/>
      <c r="H32" s="35"/>
      <c r="I32" s="35"/>
    </row>
    <row r="33" spans="1:9" ht="16" thickBot="1" x14ac:dyDescent="0.25">
      <c r="A33" s="40" t="s">
        <v>37</v>
      </c>
      <c r="B33" s="42" t="s">
        <v>38</v>
      </c>
      <c r="C33" s="42" t="s">
        <v>39</v>
      </c>
      <c r="D33" s="42" t="s">
        <v>16</v>
      </c>
      <c r="E33" s="42" t="s">
        <v>40</v>
      </c>
      <c r="F33" s="42" t="s">
        <v>41</v>
      </c>
      <c r="G33" s="42"/>
      <c r="H33" s="42"/>
      <c r="I33" s="42"/>
    </row>
    <row r="34" spans="1:9" x14ac:dyDescent="0.2">
      <c r="A34" s="28"/>
      <c r="B34" s="29"/>
      <c r="C34" s="29"/>
      <c r="D34" s="29"/>
      <c r="E34" s="29"/>
      <c r="F34" s="29"/>
      <c r="G34" s="29"/>
      <c r="H34" s="29"/>
      <c r="I34" s="29"/>
    </row>
    <row r="35" spans="1:9" x14ac:dyDescent="0.2">
      <c r="A35" s="28" t="s">
        <v>42</v>
      </c>
      <c r="B35" s="29">
        <v>-0.1716</v>
      </c>
      <c r="C35" s="29" t="s">
        <v>43</v>
      </c>
      <c r="D35" s="29" t="s">
        <v>20</v>
      </c>
      <c r="E35" s="29" t="s">
        <v>19</v>
      </c>
      <c r="F35" s="29" t="s">
        <v>18</v>
      </c>
      <c r="G35" s="29"/>
      <c r="H35" s="29"/>
      <c r="I35" s="29"/>
    </row>
    <row r="36" spans="1:9" x14ac:dyDescent="0.2">
      <c r="A36" s="28" t="s">
        <v>44</v>
      </c>
      <c r="B36" s="29">
        <v>0.18959999999999999</v>
      </c>
      <c r="C36" s="29" t="s">
        <v>45</v>
      </c>
      <c r="D36" s="29" t="s">
        <v>20</v>
      </c>
      <c r="E36" s="29" t="s">
        <v>19</v>
      </c>
      <c r="F36" s="29" t="s">
        <v>18</v>
      </c>
      <c r="G36" s="29"/>
      <c r="H36" s="29"/>
      <c r="I36" s="29"/>
    </row>
    <row r="37" spans="1:9" x14ac:dyDescent="0.2">
      <c r="A37" s="28" t="s">
        <v>46</v>
      </c>
      <c r="B37" s="29">
        <v>0.45269999999999999</v>
      </c>
      <c r="C37" s="29" t="s">
        <v>47</v>
      </c>
      <c r="D37" s="29" t="s">
        <v>20</v>
      </c>
      <c r="E37" s="29" t="s">
        <v>19</v>
      </c>
      <c r="F37" s="29" t="s">
        <v>18</v>
      </c>
      <c r="G37" s="29"/>
      <c r="H37" s="29"/>
      <c r="I37" s="29"/>
    </row>
    <row r="38" spans="1:9" x14ac:dyDescent="0.2">
      <c r="A38" s="28" t="s">
        <v>48</v>
      </c>
      <c r="B38" s="29">
        <v>0.1176</v>
      </c>
      <c r="C38" s="29" t="s">
        <v>49</v>
      </c>
      <c r="D38" s="29" t="s">
        <v>20</v>
      </c>
      <c r="E38" s="29" t="s">
        <v>50</v>
      </c>
      <c r="F38" s="29">
        <v>1E-3</v>
      </c>
      <c r="G38" s="29"/>
      <c r="H38" s="29"/>
      <c r="I38" s="29"/>
    </row>
    <row r="39" spans="1:9" x14ac:dyDescent="0.2">
      <c r="A39" s="28" t="s">
        <v>51</v>
      </c>
      <c r="B39" s="29">
        <v>0.7177</v>
      </c>
      <c r="C39" s="29" t="s">
        <v>52</v>
      </c>
      <c r="D39" s="29" t="s">
        <v>20</v>
      </c>
      <c r="E39" s="29" t="s">
        <v>19</v>
      </c>
      <c r="F39" s="29" t="s">
        <v>18</v>
      </c>
      <c r="G39" s="29"/>
      <c r="H39" s="29"/>
      <c r="I39" s="29"/>
    </row>
    <row r="40" spans="1:9" x14ac:dyDescent="0.2">
      <c r="A40" s="28" t="s">
        <v>53</v>
      </c>
      <c r="B40" s="29">
        <v>0.36120000000000002</v>
      </c>
      <c r="C40" s="29" t="s">
        <v>54</v>
      </c>
      <c r="D40" s="29" t="s">
        <v>20</v>
      </c>
      <c r="E40" s="29" t="s">
        <v>19</v>
      </c>
      <c r="F40" s="29" t="s">
        <v>18</v>
      </c>
      <c r="G40" s="29"/>
      <c r="H40" s="29"/>
      <c r="I40" s="29"/>
    </row>
    <row r="41" spans="1:9" x14ac:dyDescent="0.2">
      <c r="A41" s="28" t="s">
        <v>55</v>
      </c>
      <c r="B41" s="29">
        <v>0.62419999999999998</v>
      </c>
      <c r="C41" s="29" t="s">
        <v>56</v>
      </c>
      <c r="D41" s="29" t="s">
        <v>20</v>
      </c>
      <c r="E41" s="29" t="s">
        <v>19</v>
      </c>
      <c r="F41" s="29" t="s">
        <v>18</v>
      </c>
      <c r="G41" s="29"/>
      <c r="H41" s="29"/>
      <c r="I41" s="29"/>
    </row>
    <row r="42" spans="1:9" x14ac:dyDescent="0.2">
      <c r="A42" s="28" t="s">
        <v>57</v>
      </c>
      <c r="B42" s="29">
        <v>0.28920000000000001</v>
      </c>
      <c r="C42" s="29" t="s">
        <v>58</v>
      </c>
      <c r="D42" s="29" t="s">
        <v>20</v>
      </c>
      <c r="E42" s="29" t="s">
        <v>19</v>
      </c>
      <c r="F42" s="29" t="s">
        <v>18</v>
      </c>
      <c r="G42" s="29"/>
      <c r="H42" s="29"/>
      <c r="I42" s="29"/>
    </row>
    <row r="43" spans="1:9" x14ac:dyDescent="0.2">
      <c r="A43" s="28" t="s">
        <v>59</v>
      </c>
      <c r="B43" s="29">
        <v>0.88929999999999998</v>
      </c>
      <c r="C43" s="29" t="s">
        <v>60</v>
      </c>
      <c r="D43" s="29" t="s">
        <v>20</v>
      </c>
      <c r="E43" s="29" t="s">
        <v>19</v>
      </c>
      <c r="F43" s="29" t="s">
        <v>18</v>
      </c>
      <c r="G43" s="29"/>
      <c r="H43" s="29"/>
      <c r="I43" s="29"/>
    </row>
    <row r="44" spans="1:9" x14ac:dyDescent="0.2">
      <c r="A44" s="28" t="s">
        <v>61</v>
      </c>
      <c r="B44" s="29">
        <v>0.2631</v>
      </c>
      <c r="C44" s="29" t="s">
        <v>62</v>
      </c>
      <c r="D44" s="29" t="s">
        <v>20</v>
      </c>
      <c r="E44" s="29" t="s">
        <v>19</v>
      </c>
      <c r="F44" s="29" t="s">
        <v>18</v>
      </c>
      <c r="G44" s="29"/>
      <c r="H44" s="29"/>
      <c r="I44" s="29"/>
    </row>
    <row r="45" spans="1:9" x14ac:dyDescent="0.2">
      <c r="A45" s="28" t="s">
        <v>63</v>
      </c>
      <c r="B45" s="29">
        <v>-7.1999999999999995E-2</v>
      </c>
      <c r="C45" s="29" t="s">
        <v>64</v>
      </c>
      <c r="D45" s="29" t="s">
        <v>65</v>
      </c>
      <c r="E45" s="29" t="s">
        <v>66</v>
      </c>
      <c r="F45" s="29">
        <v>0.1399</v>
      </c>
      <c r="G45" s="29"/>
      <c r="H45" s="29"/>
      <c r="I45" s="29"/>
    </row>
    <row r="46" spans="1:9" x14ac:dyDescent="0.2">
      <c r="A46" s="28" t="s">
        <v>67</v>
      </c>
      <c r="B46" s="29">
        <v>0.52810000000000001</v>
      </c>
      <c r="C46" s="29" t="s">
        <v>68</v>
      </c>
      <c r="D46" s="29" t="s">
        <v>20</v>
      </c>
      <c r="E46" s="29" t="s">
        <v>19</v>
      </c>
      <c r="F46" s="29" t="s">
        <v>18</v>
      </c>
      <c r="G46" s="29"/>
      <c r="H46" s="29"/>
      <c r="I46" s="29"/>
    </row>
    <row r="47" spans="1:9" x14ac:dyDescent="0.2">
      <c r="A47" s="28" t="s">
        <v>69</v>
      </c>
      <c r="B47" s="29">
        <v>-0.33510000000000001</v>
      </c>
      <c r="C47" s="29" t="s">
        <v>70</v>
      </c>
      <c r="D47" s="29" t="s">
        <v>20</v>
      </c>
      <c r="E47" s="29" t="s">
        <v>19</v>
      </c>
      <c r="F47" s="29" t="s">
        <v>18</v>
      </c>
      <c r="G47" s="29"/>
      <c r="H47" s="29"/>
      <c r="I47" s="29"/>
    </row>
    <row r="48" spans="1:9" x14ac:dyDescent="0.2">
      <c r="A48" s="28" t="s">
        <v>71</v>
      </c>
      <c r="B48" s="29">
        <v>0.26500000000000001</v>
      </c>
      <c r="C48" s="29" t="s">
        <v>72</v>
      </c>
      <c r="D48" s="29" t="s">
        <v>20</v>
      </c>
      <c r="E48" s="29" t="s">
        <v>19</v>
      </c>
      <c r="F48" s="29" t="s">
        <v>18</v>
      </c>
      <c r="G48" s="29"/>
      <c r="H48" s="29"/>
      <c r="I48" s="29"/>
    </row>
    <row r="49" spans="1:9" ht="16" thickBot="1" x14ac:dyDescent="0.25">
      <c r="A49" s="32" t="s">
        <v>73</v>
      </c>
      <c r="B49" s="33">
        <v>0.60009999999999997</v>
      </c>
      <c r="C49" s="33" t="s">
        <v>74</v>
      </c>
      <c r="D49" s="33" t="s">
        <v>20</v>
      </c>
      <c r="E49" s="33" t="s">
        <v>19</v>
      </c>
      <c r="F49" s="33" t="s">
        <v>18</v>
      </c>
      <c r="G49" s="33"/>
      <c r="H49" s="33"/>
      <c r="I49" s="33"/>
    </row>
    <row r="50" spans="1:9" x14ac:dyDescent="0.2">
      <c r="A50" s="28"/>
      <c r="B50" s="29"/>
      <c r="C50" s="29"/>
      <c r="D50" s="29"/>
      <c r="E50" s="29"/>
      <c r="F50" s="29"/>
      <c r="G50" s="29"/>
      <c r="H50" s="29"/>
      <c r="I50" s="29"/>
    </row>
    <row r="51" spans="1:9" x14ac:dyDescent="0.2">
      <c r="A51" s="28"/>
      <c r="B51" s="29"/>
      <c r="C51" s="29"/>
      <c r="D51" s="29"/>
      <c r="E51" s="29"/>
      <c r="F51" s="29"/>
      <c r="G51" s="29"/>
      <c r="H51" s="29"/>
      <c r="I51" s="29"/>
    </row>
    <row r="52" spans="1:9" x14ac:dyDescent="0.2">
      <c r="A52" s="28" t="s">
        <v>75</v>
      </c>
      <c r="B52" s="29" t="s">
        <v>76</v>
      </c>
      <c r="C52" s="29" t="s">
        <v>77</v>
      </c>
      <c r="D52" s="29" t="s">
        <v>38</v>
      </c>
      <c r="E52" s="29" t="s">
        <v>78</v>
      </c>
      <c r="F52" s="29" t="s">
        <v>79</v>
      </c>
      <c r="G52" s="29" t="s">
        <v>80</v>
      </c>
      <c r="H52" s="29" t="s">
        <v>81</v>
      </c>
      <c r="I52" s="29" t="s">
        <v>25</v>
      </c>
    </row>
    <row r="53" spans="1:9" x14ac:dyDescent="0.2">
      <c r="A53" s="28"/>
      <c r="B53" s="29"/>
      <c r="C53" s="29"/>
      <c r="D53" s="29"/>
      <c r="E53" s="29"/>
      <c r="F53" s="29"/>
      <c r="G53" s="29"/>
      <c r="H53" s="29"/>
      <c r="I53" s="29"/>
    </row>
    <row r="54" spans="1:9" x14ac:dyDescent="0.2">
      <c r="A54" s="28" t="s">
        <v>42</v>
      </c>
      <c r="B54" s="29">
        <v>1</v>
      </c>
      <c r="C54" s="29">
        <v>1.1719999999999999</v>
      </c>
      <c r="D54" s="29">
        <v>-0.1716</v>
      </c>
      <c r="E54" s="29">
        <v>2.6839999999999999E-2</v>
      </c>
      <c r="F54" s="29">
        <v>9</v>
      </c>
      <c r="G54" s="29">
        <v>9</v>
      </c>
      <c r="H54" s="29">
        <v>6.3920000000000003</v>
      </c>
      <c r="I54" s="29">
        <v>48</v>
      </c>
    </row>
    <row r="55" spans="1:9" x14ac:dyDescent="0.2">
      <c r="A55" s="28" t="s">
        <v>44</v>
      </c>
      <c r="B55" s="29">
        <v>1</v>
      </c>
      <c r="C55" s="29">
        <v>0.81040000000000001</v>
      </c>
      <c r="D55" s="29">
        <v>0.18959999999999999</v>
      </c>
      <c r="E55" s="29">
        <v>2.6839999999999999E-2</v>
      </c>
      <c r="F55" s="29">
        <v>9</v>
      </c>
      <c r="G55" s="29">
        <v>9</v>
      </c>
      <c r="H55" s="29">
        <v>7.0650000000000004</v>
      </c>
      <c r="I55" s="29">
        <v>48</v>
      </c>
    </row>
    <row r="56" spans="1:9" x14ac:dyDescent="0.2">
      <c r="A56" s="28" t="s">
        <v>46</v>
      </c>
      <c r="B56" s="29">
        <v>1</v>
      </c>
      <c r="C56" s="29">
        <v>0.54730000000000001</v>
      </c>
      <c r="D56" s="29">
        <v>0.45269999999999999</v>
      </c>
      <c r="E56" s="29">
        <v>2.6839999999999999E-2</v>
      </c>
      <c r="F56" s="29">
        <v>9</v>
      </c>
      <c r="G56" s="29">
        <v>9</v>
      </c>
      <c r="H56" s="29">
        <v>16.86</v>
      </c>
      <c r="I56" s="29">
        <v>48</v>
      </c>
    </row>
    <row r="57" spans="1:9" x14ac:dyDescent="0.2">
      <c r="A57" s="28" t="s">
        <v>48</v>
      </c>
      <c r="B57" s="29">
        <v>1</v>
      </c>
      <c r="C57" s="29">
        <v>0.88239999999999996</v>
      </c>
      <c r="D57" s="29">
        <v>0.1176</v>
      </c>
      <c r="E57" s="29">
        <v>2.6839999999999999E-2</v>
      </c>
      <c r="F57" s="29">
        <v>9</v>
      </c>
      <c r="G57" s="29">
        <v>9</v>
      </c>
      <c r="H57" s="29">
        <v>4.3819999999999997</v>
      </c>
      <c r="I57" s="29">
        <v>48</v>
      </c>
    </row>
    <row r="58" spans="1:9" x14ac:dyDescent="0.2">
      <c r="A58" s="28" t="s">
        <v>51</v>
      </c>
      <c r="B58" s="29">
        <v>1</v>
      </c>
      <c r="C58" s="29">
        <v>0.2823</v>
      </c>
      <c r="D58" s="29">
        <v>0.7177</v>
      </c>
      <c r="E58" s="29">
        <v>2.6839999999999999E-2</v>
      </c>
      <c r="F58" s="29">
        <v>9</v>
      </c>
      <c r="G58" s="29">
        <v>9</v>
      </c>
      <c r="H58" s="29">
        <v>26.74</v>
      </c>
      <c r="I58" s="29">
        <v>48</v>
      </c>
    </row>
    <row r="59" spans="1:9" x14ac:dyDescent="0.2">
      <c r="A59" s="28" t="s">
        <v>53</v>
      </c>
      <c r="B59" s="29">
        <v>1.1719999999999999</v>
      </c>
      <c r="C59" s="29">
        <v>0.81040000000000001</v>
      </c>
      <c r="D59" s="29">
        <v>0.36120000000000002</v>
      </c>
      <c r="E59" s="29">
        <v>2.6839999999999999E-2</v>
      </c>
      <c r="F59" s="29">
        <v>9</v>
      </c>
      <c r="G59" s="29">
        <v>9</v>
      </c>
      <c r="H59" s="29">
        <v>13.46</v>
      </c>
      <c r="I59" s="29">
        <v>48</v>
      </c>
    </row>
    <row r="60" spans="1:9" x14ac:dyDescent="0.2">
      <c r="A60" s="28" t="s">
        <v>55</v>
      </c>
      <c r="B60" s="29">
        <v>1.1719999999999999</v>
      </c>
      <c r="C60" s="29">
        <v>0.54730000000000001</v>
      </c>
      <c r="D60" s="29">
        <v>0.62419999999999998</v>
      </c>
      <c r="E60" s="29">
        <v>2.6839999999999999E-2</v>
      </c>
      <c r="F60" s="29">
        <v>9</v>
      </c>
      <c r="G60" s="29">
        <v>9</v>
      </c>
      <c r="H60" s="29">
        <v>23.26</v>
      </c>
      <c r="I60" s="29">
        <v>48</v>
      </c>
    </row>
    <row r="61" spans="1:9" x14ac:dyDescent="0.2">
      <c r="A61" s="28" t="s">
        <v>57</v>
      </c>
      <c r="B61" s="29">
        <v>1.1719999999999999</v>
      </c>
      <c r="C61" s="29">
        <v>0.88239999999999996</v>
      </c>
      <c r="D61" s="29">
        <v>0.28920000000000001</v>
      </c>
      <c r="E61" s="29">
        <v>2.6839999999999999E-2</v>
      </c>
      <c r="F61" s="29">
        <v>9</v>
      </c>
      <c r="G61" s="29">
        <v>9</v>
      </c>
      <c r="H61" s="29">
        <v>10.77</v>
      </c>
      <c r="I61" s="29">
        <v>48</v>
      </c>
    </row>
    <row r="62" spans="1:9" x14ac:dyDescent="0.2">
      <c r="A62" s="28" t="s">
        <v>59</v>
      </c>
      <c r="B62" s="29">
        <v>1.1719999999999999</v>
      </c>
      <c r="C62" s="29">
        <v>0.2823</v>
      </c>
      <c r="D62" s="29">
        <v>0.88929999999999998</v>
      </c>
      <c r="E62" s="29">
        <v>2.6839999999999999E-2</v>
      </c>
      <c r="F62" s="29">
        <v>9</v>
      </c>
      <c r="G62" s="29">
        <v>9</v>
      </c>
      <c r="H62" s="29">
        <v>33.130000000000003</v>
      </c>
      <c r="I62" s="29">
        <v>48</v>
      </c>
    </row>
    <row r="63" spans="1:9" x14ac:dyDescent="0.2">
      <c r="A63" s="28" t="s">
        <v>61</v>
      </c>
      <c r="B63" s="29">
        <v>0.81040000000000001</v>
      </c>
      <c r="C63" s="29">
        <v>0.54730000000000001</v>
      </c>
      <c r="D63" s="29">
        <v>0.2631</v>
      </c>
      <c r="E63" s="29">
        <v>2.6839999999999999E-2</v>
      </c>
      <c r="F63" s="29">
        <v>9</v>
      </c>
      <c r="G63" s="29">
        <v>9</v>
      </c>
      <c r="H63" s="29">
        <v>9.8000000000000007</v>
      </c>
      <c r="I63" s="29">
        <v>48</v>
      </c>
    </row>
    <row r="64" spans="1:9" x14ac:dyDescent="0.2">
      <c r="A64" s="28" t="s">
        <v>63</v>
      </c>
      <c r="B64" s="29">
        <v>0.81040000000000001</v>
      </c>
      <c r="C64" s="29">
        <v>0.88239999999999996</v>
      </c>
      <c r="D64" s="29">
        <v>-7.1999999999999995E-2</v>
      </c>
      <c r="E64" s="29">
        <v>2.6839999999999999E-2</v>
      </c>
      <c r="F64" s="29">
        <v>9</v>
      </c>
      <c r="G64" s="29">
        <v>9</v>
      </c>
      <c r="H64" s="29">
        <v>2.6819999999999999</v>
      </c>
      <c r="I64" s="29">
        <v>48</v>
      </c>
    </row>
    <row r="65" spans="1:9" x14ac:dyDescent="0.2">
      <c r="A65" s="28" t="s">
        <v>67</v>
      </c>
      <c r="B65" s="29">
        <v>0.81040000000000001</v>
      </c>
      <c r="C65" s="29">
        <v>0.2823</v>
      </c>
      <c r="D65" s="29">
        <v>0.52810000000000001</v>
      </c>
      <c r="E65" s="29">
        <v>2.6839999999999999E-2</v>
      </c>
      <c r="F65" s="29">
        <v>9</v>
      </c>
      <c r="G65" s="29">
        <v>9</v>
      </c>
      <c r="H65" s="29">
        <v>19.670000000000002</v>
      </c>
      <c r="I65" s="29">
        <v>48</v>
      </c>
    </row>
    <row r="66" spans="1:9" x14ac:dyDescent="0.2">
      <c r="A66" s="28" t="s">
        <v>69</v>
      </c>
      <c r="B66" s="29">
        <v>0.54730000000000001</v>
      </c>
      <c r="C66" s="29">
        <v>0.88239999999999996</v>
      </c>
      <c r="D66" s="29">
        <v>-0.33510000000000001</v>
      </c>
      <c r="E66" s="29">
        <v>2.6839999999999999E-2</v>
      </c>
      <c r="F66" s="29">
        <v>9</v>
      </c>
      <c r="G66" s="29">
        <v>9</v>
      </c>
      <c r="H66" s="29">
        <v>12.48</v>
      </c>
      <c r="I66" s="29">
        <v>48</v>
      </c>
    </row>
    <row r="67" spans="1:9" x14ac:dyDescent="0.2">
      <c r="A67" s="41" t="s">
        <v>71</v>
      </c>
      <c r="B67" s="37">
        <v>0.54730000000000001</v>
      </c>
      <c r="C67" s="37">
        <v>0.2823</v>
      </c>
      <c r="D67" s="37">
        <v>0.26500000000000001</v>
      </c>
      <c r="E67" s="37">
        <v>2.6839999999999999E-2</v>
      </c>
      <c r="F67" s="37">
        <v>9</v>
      </c>
      <c r="G67" s="37">
        <v>9</v>
      </c>
      <c r="H67" s="37">
        <v>9.8740000000000006</v>
      </c>
      <c r="I67" s="37">
        <v>48</v>
      </c>
    </row>
    <row r="68" spans="1:9" ht="16" thickBot="1" x14ac:dyDescent="0.25">
      <c r="A68" s="32" t="s">
        <v>73</v>
      </c>
      <c r="B68" s="33">
        <v>0.88239999999999996</v>
      </c>
      <c r="C68" s="33">
        <v>0.2823</v>
      </c>
      <c r="D68" s="33">
        <v>0.60009999999999997</v>
      </c>
      <c r="E68" s="33">
        <v>2.6839999999999999E-2</v>
      </c>
      <c r="F68" s="33">
        <v>9</v>
      </c>
      <c r="G68" s="33">
        <v>9</v>
      </c>
      <c r="H68" s="33">
        <v>22.36</v>
      </c>
      <c r="I68" s="33">
        <v>48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 Atilano</cp:lastModifiedBy>
  <dcterms:created xsi:type="dcterms:W3CDTF">2020-10-16T07:57:19Z</dcterms:created>
  <dcterms:modified xsi:type="dcterms:W3CDTF">2021-02-12T08:22:50Z</dcterms:modified>
</cp:coreProperties>
</file>