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613"/>
  <workbookPr showInkAnnotation="0" autoCompressPictures="0"/>
  <bookViews>
    <workbookView xWindow="0" yWindow="0" windowWidth="25600" windowHeight="16060" tabRatio="500"/>
  </bookViews>
  <sheets>
    <sheet name="Sheet3" sheetId="3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5" i="3" l="1"/>
  <c r="G96" i="3"/>
  <c r="F96" i="3"/>
  <c r="E96" i="3"/>
  <c r="F95" i="3"/>
  <c r="E95" i="3"/>
  <c r="Y53" i="3"/>
  <c r="X53" i="3"/>
  <c r="W53" i="3"/>
  <c r="Y52" i="3"/>
  <c r="X52" i="3"/>
  <c r="W52" i="3"/>
  <c r="S47" i="3"/>
  <c r="R47" i="3"/>
  <c r="Q47" i="3"/>
  <c r="S46" i="3"/>
  <c r="R46" i="3"/>
  <c r="Q46" i="3"/>
  <c r="C39" i="3"/>
  <c r="B39" i="3"/>
  <c r="A39" i="3"/>
  <c r="K38" i="3"/>
  <c r="J38" i="3"/>
  <c r="I38" i="3"/>
  <c r="C38" i="3"/>
  <c r="B38" i="3"/>
  <c r="A38" i="3"/>
  <c r="O37" i="3"/>
  <c r="N37" i="3"/>
  <c r="M37" i="3"/>
  <c r="K37" i="3"/>
  <c r="J37" i="3"/>
  <c r="I37" i="3"/>
  <c r="O36" i="3"/>
  <c r="N36" i="3"/>
  <c r="M36" i="3"/>
  <c r="U22" i="3"/>
  <c r="U21" i="3"/>
</calcChain>
</file>

<file path=xl/sharedStrings.xml><?xml version="1.0" encoding="utf-8"?>
<sst xmlns="http://schemas.openxmlformats.org/spreadsheetml/2006/main" count="27" uniqueCount="13">
  <si>
    <t>N2 brood counts at 20  degrees</t>
  </si>
  <si>
    <t>inx-8(rf) brood counts 20degrees</t>
  </si>
  <si>
    <t>larvae</t>
  </si>
  <si>
    <t>dead eggs</t>
  </si>
  <si>
    <t>total</t>
  </si>
  <si>
    <t xml:space="preserve">i8i9(0);Ex(inx8gfp(DTC+,Sh-] </t>
  </si>
  <si>
    <t>pod-2(0);Ex[pod-2(+)]] 20ng/ul</t>
  </si>
  <si>
    <t>pod-2(0); Ex[pod-2(+)] 4ng/ul</t>
  </si>
  <si>
    <t>fasn-1(0);Ex[fasn-1(+)]</t>
  </si>
  <si>
    <t>fasn-1(0); inx-8(rf);; Ex[fasn-1(+)]</t>
  </si>
  <si>
    <t>Totals</t>
  </si>
  <si>
    <t>Pods/dead embryos</t>
  </si>
  <si>
    <t>Table 1 raw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</si>
</sst>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6"/>
  <sheetViews>
    <sheetView tabSelected="1" workbookViewId="0"/>
  </sheetViews>
  <sheetFormatPr baseColWidth="10" defaultRowHeight="15" x14ac:dyDescent="0"/>
  <sheetData>
    <row r="1" spans="1:25">
      <c r="A1" t="s">
        <v>12</v>
      </c>
    </row>
    <row r="3" spans="1:25">
      <c r="A3" t="s">
        <v>0</v>
      </c>
      <c r="E3" t="s">
        <v>1</v>
      </c>
      <c r="I3" t="s">
        <v>5</v>
      </c>
      <c r="M3" t="s">
        <v>6</v>
      </c>
      <c r="Q3" t="s">
        <v>7</v>
      </c>
      <c r="U3" t="s">
        <v>8</v>
      </c>
      <c r="W3" t="s">
        <v>9</v>
      </c>
    </row>
    <row r="4" spans="1:25">
      <c r="A4" t="s">
        <v>2</v>
      </c>
      <c r="B4" t="s">
        <v>3</v>
      </c>
      <c r="C4" t="s">
        <v>4</v>
      </c>
      <c r="E4" t="s">
        <v>2</v>
      </c>
      <c r="I4" t="s">
        <v>2</v>
      </c>
      <c r="J4" t="s">
        <v>3</v>
      </c>
      <c r="K4" t="s">
        <v>4</v>
      </c>
      <c r="M4" t="s">
        <v>2</v>
      </c>
      <c r="N4" t="s">
        <v>3</v>
      </c>
      <c r="O4" t="s">
        <v>10</v>
      </c>
      <c r="Q4" t="s">
        <v>2</v>
      </c>
      <c r="R4" t="s">
        <v>3</v>
      </c>
      <c r="S4" t="s">
        <v>10</v>
      </c>
      <c r="U4" t="s">
        <v>11</v>
      </c>
      <c r="W4" t="s">
        <v>2</v>
      </c>
      <c r="X4" t="s">
        <v>3</v>
      </c>
      <c r="Y4" t="s">
        <v>10</v>
      </c>
    </row>
    <row r="5" spans="1:25">
      <c r="A5">
        <v>323</v>
      </c>
      <c r="B5">
        <v>1</v>
      </c>
      <c r="C5">
        <v>324</v>
      </c>
      <c r="E5">
        <v>99</v>
      </c>
      <c r="I5">
        <v>1</v>
      </c>
      <c r="J5">
        <v>6</v>
      </c>
      <c r="K5">
        <v>7</v>
      </c>
      <c r="M5">
        <v>191</v>
      </c>
      <c r="N5">
        <v>136</v>
      </c>
      <c r="O5">
        <v>327</v>
      </c>
      <c r="Q5">
        <v>83</v>
      </c>
      <c r="R5">
        <v>192</v>
      </c>
      <c r="S5">
        <v>275</v>
      </c>
      <c r="U5">
        <v>266</v>
      </c>
      <c r="W5">
        <v>0</v>
      </c>
      <c r="X5">
        <v>28</v>
      </c>
      <c r="Y5">
        <v>28</v>
      </c>
    </row>
    <row r="6" spans="1:25">
      <c r="A6">
        <v>332</v>
      </c>
      <c r="B6">
        <v>5</v>
      </c>
      <c r="C6">
        <v>337</v>
      </c>
      <c r="E6">
        <v>79</v>
      </c>
      <c r="I6">
        <v>1</v>
      </c>
      <c r="J6">
        <v>11</v>
      </c>
      <c r="K6">
        <v>12</v>
      </c>
      <c r="M6">
        <v>160</v>
      </c>
      <c r="N6">
        <v>119</v>
      </c>
      <c r="O6">
        <v>279</v>
      </c>
      <c r="Q6">
        <v>96</v>
      </c>
      <c r="R6">
        <v>177</v>
      </c>
      <c r="S6">
        <v>273</v>
      </c>
      <c r="U6">
        <v>286</v>
      </c>
      <c r="W6">
        <v>4</v>
      </c>
      <c r="X6">
        <v>38</v>
      </c>
      <c r="Y6">
        <v>42</v>
      </c>
    </row>
    <row r="7" spans="1:25">
      <c r="A7">
        <v>279</v>
      </c>
      <c r="B7">
        <v>9</v>
      </c>
      <c r="C7">
        <v>288</v>
      </c>
      <c r="E7">
        <v>99</v>
      </c>
      <c r="I7">
        <v>1</v>
      </c>
      <c r="J7">
        <v>25</v>
      </c>
      <c r="K7">
        <v>26</v>
      </c>
      <c r="M7">
        <v>75</v>
      </c>
      <c r="N7">
        <v>208</v>
      </c>
      <c r="O7">
        <v>283</v>
      </c>
      <c r="Q7">
        <v>99</v>
      </c>
      <c r="R7">
        <v>178</v>
      </c>
      <c r="S7">
        <v>277</v>
      </c>
      <c r="U7">
        <v>258</v>
      </c>
      <c r="W7">
        <v>0</v>
      </c>
      <c r="X7">
        <v>74</v>
      </c>
      <c r="Y7">
        <v>74</v>
      </c>
    </row>
    <row r="8" spans="1:25">
      <c r="A8">
        <v>281</v>
      </c>
      <c r="B8">
        <v>3</v>
      </c>
      <c r="C8">
        <v>284</v>
      </c>
      <c r="E8">
        <v>123</v>
      </c>
      <c r="I8">
        <v>5</v>
      </c>
      <c r="J8">
        <v>14</v>
      </c>
      <c r="K8">
        <v>19</v>
      </c>
      <c r="M8">
        <v>212</v>
      </c>
      <c r="N8">
        <v>162</v>
      </c>
      <c r="O8">
        <v>374</v>
      </c>
      <c r="Q8">
        <v>57</v>
      </c>
      <c r="R8">
        <v>140</v>
      </c>
      <c r="S8">
        <v>197</v>
      </c>
      <c r="U8">
        <v>262</v>
      </c>
      <c r="W8">
        <v>35</v>
      </c>
      <c r="X8">
        <v>41</v>
      </c>
      <c r="Y8">
        <v>76</v>
      </c>
    </row>
    <row r="9" spans="1:25">
      <c r="A9">
        <v>230</v>
      </c>
      <c r="B9">
        <v>2</v>
      </c>
      <c r="C9">
        <v>232</v>
      </c>
      <c r="E9">
        <v>56</v>
      </c>
      <c r="I9">
        <v>1</v>
      </c>
      <c r="J9">
        <v>14</v>
      </c>
      <c r="K9">
        <v>15</v>
      </c>
      <c r="M9">
        <v>159</v>
      </c>
      <c r="N9">
        <v>118</v>
      </c>
      <c r="O9">
        <v>277</v>
      </c>
      <c r="Q9">
        <v>107</v>
      </c>
      <c r="R9">
        <v>180</v>
      </c>
      <c r="S9">
        <v>287</v>
      </c>
      <c r="U9">
        <v>311</v>
      </c>
      <c r="W9">
        <v>0</v>
      </c>
      <c r="X9">
        <v>4</v>
      </c>
      <c r="Y9">
        <v>4</v>
      </c>
    </row>
    <row r="10" spans="1:25">
      <c r="A10">
        <v>282</v>
      </c>
      <c r="B10">
        <v>1</v>
      </c>
      <c r="C10">
        <v>283</v>
      </c>
      <c r="E10">
        <v>74</v>
      </c>
      <c r="I10">
        <v>8</v>
      </c>
      <c r="J10">
        <v>22</v>
      </c>
      <c r="K10">
        <v>30</v>
      </c>
      <c r="M10">
        <v>179</v>
      </c>
      <c r="N10">
        <v>121</v>
      </c>
      <c r="O10">
        <v>300</v>
      </c>
      <c r="Q10">
        <v>51</v>
      </c>
      <c r="R10">
        <v>103</v>
      </c>
      <c r="S10">
        <v>154</v>
      </c>
      <c r="U10">
        <v>274</v>
      </c>
      <c r="W10">
        <v>0</v>
      </c>
      <c r="X10">
        <v>70</v>
      </c>
      <c r="Y10">
        <v>70</v>
      </c>
    </row>
    <row r="11" spans="1:25">
      <c r="A11">
        <v>280</v>
      </c>
      <c r="B11">
        <v>5</v>
      </c>
      <c r="C11">
        <v>285</v>
      </c>
      <c r="E11">
        <v>136</v>
      </c>
      <c r="I11">
        <v>0</v>
      </c>
      <c r="J11">
        <v>2</v>
      </c>
      <c r="K11">
        <v>2</v>
      </c>
      <c r="M11">
        <v>185</v>
      </c>
      <c r="N11">
        <v>137</v>
      </c>
      <c r="O11">
        <v>322</v>
      </c>
      <c r="Q11">
        <v>105</v>
      </c>
      <c r="R11">
        <v>179</v>
      </c>
      <c r="S11">
        <v>284</v>
      </c>
      <c r="U11">
        <v>284</v>
      </c>
      <c r="W11">
        <v>7</v>
      </c>
      <c r="X11">
        <v>33</v>
      </c>
      <c r="Y11">
        <v>40</v>
      </c>
    </row>
    <row r="12" spans="1:25">
      <c r="A12">
        <v>283</v>
      </c>
      <c r="B12">
        <v>1</v>
      </c>
      <c r="C12">
        <v>284</v>
      </c>
      <c r="E12">
        <v>82</v>
      </c>
      <c r="I12">
        <v>0</v>
      </c>
      <c r="J12">
        <v>3</v>
      </c>
      <c r="K12">
        <v>3</v>
      </c>
      <c r="M12">
        <v>174</v>
      </c>
      <c r="N12">
        <v>118</v>
      </c>
      <c r="O12">
        <v>292</v>
      </c>
      <c r="Q12">
        <v>100</v>
      </c>
      <c r="R12">
        <v>157</v>
      </c>
      <c r="S12">
        <v>257</v>
      </c>
      <c r="U12">
        <v>282</v>
      </c>
      <c r="W12">
        <v>5</v>
      </c>
      <c r="X12">
        <v>8</v>
      </c>
      <c r="Y12">
        <v>13</v>
      </c>
    </row>
    <row r="13" spans="1:25">
      <c r="A13">
        <v>286</v>
      </c>
      <c r="B13">
        <v>1</v>
      </c>
      <c r="C13">
        <v>287</v>
      </c>
      <c r="E13">
        <v>167</v>
      </c>
      <c r="I13">
        <v>1</v>
      </c>
      <c r="J13">
        <v>20</v>
      </c>
      <c r="K13">
        <v>21</v>
      </c>
      <c r="M13">
        <v>95</v>
      </c>
      <c r="N13">
        <v>205</v>
      </c>
      <c r="O13">
        <v>300</v>
      </c>
      <c r="Q13">
        <v>74</v>
      </c>
      <c r="R13">
        <v>192</v>
      </c>
      <c r="S13">
        <v>266</v>
      </c>
      <c r="U13">
        <v>266</v>
      </c>
      <c r="W13">
        <v>0</v>
      </c>
      <c r="X13">
        <v>0</v>
      </c>
      <c r="Y13">
        <v>0</v>
      </c>
    </row>
    <row r="14" spans="1:25">
      <c r="A14">
        <v>280</v>
      </c>
      <c r="B14">
        <v>3</v>
      </c>
      <c r="C14">
        <v>283</v>
      </c>
      <c r="E14">
        <v>129</v>
      </c>
      <c r="I14">
        <v>5</v>
      </c>
      <c r="J14">
        <v>13</v>
      </c>
      <c r="K14">
        <v>18</v>
      </c>
      <c r="M14">
        <v>195</v>
      </c>
      <c r="N14">
        <v>170</v>
      </c>
      <c r="O14">
        <v>365</v>
      </c>
      <c r="Q14">
        <v>93</v>
      </c>
      <c r="R14">
        <v>186</v>
      </c>
      <c r="S14">
        <v>279</v>
      </c>
      <c r="U14">
        <v>284</v>
      </c>
      <c r="W14">
        <v>24</v>
      </c>
      <c r="X14">
        <v>15</v>
      </c>
      <c r="Y14">
        <v>39</v>
      </c>
    </row>
    <row r="15" spans="1:25">
      <c r="A15">
        <v>281</v>
      </c>
      <c r="B15">
        <v>5</v>
      </c>
      <c r="C15">
        <v>286</v>
      </c>
      <c r="E15">
        <v>77</v>
      </c>
      <c r="I15">
        <v>5</v>
      </c>
      <c r="J15">
        <v>32</v>
      </c>
      <c r="K15">
        <v>37</v>
      </c>
      <c r="M15">
        <v>200</v>
      </c>
      <c r="N15">
        <v>145</v>
      </c>
      <c r="O15">
        <v>345</v>
      </c>
      <c r="Q15">
        <v>97</v>
      </c>
      <c r="R15">
        <v>180</v>
      </c>
      <c r="S15">
        <v>277</v>
      </c>
      <c r="U15">
        <v>254</v>
      </c>
      <c r="W15">
        <v>0</v>
      </c>
      <c r="X15">
        <v>0</v>
      </c>
      <c r="Y15">
        <v>0</v>
      </c>
    </row>
    <row r="16" spans="1:25">
      <c r="A16">
        <v>247</v>
      </c>
      <c r="B16">
        <v>1</v>
      </c>
      <c r="C16">
        <v>248</v>
      </c>
      <c r="E16">
        <v>161</v>
      </c>
      <c r="I16">
        <v>1</v>
      </c>
      <c r="J16">
        <v>11</v>
      </c>
      <c r="K16">
        <v>12</v>
      </c>
      <c r="M16">
        <v>254</v>
      </c>
      <c r="N16">
        <v>43</v>
      </c>
      <c r="O16">
        <v>297</v>
      </c>
      <c r="Q16">
        <v>80</v>
      </c>
      <c r="R16">
        <v>123</v>
      </c>
      <c r="S16">
        <v>203</v>
      </c>
      <c r="U16">
        <v>263</v>
      </c>
      <c r="W16">
        <v>16</v>
      </c>
      <c r="X16">
        <v>32</v>
      </c>
      <c r="Y16">
        <v>48</v>
      </c>
    </row>
    <row r="17" spans="1:25">
      <c r="A17">
        <v>297</v>
      </c>
      <c r="B17">
        <v>4</v>
      </c>
      <c r="C17">
        <v>301</v>
      </c>
      <c r="E17">
        <v>113</v>
      </c>
      <c r="I17">
        <v>3</v>
      </c>
      <c r="J17">
        <v>21</v>
      </c>
      <c r="K17">
        <v>24</v>
      </c>
      <c r="M17">
        <v>190</v>
      </c>
      <c r="N17">
        <v>140</v>
      </c>
      <c r="O17">
        <v>330</v>
      </c>
      <c r="Q17">
        <v>89</v>
      </c>
      <c r="R17">
        <v>130</v>
      </c>
      <c r="S17">
        <v>219</v>
      </c>
      <c r="U17">
        <v>294</v>
      </c>
      <c r="W17">
        <v>12</v>
      </c>
      <c r="X17">
        <v>33</v>
      </c>
      <c r="Y17">
        <v>45</v>
      </c>
    </row>
    <row r="18" spans="1:25">
      <c r="A18">
        <v>323</v>
      </c>
      <c r="B18">
        <v>5</v>
      </c>
      <c r="C18">
        <v>328</v>
      </c>
      <c r="E18">
        <v>75</v>
      </c>
      <c r="I18">
        <v>2</v>
      </c>
      <c r="J18">
        <v>9</v>
      </c>
      <c r="K18">
        <v>11</v>
      </c>
      <c r="M18">
        <v>153</v>
      </c>
      <c r="N18">
        <v>152</v>
      </c>
      <c r="O18">
        <v>305</v>
      </c>
      <c r="Q18">
        <v>121</v>
      </c>
      <c r="R18">
        <v>143</v>
      </c>
      <c r="S18">
        <v>264</v>
      </c>
      <c r="U18">
        <v>252</v>
      </c>
      <c r="W18">
        <v>16</v>
      </c>
      <c r="X18">
        <v>46</v>
      </c>
      <c r="Y18">
        <v>62</v>
      </c>
    </row>
    <row r="19" spans="1:25">
      <c r="A19">
        <v>324</v>
      </c>
      <c r="B19">
        <v>0</v>
      </c>
      <c r="C19">
        <v>324</v>
      </c>
      <c r="E19">
        <v>190</v>
      </c>
      <c r="I19">
        <v>2</v>
      </c>
      <c r="J19">
        <v>30</v>
      </c>
      <c r="K19">
        <v>32</v>
      </c>
      <c r="M19">
        <v>149</v>
      </c>
      <c r="N19">
        <v>140</v>
      </c>
      <c r="O19">
        <v>289</v>
      </c>
      <c r="Q19">
        <v>28</v>
      </c>
      <c r="R19">
        <v>63</v>
      </c>
      <c r="S19">
        <v>91</v>
      </c>
      <c r="U19">
        <v>271</v>
      </c>
      <c r="W19">
        <v>30</v>
      </c>
      <c r="X19">
        <v>52</v>
      </c>
      <c r="Y19">
        <v>82</v>
      </c>
    </row>
    <row r="20" spans="1:25">
      <c r="A20">
        <v>276</v>
      </c>
      <c r="B20">
        <v>3</v>
      </c>
      <c r="C20">
        <v>279</v>
      </c>
      <c r="E20">
        <v>90</v>
      </c>
      <c r="I20">
        <v>2</v>
      </c>
      <c r="J20">
        <v>25</v>
      </c>
      <c r="K20">
        <v>27</v>
      </c>
      <c r="M20">
        <v>269</v>
      </c>
      <c r="N20">
        <v>67</v>
      </c>
      <c r="O20">
        <v>336</v>
      </c>
      <c r="Q20">
        <v>111</v>
      </c>
      <c r="R20">
        <v>145</v>
      </c>
      <c r="S20">
        <v>256</v>
      </c>
      <c r="U20">
        <v>308</v>
      </c>
      <c r="W20">
        <v>22</v>
      </c>
      <c r="X20">
        <v>35</v>
      </c>
      <c r="Y20">
        <v>57</v>
      </c>
    </row>
    <row r="21" spans="1:25">
      <c r="A21">
        <v>307</v>
      </c>
      <c r="B21">
        <v>2</v>
      </c>
      <c r="C21">
        <v>309</v>
      </c>
      <c r="E21">
        <v>191</v>
      </c>
      <c r="I21">
        <v>1</v>
      </c>
      <c r="J21">
        <v>31</v>
      </c>
      <c r="K21">
        <v>32</v>
      </c>
      <c r="M21">
        <v>178</v>
      </c>
      <c r="N21">
        <v>132</v>
      </c>
      <c r="O21">
        <v>310</v>
      </c>
      <c r="Q21">
        <v>118</v>
      </c>
      <c r="R21">
        <v>161</v>
      </c>
      <c r="S21">
        <v>279</v>
      </c>
      <c r="U21">
        <f>AVERAGE(U5:U20)</f>
        <v>275.9375</v>
      </c>
      <c r="W21">
        <v>0</v>
      </c>
      <c r="X21">
        <v>0</v>
      </c>
      <c r="Y21">
        <v>0</v>
      </c>
    </row>
    <row r="22" spans="1:25">
      <c r="A22">
        <v>319</v>
      </c>
      <c r="B22">
        <v>1</v>
      </c>
      <c r="C22">
        <v>320</v>
      </c>
      <c r="E22">
        <v>81</v>
      </c>
      <c r="I22">
        <v>4</v>
      </c>
      <c r="J22">
        <v>16</v>
      </c>
      <c r="K22">
        <v>20</v>
      </c>
      <c r="M22">
        <v>176</v>
      </c>
      <c r="N22">
        <v>107</v>
      </c>
      <c r="O22">
        <v>283</v>
      </c>
      <c r="Q22">
        <v>119</v>
      </c>
      <c r="R22">
        <v>174</v>
      </c>
      <c r="S22">
        <v>293</v>
      </c>
      <c r="U22">
        <f>STDEV(U5:U20)</f>
        <v>17.916356586464037</v>
      </c>
      <c r="W22">
        <v>8</v>
      </c>
      <c r="X22">
        <v>99</v>
      </c>
      <c r="Y22">
        <v>107</v>
      </c>
    </row>
    <row r="23" spans="1:25">
      <c r="A23">
        <v>302</v>
      </c>
      <c r="B23">
        <v>2</v>
      </c>
      <c r="C23">
        <v>304</v>
      </c>
      <c r="E23">
        <v>68</v>
      </c>
      <c r="I23">
        <v>0</v>
      </c>
      <c r="J23">
        <v>32</v>
      </c>
      <c r="K23">
        <v>32</v>
      </c>
      <c r="M23">
        <v>184</v>
      </c>
      <c r="N23">
        <v>147</v>
      </c>
      <c r="O23">
        <v>331</v>
      </c>
      <c r="Q23">
        <v>70</v>
      </c>
      <c r="R23">
        <v>165</v>
      </c>
      <c r="S23">
        <v>235</v>
      </c>
      <c r="W23">
        <v>11</v>
      </c>
      <c r="X23">
        <v>21</v>
      </c>
      <c r="Y23">
        <v>32</v>
      </c>
    </row>
    <row r="24" spans="1:25">
      <c r="A24">
        <v>364</v>
      </c>
      <c r="B24">
        <v>0</v>
      </c>
      <c r="C24">
        <v>364</v>
      </c>
      <c r="E24">
        <v>89</v>
      </c>
      <c r="I24">
        <v>0</v>
      </c>
      <c r="J24">
        <v>20</v>
      </c>
      <c r="K24">
        <v>20</v>
      </c>
      <c r="M24">
        <v>220</v>
      </c>
      <c r="N24">
        <v>116</v>
      </c>
      <c r="O24">
        <v>336</v>
      </c>
      <c r="Q24">
        <v>128</v>
      </c>
      <c r="R24">
        <v>137</v>
      </c>
      <c r="S24">
        <v>265</v>
      </c>
      <c r="W24">
        <v>16</v>
      </c>
      <c r="X24">
        <v>55</v>
      </c>
      <c r="Y24">
        <v>71</v>
      </c>
    </row>
    <row r="25" spans="1:25">
      <c r="A25">
        <v>297</v>
      </c>
      <c r="B25">
        <v>5</v>
      </c>
      <c r="C25">
        <v>302</v>
      </c>
      <c r="E25">
        <v>136</v>
      </c>
      <c r="I25">
        <v>5</v>
      </c>
      <c r="J25">
        <v>62</v>
      </c>
      <c r="K25">
        <v>67</v>
      </c>
      <c r="M25">
        <v>197</v>
      </c>
      <c r="N25">
        <v>95</v>
      </c>
      <c r="O25">
        <v>292</v>
      </c>
      <c r="Q25">
        <v>110</v>
      </c>
      <c r="R25">
        <v>184</v>
      </c>
      <c r="S25">
        <v>294</v>
      </c>
      <c r="W25">
        <v>34</v>
      </c>
      <c r="X25">
        <v>51</v>
      </c>
      <c r="Y25">
        <v>85</v>
      </c>
    </row>
    <row r="26" spans="1:25">
      <c r="A26">
        <v>351</v>
      </c>
      <c r="B26">
        <v>0</v>
      </c>
      <c r="C26">
        <v>351</v>
      </c>
      <c r="E26">
        <v>123</v>
      </c>
      <c r="I26">
        <v>4</v>
      </c>
      <c r="J26">
        <v>42</v>
      </c>
      <c r="K26">
        <v>46</v>
      </c>
      <c r="M26">
        <v>107</v>
      </c>
      <c r="N26">
        <v>56</v>
      </c>
      <c r="O26">
        <v>163</v>
      </c>
      <c r="Q26">
        <v>92</v>
      </c>
      <c r="R26">
        <v>164</v>
      </c>
      <c r="S26">
        <v>256</v>
      </c>
      <c r="W26">
        <v>0</v>
      </c>
      <c r="X26">
        <v>0</v>
      </c>
      <c r="Y26">
        <v>0</v>
      </c>
    </row>
    <row r="27" spans="1:25">
      <c r="A27">
        <v>277</v>
      </c>
      <c r="B27">
        <v>1</v>
      </c>
      <c r="C27">
        <v>278</v>
      </c>
      <c r="E27">
        <v>104</v>
      </c>
      <c r="I27">
        <v>0</v>
      </c>
      <c r="J27">
        <v>8</v>
      </c>
      <c r="K27">
        <v>8</v>
      </c>
      <c r="M27">
        <v>156</v>
      </c>
      <c r="N27">
        <v>97</v>
      </c>
      <c r="O27">
        <v>253</v>
      </c>
      <c r="Q27">
        <v>100</v>
      </c>
      <c r="R27">
        <v>134</v>
      </c>
      <c r="S27">
        <v>234</v>
      </c>
      <c r="W27">
        <v>25</v>
      </c>
      <c r="X27">
        <v>69</v>
      </c>
      <c r="Y27">
        <v>94</v>
      </c>
    </row>
    <row r="28" spans="1:25">
      <c r="A28">
        <v>241</v>
      </c>
      <c r="B28">
        <v>0</v>
      </c>
      <c r="C28">
        <v>241</v>
      </c>
      <c r="E28">
        <v>0</v>
      </c>
      <c r="I28">
        <v>1</v>
      </c>
      <c r="J28">
        <v>10</v>
      </c>
      <c r="K28">
        <v>11</v>
      </c>
      <c r="M28">
        <v>182</v>
      </c>
      <c r="N28">
        <v>97</v>
      </c>
      <c r="O28">
        <v>279</v>
      </c>
      <c r="Q28">
        <v>89</v>
      </c>
      <c r="R28">
        <v>225</v>
      </c>
      <c r="S28">
        <v>314</v>
      </c>
      <c r="W28">
        <v>28</v>
      </c>
      <c r="X28">
        <v>36</v>
      </c>
      <c r="Y28">
        <v>64</v>
      </c>
    </row>
    <row r="29" spans="1:25">
      <c r="A29">
        <v>267</v>
      </c>
      <c r="B29">
        <v>2</v>
      </c>
      <c r="C29">
        <v>269</v>
      </c>
      <c r="E29">
        <v>26</v>
      </c>
      <c r="I29">
        <v>0</v>
      </c>
      <c r="J29">
        <v>14</v>
      </c>
      <c r="K29">
        <v>14</v>
      </c>
      <c r="M29">
        <v>37</v>
      </c>
      <c r="N29">
        <v>124</v>
      </c>
      <c r="O29">
        <v>161</v>
      </c>
      <c r="Q29">
        <v>65</v>
      </c>
      <c r="R29">
        <v>122</v>
      </c>
      <c r="S29">
        <v>187</v>
      </c>
      <c r="W29">
        <v>25</v>
      </c>
      <c r="X29">
        <v>55</v>
      </c>
      <c r="Y29">
        <v>80</v>
      </c>
    </row>
    <row r="30" spans="1:25">
      <c r="A30">
        <v>279</v>
      </c>
      <c r="B30">
        <v>0</v>
      </c>
      <c r="C30">
        <v>279</v>
      </c>
      <c r="E30">
        <v>84</v>
      </c>
      <c r="I30">
        <v>1</v>
      </c>
      <c r="J30">
        <v>27</v>
      </c>
      <c r="K30">
        <v>28</v>
      </c>
      <c r="M30">
        <v>166</v>
      </c>
      <c r="N30">
        <v>124</v>
      </c>
      <c r="O30">
        <v>290</v>
      </c>
      <c r="Q30">
        <v>86</v>
      </c>
      <c r="R30">
        <v>129</v>
      </c>
      <c r="S30">
        <v>215</v>
      </c>
      <c r="W30">
        <v>0</v>
      </c>
      <c r="X30">
        <v>39</v>
      </c>
      <c r="Y30">
        <v>39</v>
      </c>
    </row>
    <row r="31" spans="1:25">
      <c r="A31">
        <v>276</v>
      </c>
      <c r="B31">
        <v>0</v>
      </c>
      <c r="C31">
        <v>276</v>
      </c>
      <c r="E31">
        <v>114</v>
      </c>
      <c r="I31">
        <v>0</v>
      </c>
      <c r="J31">
        <v>8</v>
      </c>
      <c r="K31">
        <v>8</v>
      </c>
      <c r="M31">
        <v>174</v>
      </c>
      <c r="N31">
        <v>89</v>
      </c>
      <c r="O31">
        <v>263</v>
      </c>
      <c r="Q31">
        <v>109</v>
      </c>
      <c r="R31">
        <v>153</v>
      </c>
      <c r="S31">
        <v>262</v>
      </c>
      <c r="W31">
        <v>13</v>
      </c>
      <c r="X31">
        <v>31</v>
      </c>
      <c r="Y31">
        <v>44</v>
      </c>
    </row>
    <row r="32" spans="1:25">
      <c r="A32">
        <v>274</v>
      </c>
      <c r="B32">
        <v>0</v>
      </c>
      <c r="C32">
        <v>274</v>
      </c>
      <c r="E32">
        <v>30</v>
      </c>
      <c r="I32">
        <v>1</v>
      </c>
      <c r="J32">
        <v>19</v>
      </c>
      <c r="K32">
        <v>20</v>
      </c>
      <c r="M32">
        <v>124</v>
      </c>
      <c r="N32">
        <v>95</v>
      </c>
      <c r="O32">
        <v>219</v>
      </c>
      <c r="Q32">
        <v>104</v>
      </c>
      <c r="R32">
        <v>138</v>
      </c>
      <c r="S32">
        <v>242</v>
      </c>
      <c r="W32">
        <v>22</v>
      </c>
      <c r="X32">
        <v>25</v>
      </c>
      <c r="Y32">
        <v>47</v>
      </c>
    </row>
    <row r="33" spans="1:25">
      <c r="A33">
        <v>290</v>
      </c>
      <c r="B33">
        <v>0</v>
      </c>
      <c r="C33">
        <v>290</v>
      </c>
      <c r="E33">
        <v>77</v>
      </c>
      <c r="I33">
        <v>0</v>
      </c>
      <c r="J33">
        <v>7</v>
      </c>
      <c r="K33">
        <v>7</v>
      </c>
      <c r="M33">
        <v>155</v>
      </c>
      <c r="N33">
        <v>48</v>
      </c>
      <c r="O33">
        <v>203</v>
      </c>
      <c r="Q33">
        <v>95</v>
      </c>
      <c r="R33">
        <v>140</v>
      </c>
      <c r="S33">
        <v>235</v>
      </c>
      <c r="W33">
        <v>6</v>
      </c>
      <c r="X33">
        <v>8</v>
      </c>
      <c r="Y33">
        <v>14</v>
      </c>
    </row>
    <row r="34" spans="1:25">
      <c r="A34">
        <v>276</v>
      </c>
      <c r="B34">
        <v>3</v>
      </c>
      <c r="C34">
        <v>276</v>
      </c>
      <c r="E34">
        <v>100</v>
      </c>
      <c r="I34">
        <v>0</v>
      </c>
      <c r="J34">
        <v>11</v>
      </c>
      <c r="K34">
        <v>11</v>
      </c>
      <c r="M34">
        <v>82</v>
      </c>
      <c r="N34">
        <v>92</v>
      </c>
      <c r="O34">
        <v>174</v>
      </c>
      <c r="Q34">
        <v>109</v>
      </c>
      <c r="R34">
        <v>151</v>
      </c>
      <c r="S34">
        <v>260</v>
      </c>
      <c r="W34">
        <v>15</v>
      </c>
      <c r="X34">
        <v>37</v>
      </c>
      <c r="Y34">
        <v>52</v>
      </c>
    </row>
    <row r="35" spans="1:25">
      <c r="A35">
        <v>282</v>
      </c>
      <c r="B35">
        <v>1</v>
      </c>
      <c r="C35">
        <v>283</v>
      </c>
      <c r="E35">
        <v>150</v>
      </c>
      <c r="I35">
        <v>0</v>
      </c>
      <c r="J35">
        <v>5</v>
      </c>
      <c r="K35">
        <v>5</v>
      </c>
      <c r="M35">
        <v>105</v>
      </c>
      <c r="N35">
        <v>46</v>
      </c>
      <c r="O35">
        <v>151</v>
      </c>
      <c r="Q35">
        <v>95</v>
      </c>
      <c r="R35">
        <v>150</v>
      </c>
      <c r="S35">
        <v>245</v>
      </c>
      <c r="W35">
        <v>9</v>
      </c>
      <c r="X35">
        <v>64</v>
      </c>
      <c r="Y35">
        <v>73</v>
      </c>
    </row>
    <row r="36" spans="1:25">
      <c r="A36">
        <v>299</v>
      </c>
      <c r="B36">
        <v>0</v>
      </c>
      <c r="C36">
        <v>299</v>
      </c>
      <c r="E36">
        <v>137</v>
      </c>
      <c r="I36">
        <v>1</v>
      </c>
      <c r="J36">
        <v>28</v>
      </c>
      <c r="K36">
        <v>29</v>
      </c>
      <c r="M36">
        <f>AVERAGE(M5:M35)</f>
        <v>163.96774193548387</v>
      </c>
      <c r="N36">
        <f>AVERAGE(N5:N35)</f>
        <v>117.61290322580645</v>
      </c>
      <c r="O36">
        <f>AVERAGE(O5:O35)</f>
        <v>281.58064516129031</v>
      </c>
      <c r="Q36">
        <v>58</v>
      </c>
      <c r="R36">
        <v>164</v>
      </c>
      <c r="S36">
        <v>222</v>
      </c>
      <c r="W36">
        <v>38</v>
      </c>
      <c r="X36">
        <v>62</v>
      </c>
      <c r="Y36">
        <v>100</v>
      </c>
    </row>
    <row r="37" spans="1:25">
      <c r="A37">
        <v>307</v>
      </c>
      <c r="B37">
        <v>0</v>
      </c>
      <c r="C37">
        <v>307</v>
      </c>
      <c r="E37">
        <v>121</v>
      </c>
      <c r="I37">
        <f>AVERAGE(I5:I36)</f>
        <v>1.75</v>
      </c>
      <c r="J37">
        <f>AVERAGE(J5:J36)</f>
        <v>18.6875</v>
      </c>
      <c r="K37">
        <f>AVERAGE(K5:K36)</f>
        <v>20.4375</v>
      </c>
      <c r="M37">
        <f>STDEV(M5:M35)</f>
        <v>50.215192834418652</v>
      </c>
      <c r="N37">
        <f>STDEV(N5:N35)</f>
        <v>41.108537166347695</v>
      </c>
      <c r="O37">
        <f>STDEV(O5:O35)</f>
        <v>59.178134584517146</v>
      </c>
      <c r="Q37">
        <v>83</v>
      </c>
      <c r="R37">
        <v>204</v>
      </c>
      <c r="S37">
        <v>287</v>
      </c>
      <c r="W37">
        <v>42</v>
      </c>
      <c r="X37">
        <v>45</v>
      </c>
      <c r="Y37">
        <v>87</v>
      </c>
    </row>
    <row r="38" spans="1:25">
      <c r="A38">
        <f>AVERAGE(A5:A37)</f>
        <v>291.27272727272725</v>
      </c>
      <c r="B38">
        <f>AVERAGE(B5:B37)</f>
        <v>2</v>
      </c>
      <c r="C38">
        <f>AVERAGE(C5:C37)</f>
        <v>293.18181818181819</v>
      </c>
      <c r="E38">
        <v>102</v>
      </c>
      <c r="I38">
        <f>STDEV(I5:I36)</f>
        <v>2.0478155158843712</v>
      </c>
      <c r="J38">
        <f>STDEV(J5:J36)</f>
        <v>12.698583868213987</v>
      </c>
      <c r="K38">
        <f>STDEV(K5:K36)</f>
        <v>13.73466887231935</v>
      </c>
      <c r="Q38">
        <v>140</v>
      </c>
      <c r="R38">
        <v>100</v>
      </c>
      <c r="S38">
        <v>240</v>
      </c>
      <c r="W38">
        <v>9</v>
      </c>
      <c r="X38">
        <v>59</v>
      </c>
      <c r="Y38">
        <v>68</v>
      </c>
    </row>
    <row r="39" spans="1:25">
      <c r="A39">
        <f>STDEV(A5:A37)</f>
        <v>28.598811958795512</v>
      </c>
      <c r="B39">
        <f>STDEV(B5:B37)</f>
        <v>2.1650635094610968</v>
      </c>
      <c r="C39">
        <f>STDEV(C5:C37)</f>
        <v>28.612119968483796</v>
      </c>
      <c r="E39">
        <v>95</v>
      </c>
      <c r="Q39">
        <v>44</v>
      </c>
      <c r="R39">
        <v>70</v>
      </c>
      <c r="S39">
        <v>114</v>
      </c>
      <c r="W39">
        <v>21</v>
      </c>
      <c r="X39">
        <v>61</v>
      </c>
      <c r="Y39">
        <v>82</v>
      </c>
    </row>
    <row r="40" spans="1:25">
      <c r="E40">
        <v>143</v>
      </c>
      <c r="Q40">
        <v>66</v>
      </c>
      <c r="R40">
        <v>180</v>
      </c>
      <c r="S40">
        <v>246</v>
      </c>
      <c r="W40">
        <v>22</v>
      </c>
      <c r="X40">
        <v>41</v>
      </c>
      <c r="Y40">
        <v>63</v>
      </c>
    </row>
    <row r="41" spans="1:25">
      <c r="E41">
        <v>66</v>
      </c>
      <c r="Q41">
        <v>83</v>
      </c>
      <c r="R41">
        <v>112</v>
      </c>
      <c r="S41">
        <v>195</v>
      </c>
      <c r="W41">
        <v>0</v>
      </c>
      <c r="X41">
        <v>66</v>
      </c>
      <c r="Y41">
        <v>66</v>
      </c>
    </row>
    <row r="42" spans="1:25">
      <c r="E42">
        <v>151</v>
      </c>
      <c r="Q42">
        <v>98</v>
      </c>
      <c r="R42">
        <v>195</v>
      </c>
      <c r="S42">
        <v>293</v>
      </c>
      <c r="W42">
        <v>29</v>
      </c>
      <c r="X42">
        <v>66</v>
      </c>
      <c r="Y42">
        <v>95</v>
      </c>
    </row>
    <row r="43" spans="1:25">
      <c r="E43">
        <v>116</v>
      </c>
      <c r="Q43">
        <v>60</v>
      </c>
      <c r="R43">
        <v>149</v>
      </c>
      <c r="S43">
        <v>209</v>
      </c>
      <c r="W43">
        <v>17</v>
      </c>
      <c r="X43">
        <v>64</v>
      </c>
      <c r="Y43">
        <v>83</v>
      </c>
    </row>
    <row r="44" spans="1:25">
      <c r="E44">
        <v>100</v>
      </c>
      <c r="Q44">
        <v>81</v>
      </c>
      <c r="R44">
        <v>239</v>
      </c>
      <c r="S44">
        <v>320</v>
      </c>
      <c r="W44">
        <v>26</v>
      </c>
      <c r="X44">
        <v>74</v>
      </c>
      <c r="Y44">
        <v>100</v>
      </c>
    </row>
    <row r="45" spans="1:25">
      <c r="E45">
        <v>62</v>
      </c>
      <c r="Q45">
        <v>120</v>
      </c>
      <c r="R45">
        <v>208</v>
      </c>
      <c r="S45">
        <v>328</v>
      </c>
      <c r="W45">
        <v>52</v>
      </c>
      <c r="X45">
        <v>104</v>
      </c>
      <c r="Y45">
        <v>156</v>
      </c>
    </row>
    <row r="46" spans="1:25">
      <c r="E46">
        <v>111</v>
      </c>
      <c r="Q46">
        <f>AVERAGE(Q5:Q24, Q25:Q45)</f>
        <v>90.560975609756099</v>
      </c>
      <c r="R46">
        <f>AVERAGE(R5:R24, R25:R45)</f>
        <v>156.48780487804879</v>
      </c>
      <c r="S46">
        <f>AVERAGE(S5:S24,S25:S45)</f>
        <v>247.04878048780489</v>
      </c>
      <c r="W46">
        <v>38</v>
      </c>
      <c r="X46">
        <v>51</v>
      </c>
      <c r="Y46">
        <v>89</v>
      </c>
    </row>
    <row r="47" spans="1:25">
      <c r="E47">
        <v>52</v>
      </c>
      <c r="Q47">
        <f>STDEV(Q5:Q24, Q25:Q45)</f>
        <v>23.91657247651489</v>
      </c>
      <c r="R47">
        <f>STDEV(R5:R24, R25:R45)</f>
        <v>37.367179416715082</v>
      </c>
      <c r="S47">
        <f>STDEV(S5:S24,S25:S45)</f>
        <v>50.038460817411313</v>
      </c>
      <c r="W47">
        <v>41</v>
      </c>
      <c r="X47">
        <v>97</v>
      </c>
      <c r="Y47">
        <v>138</v>
      </c>
    </row>
    <row r="48" spans="1:25">
      <c r="E48">
        <v>98</v>
      </c>
      <c r="W48">
        <v>40</v>
      </c>
      <c r="X48">
        <v>60</v>
      </c>
      <c r="Y48">
        <v>100</v>
      </c>
    </row>
    <row r="49" spans="5:25">
      <c r="E49">
        <v>152</v>
      </c>
      <c r="W49">
        <v>0</v>
      </c>
      <c r="X49">
        <v>0</v>
      </c>
      <c r="Y49">
        <v>0</v>
      </c>
    </row>
    <row r="50" spans="5:25">
      <c r="E50">
        <v>104</v>
      </c>
      <c r="W50">
        <v>48</v>
      </c>
      <c r="X50">
        <v>50</v>
      </c>
      <c r="Y50">
        <v>98</v>
      </c>
    </row>
    <row r="51" spans="5:25">
      <c r="E51">
        <v>160</v>
      </c>
      <c r="W51">
        <v>7</v>
      </c>
      <c r="X51">
        <v>15</v>
      </c>
      <c r="Y51">
        <v>22</v>
      </c>
    </row>
    <row r="52" spans="5:25">
      <c r="E52">
        <v>99</v>
      </c>
      <c r="W52">
        <f>AVERAGE(W5:W51)</f>
        <v>17.297872340425531</v>
      </c>
      <c r="X52">
        <f>AVERAGE(X5:X51)</f>
        <v>42.851063829787236</v>
      </c>
      <c r="Y52">
        <f>AVERAGE(Y5:Y51)</f>
        <v>60.191489361702125</v>
      </c>
    </row>
    <row r="53" spans="5:25">
      <c r="E53">
        <v>60</v>
      </c>
      <c r="W53">
        <f>STDEV(W5:W51)</f>
        <v>14.960694725814069</v>
      </c>
      <c r="X53">
        <f>STDEV(X5:X51)</f>
        <v>26.908846713531943</v>
      </c>
      <c r="Y53">
        <f>STDEV(Y5:Y51)</f>
        <v>36.825462775138959</v>
      </c>
    </row>
    <row r="54" spans="5:25">
      <c r="E54">
        <v>108</v>
      </c>
    </row>
    <row r="55" spans="5:25">
      <c r="E55">
        <v>114</v>
      </c>
    </row>
    <row r="56" spans="5:25">
      <c r="E56">
        <v>151</v>
      </c>
    </row>
    <row r="57" spans="5:25">
      <c r="E57">
        <v>60</v>
      </c>
    </row>
    <row r="58" spans="5:25">
      <c r="E58">
        <v>120</v>
      </c>
    </row>
    <row r="59" spans="5:25">
      <c r="E59">
        <v>57</v>
      </c>
    </row>
    <row r="60" spans="5:25">
      <c r="E60">
        <v>73</v>
      </c>
    </row>
    <row r="61" spans="5:25">
      <c r="E61">
        <v>113</v>
      </c>
    </row>
    <row r="62" spans="5:25">
      <c r="E62">
        <v>128</v>
      </c>
    </row>
    <row r="63" spans="5:25">
      <c r="E63">
        <v>127</v>
      </c>
    </row>
    <row r="64" spans="5:25">
      <c r="E64">
        <v>141</v>
      </c>
      <c r="F64" t="s">
        <v>3</v>
      </c>
      <c r="G64" t="s">
        <v>4</v>
      </c>
    </row>
    <row r="65" spans="5:7">
      <c r="E65">
        <v>51</v>
      </c>
      <c r="F65">
        <v>1</v>
      </c>
      <c r="G65">
        <v>52</v>
      </c>
    </row>
    <row r="66" spans="5:7">
      <c r="E66">
        <v>95</v>
      </c>
      <c r="F66">
        <v>7</v>
      </c>
      <c r="G66">
        <v>102</v>
      </c>
    </row>
    <row r="67" spans="5:7">
      <c r="E67">
        <v>119</v>
      </c>
      <c r="F67">
        <v>12</v>
      </c>
      <c r="G67">
        <v>131</v>
      </c>
    </row>
    <row r="68" spans="5:7">
      <c r="E68">
        <v>114</v>
      </c>
      <c r="F68">
        <v>21</v>
      </c>
      <c r="G68">
        <v>135</v>
      </c>
    </row>
    <row r="69" spans="5:7">
      <c r="E69">
        <v>141</v>
      </c>
      <c r="F69">
        <v>9</v>
      </c>
      <c r="G69">
        <v>150</v>
      </c>
    </row>
    <row r="70" spans="5:7">
      <c r="E70">
        <v>114</v>
      </c>
      <c r="F70">
        <v>11</v>
      </c>
      <c r="G70">
        <v>125</v>
      </c>
    </row>
    <row r="71" spans="5:7">
      <c r="E71">
        <v>127</v>
      </c>
      <c r="F71">
        <v>22</v>
      </c>
      <c r="G71">
        <v>149</v>
      </c>
    </row>
    <row r="72" spans="5:7">
      <c r="E72">
        <v>168</v>
      </c>
      <c r="F72">
        <v>13</v>
      </c>
      <c r="G72">
        <v>181</v>
      </c>
    </row>
    <row r="73" spans="5:7">
      <c r="E73">
        <v>177</v>
      </c>
      <c r="F73">
        <v>11</v>
      </c>
      <c r="G73">
        <v>188</v>
      </c>
    </row>
    <row r="74" spans="5:7">
      <c r="E74">
        <v>133</v>
      </c>
      <c r="F74">
        <v>16</v>
      </c>
      <c r="G74">
        <v>149</v>
      </c>
    </row>
    <row r="75" spans="5:7">
      <c r="E75">
        <v>109</v>
      </c>
      <c r="F75">
        <v>7</v>
      </c>
      <c r="G75">
        <v>116</v>
      </c>
    </row>
    <row r="76" spans="5:7">
      <c r="E76">
        <v>79</v>
      </c>
      <c r="F76">
        <v>6</v>
      </c>
      <c r="G76">
        <v>85</v>
      </c>
    </row>
    <row r="77" spans="5:7">
      <c r="E77">
        <v>105</v>
      </c>
      <c r="F77">
        <v>9</v>
      </c>
      <c r="G77">
        <v>114</v>
      </c>
    </row>
    <row r="78" spans="5:7">
      <c r="E78">
        <v>82</v>
      </c>
      <c r="F78">
        <v>9</v>
      </c>
      <c r="G78">
        <v>91</v>
      </c>
    </row>
    <row r="79" spans="5:7">
      <c r="E79">
        <v>67</v>
      </c>
      <c r="F79">
        <v>10</v>
      </c>
      <c r="G79">
        <v>77</v>
      </c>
    </row>
    <row r="80" spans="5:7">
      <c r="E80">
        <v>166</v>
      </c>
      <c r="F80">
        <v>6</v>
      </c>
      <c r="G80">
        <v>172</v>
      </c>
    </row>
    <row r="81" spans="5:7">
      <c r="E81">
        <v>129</v>
      </c>
      <c r="F81">
        <v>9</v>
      </c>
      <c r="G81">
        <v>138</v>
      </c>
    </row>
    <row r="82" spans="5:7">
      <c r="E82">
        <v>34</v>
      </c>
      <c r="F82">
        <v>11</v>
      </c>
      <c r="G82">
        <v>45</v>
      </c>
    </row>
    <row r="83" spans="5:7">
      <c r="E83">
        <v>164</v>
      </c>
      <c r="F83">
        <v>5</v>
      </c>
      <c r="G83">
        <v>169</v>
      </c>
    </row>
    <row r="84" spans="5:7">
      <c r="E84">
        <v>125</v>
      </c>
      <c r="F84">
        <v>7</v>
      </c>
      <c r="G84">
        <v>132</v>
      </c>
    </row>
    <row r="85" spans="5:7">
      <c r="E85">
        <v>88</v>
      </c>
      <c r="F85">
        <v>7</v>
      </c>
      <c r="G85">
        <v>95</v>
      </c>
    </row>
    <row r="86" spans="5:7">
      <c r="E86">
        <v>88</v>
      </c>
      <c r="F86">
        <v>0</v>
      </c>
      <c r="G86">
        <v>88</v>
      </c>
    </row>
    <row r="87" spans="5:7">
      <c r="E87">
        <v>186</v>
      </c>
      <c r="F87">
        <v>19</v>
      </c>
      <c r="G87">
        <v>205</v>
      </c>
    </row>
    <row r="88" spans="5:7">
      <c r="E88">
        <v>176</v>
      </c>
      <c r="F88">
        <v>21</v>
      </c>
      <c r="G88">
        <v>197</v>
      </c>
    </row>
    <row r="89" spans="5:7">
      <c r="E89">
        <v>124</v>
      </c>
      <c r="F89">
        <v>6</v>
      </c>
      <c r="G89">
        <v>130</v>
      </c>
    </row>
    <row r="90" spans="5:7">
      <c r="E90">
        <v>38</v>
      </c>
      <c r="F90">
        <v>7</v>
      </c>
      <c r="G90">
        <v>45</v>
      </c>
    </row>
    <row r="91" spans="5:7">
      <c r="E91">
        <v>79</v>
      </c>
      <c r="F91">
        <v>26</v>
      </c>
      <c r="G91">
        <v>105</v>
      </c>
    </row>
    <row r="92" spans="5:7">
      <c r="E92">
        <v>145</v>
      </c>
      <c r="F92">
        <v>16</v>
      </c>
      <c r="G92">
        <v>161</v>
      </c>
    </row>
    <row r="93" spans="5:7">
      <c r="E93">
        <v>132</v>
      </c>
      <c r="F93">
        <v>18</v>
      </c>
      <c r="G93">
        <v>150</v>
      </c>
    </row>
    <row r="94" spans="5:7">
      <c r="E94">
        <v>84</v>
      </c>
      <c r="F94">
        <v>16</v>
      </c>
      <c r="G94">
        <v>100</v>
      </c>
    </row>
    <row r="95" spans="5:7">
      <c r="E95">
        <f>AVERAGE(E5:E94)</f>
        <v>107.58888888888889</v>
      </c>
      <c r="F95">
        <f>AVERAGE(F65:F94)</f>
        <v>11.266666666666667</v>
      </c>
      <c r="G95">
        <f>AVERAGE(G65:G94)</f>
        <v>125.9</v>
      </c>
    </row>
    <row r="96" spans="5:7">
      <c r="E96">
        <f>STDEV(E5:E94)</f>
        <v>39.586030462024411</v>
      </c>
      <c r="F96">
        <f>STDEV(F65:F94)</f>
        <v>6.3405282785091899</v>
      </c>
      <c r="G96">
        <f>STDEV(G65:G95)</f>
        <v>42.465947141994477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Starich</dc:creator>
  <cp:lastModifiedBy>David Greenstein</cp:lastModifiedBy>
  <dcterms:created xsi:type="dcterms:W3CDTF">2020-05-12T19:18:31Z</dcterms:created>
  <dcterms:modified xsi:type="dcterms:W3CDTF">2020-05-12T19:49:08Z</dcterms:modified>
</cp:coreProperties>
</file>