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delineandrews/Desktop/"/>
    </mc:Choice>
  </mc:AlternateContent>
  <xr:revisionPtr revIDLastSave="0" documentId="8_{6CA66C23-DBDA-B54C-84E3-3A407A93C70E}" xr6:coauthVersionLast="36" xr6:coauthVersionMax="36" xr10:uidLastSave="{00000000-0000-0000-0000-000000000000}"/>
  <bookViews>
    <workbookView xWindow="380" yWindow="460" windowWidth="27640" windowHeight="17040" xr2:uid="{6B526BFC-3E07-7F40-98F6-9214A1738EE8}"/>
  </bookViews>
  <sheets>
    <sheet name="Figure1-Source Data 1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P38" i="1"/>
  <c r="F38" i="1"/>
  <c r="T37" i="1"/>
  <c r="P37" i="1"/>
  <c r="F37" i="1"/>
  <c r="T36" i="1"/>
  <c r="P36" i="1"/>
  <c r="F36" i="1"/>
  <c r="R35" i="1"/>
  <c r="N35" i="1"/>
  <c r="D35" i="1"/>
  <c r="R34" i="1"/>
  <c r="N34" i="1"/>
  <c r="D34" i="1"/>
  <c r="R33" i="1"/>
  <c r="N33" i="1"/>
  <c r="R32" i="1"/>
  <c r="N32" i="1"/>
  <c r="D32" i="1"/>
  <c r="R31" i="1"/>
  <c r="R30" i="1"/>
  <c r="H30" i="1"/>
  <c r="D30" i="1"/>
  <c r="T28" i="1"/>
  <c r="L28" i="1"/>
  <c r="J28" i="1"/>
  <c r="R27" i="1"/>
  <c r="L27" i="1"/>
  <c r="H27" i="1"/>
  <c r="R26" i="1"/>
  <c r="J25" i="1"/>
  <c r="F25" i="1"/>
  <c r="H24" i="1"/>
  <c r="D24" i="1"/>
  <c r="R23" i="1"/>
  <c r="H23" i="1"/>
  <c r="D23" i="1"/>
  <c r="R22" i="1"/>
  <c r="H21" i="1"/>
  <c r="D21" i="1"/>
  <c r="J20" i="1"/>
  <c r="F20" i="1"/>
  <c r="H19" i="1"/>
  <c r="D19" i="1"/>
  <c r="R18" i="1"/>
  <c r="R17" i="1"/>
  <c r="J17" i="1"/>
  <c r="R16" i="1"/>
  <c r="R15" i="1"/>
  <c r="L15" i="1"/>
  <c r="R14" i="1"/>
  <c r="L14" i="1"/>
  <c r="H14" i="1"/>
  <c r="T12" i="1"/>
  <c r="H12" i="1"/>
  <c r="F12" i="1"/>
  <c r="R11" i="1"/>
  <c r="H11" i="1"/>
  <c r="D11" i="1"/>
  <c r="T10" i="1"/>
  <c r="J10" i="1"/>
  <c r="F10" i="1"/>
  <c r="R9" i="1"/>
  <c r="H9" i="1"/>
  <c r="D9" i="1"/>
  <c r="T8" i="1"/>
  <c r="J8" i="1"/>
  <c r="F8" i="1"/>
  <c r="R7" i="1"/>
  <c r="H7" i="1"/>
  <c r="D7" i="1"/>
  <c r="H5" i="1"/>
  <c r="D5" i="1"/>
  <c r="J4" i="1"/>
  <c r="F4" i="1"/>
  <c r="J3" i="1"/>
  <c r="F3" i="1"/>
</calcChain>
</file>

<file path=xl/sharedStrings.xml><?xml version="1.0" encoding="utf-8"?>
<sst xmlns="http://schemas.openxmlformats.org/spreadsheetml/2006/main" count="50" uniqueCount="41">
  <si>
    <t>Sox2+ pS6+ VZ</t>
  </si>
  <si>
    <t>%</t>
  </si>
  <si>
    <t>Sox2+ pS6+ oSVZ</t>
  </si>
  <si>
    <t>Tbr2+ pS6+ VZ</t>
  </si>
  <si>
    <t>Tbr2+ pS6+ oSVZ</t>
  </si>
  <si>
    <t>CRAYB+ pS6+ VZ</t>
  </si>
  <si>
    <t>IBA1+ pS6+ VZ</t>
  </si>
  <si>
    <t>IBA1+ pS6+ oSVZ</t>
  </si>
  <si>
    <t>Laminin+ pS6+ VZ</t>
  </si>
  <si>
    <t>Laminin+ pS6+ oSVZ</t>
  </si>
  <si>
    <t xml:space="preserve">Total pS6+ Cells </t>
  </si>
  <si>
    <t>10-19 sox2 ps6 tbr2 neun_GW17 section1 area1 VZ</t>
  </si>
  <si>
    <t>10-19 sox2 ps6 laminin tbr2 GW17 section1 area1 VZ</t>
  </si>
  <si>
    <t>10-19 sox2 ps6 laminin tbr2 GW17 section1 area1 oSVZ</t>
  </si>
  <si>
    <t>-</t>
  </si>
  <si>
    <t>10-19 sox2 ps6 laminin tbr2 GW17 section1 area2 VZ</t>
  </si>
  <si>
    <t>10-19 sox2 ps6 laminin tbr2 GW17 section1 area2 oSVZ</t>
  </si>
  <si>
    <t>10-19 sox2 ps6 laminin tbr2 GW17 section2 area2 VZ</t>
  </si>
  <si>
    <t>10-19 sox2 ps6 laminin tbr2 GW17 section2 area2 oSVZ</t>
  </si>
  <si>
    <t>fam107 ps6-546 laminin-594 tbr2-647 tilescan (vz only)</t>
  </si>
  <si>
    <t>10-19  Gw19 sox2 ps6 laminin tbr2 section1 area1 VZ</t>
  </si>
  <si>
    <t>10-19  Gw19 sox2 ps6 laminin tbr2 section1 area2 VZ</t>
  </si>
  <si>
    <t>10-19  Gw19 sox2 ps6 laminin tbr2 section1 area2 oSVZ</t>
  </si>
  <si>
    <t>GW19 Dapi_CryaB488_pS6546_Tbr2594_laminin647 VZ</t>
  </si>
  <si>
    <t>GW19 Dapi_CryaB488_pS6546_Tbr2594_laminin647 oSVZ</t>
  </si>
  <si>
    <t>Gw15 sox2 ps6 laminin tbr2 section1 area1 VZ</t>
  </si>
  <si>
    <t>GW17_staining controls_DAPI_Iba1_pS6_Sox2_laminin_Feb2020 VZ area1</t>
  </si>
  <si>
    <t>GW17_staining controls_DAPI_Iba1_pS6_Sox2_laminin_Feb2020 VZ area2</t>
  </si>
  <si>
    <t>GW17_staining controls_DAPI_Iba1_pS6_Sox2_laminin_Feb2020 VZ area3</t>
  </si>
  <si>
    <t>GW17_staining controls_DAPI_Iba1_pS6_Sox2_laminin_Feb2020 VZ area4</t>
  </si>
  <si>
    <t>GW17_staining controls_DAPI_Iba1_pS6_Sox2_laminin_Feb2020 oSVZ area1</t>
  </si>
  <si>
    <t>GW17_staining controls_DAPI_Iba1_pS6_Sox2_laminin_Feb2020 oSVZ area2</t>
  </si>
  <si>
    <t>GW17_staining controls_DAPI_Iba1_pS6_Sox2_laminin_Feb2020 oSVZ area3</t>
  </si>
  <si>
    <t>sox2 ps6 tbr2 neun_GW17 section1 oSVZ</t>
  </si>
  <si>
    <t>sox2 ps6 tbr2 neun_GW17 section1 area2 oSVZ</t>
  </si>
  <si>
    <t>cryab ps6 laminin tbr2 GW17 tilescan 001 (vz only)</t>
  </si>
  <si>
    <t>cryab ps6 laminin tbr2 GW17 tilescan 002 (vz only)</t>
  </si>
  <si>
    <t>Gw19 sox2 ps6 tbr2 neun section1 area1 VZ</t>
  </si>
  <si>
    <t xml:space="preserve"> Gw19 sox2 ps6 tbr2 neun section1 area1 oSVZ</t>
  </si>
  <si>
    <t>Gw19 sox2 ps6 tbr2 neun section1 area1 tile (VZ only)</t>
  </si>
  <si>
    <t>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</si>
</sst>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695C-4D1F-1B47-B1A5-DF1E2736636A}">
  <dimension ref="B2:U39"/>
  <sheetViews>
    <sheetView tabSelected="1" workbookViewId="0">
      <selection activeCell="B36" sqref="B36"/>
    </sheetView>
  </sheetViews>
  <sheetFormatPr baseColWidth="10" defaultRowHeight="16" x14ac:dyDescent="0.2"/>
  <cols>
    <col min="2" max="2" width="61.5" customWidth="1"/>
    <col min="3" max="3" width="32" customWidth="1"/>
    <col min="19" max="19" width="16" customWidth="1"/>
    <col min="21" max="21" width="17.6640625" customWidth="1"/>
  </cols>
  <sheetData>
    <row r="2" spans="2:21" x14ac:dyDescent="0.2">
      <c r="B2" s="1" t="s">
        <v>40</v>
      </c>
      <c r="C2" s="1" t="s">
        <v>0</v>
      </c>
      <c r="D2" s="1" t="s">
        <v>1</v>
      </c>
      <c r="E2" s="1" t="s">
        <v>2</v>
      </c>
      <c r="F2" s="1" t="s">
        <v>1</v>
      </c>
      <c r="G2" s="1" t="s">
        <v>3</v>
      </c>
      <c r="H2" s="1" t="s">
        <v>1</v>
      </c>
      <c r="I2" s="1" t="s">
        <v>4</v>
      </c>
      <c r="J2" s="1" t="s">
        <v>1</v>
      </c>
      <c r="K2" s="1" t="s">
        <v>5</v>
      </c>
      <c r="L2" s="1" t="s">
        <v>1</v>
      </c>
      <c r="M2" s="1" t="s">
        <v>6</v>
      </c>
      <c r="N2" s="1" t="s">
        <v>1</v>
      </c>
      <c r="O2" s="1" t="s">
        <v>7</v>
      </c>
      <c r="P2" s="1" t="s">
        <v>1</v>
      </c>
      <c r="Q2" s="1" t="s">
        <v>8</v>
      </c>
      <c r="R2" s="1" t="s">
        <v>1</v>
      </c>
      <c r="S2" s="1" t="s">
        <v>9</v>
      </c>
      <c r="T2" s="1" t="s">
        <v>1</v>
      </c>
      <c r="U2" s="1" t="s">
        <v>10</v>
      </c>
    </row>
    <row r="3" spans="2:21" x14ac:dyDescent="0.2">
      <c r="B3" t="s">
        <v>33</v>
      </c>
      <c r="E3">
        <v>77</v>
      </c>
      <c r="F3">
        <f>E3/U3</f>
        <v>0.46951219512195119</v>
      </c>
      <c r="I3">
        <v>4</v>
      </c>
      <c r="J3">
        <f>I3/U3</f>
        <v>2.4390243902439025E-2</v>
      </c>
      <c r="U3">
        <v>164</v>
      </c>
    </row>
    <row r="4" spans="2:21" x14ac:dyDescent="0.2">
      <c r="B4" t="s">
        <v>34</v>
      </c>
      <c r="E4">
        <v>64</v>
      </c>
      <c r="F4">
        <f>E4/U4</f>
        <v>0.36571428571428571</v>
      </c>
      <c r="I4">
        <v>7</v>
      </c>
      <c r="J4">
        <f>I4/U4</f>
        <v>0.04</v>
      </c>
      <c r="U4">
        <v>175</v>
      </c>
    </row>
    <row r="5" spans="2:21" x14ac:dyDescent="0.2">
      <c r="B5" t="s">
        <v>11</v>
      </c>
      <c r="C5">
        <v>6</v>
      </c>
      <c r="D5">
        <f>C5/U5</f>
        <v>4.5801526717557252E-2</v>
      </c>
      <c r="G5">
        <v>4</v>
      </c>
      <c r="H5">
        <f>G5/U5</f>
        <v>3.0534351145038167E-2</v>
      </c>
      <c r="U5">
        <v>131</v>
      </c>
    </row>
    <row r="7" spans="2:21" x14ac:dyDescent="0.2">
      <c r="B7" t="s">
        <v>12</v>
      </c>
      <c r="C7">
        <v>4</v>
      </c>
      <c r="D7">
        <f>C7/U7</f>
        <v>2.8571428571428571E-2</v>
      </c>
      <c r="G7">
        <v>3</v>
      </c>
      <c r="H7">
        <f>G7/U7</f>
        <v>2.1428571428571429E-2</v>
      </c>
      <c r="Q7">
        <v>41</v>
      </c>
      <c r="R7">
        <f>Q7/U7</f>
        <v>0.29285714285714287</v>
      </c>
      <c r="U7">
        <v>140</v>
      </c>
    </row>
    <row r="8" spans="2:21" x14ac:dyDescent="0.2">
      <c r="B8" t="s">
        <v>13</v>
      </c>
      <c r="E8">
        <v>37</v>
      </c>
      <c r="F8">
        <f>E8/U8</f>
        <v>0.25694444444444442</v>
      </c>
      <c r="G8" t="s">
        <v>14</v>
      </c>
      <c r="I8">
        <v>3</v>
      </c>
      <c r="J8">
        <f>I8/U8</f>
        <v>2.0833333333333332E-2</v>
      </c>
      <c r="S8">
        <v>43</v>
      </c>
      <c r="T8">
        <f>S8/U8</f>
        <v>0.2986111111111111</v>
      </c>
      <c r="U8">
        <v>144</v>
      </c>
    </row>
    <row r="9" spans="2:21" x14ac:dyDescent="0.2">
      <c r="B9" t="s">
        <v>15</v>
      </c>
      <c r="C9">
        <v>11</v>
      </c>
      <c r="D9">
        <f>C9/U9</f>
        <v>4.3650793650793648E-2</v>
      </c>
      <c r="G9">
        <v>4</v>
      </c>
      <c r="H9">
        <f>G9/U9</f>
        <v>1.5873015873015872E-2</v>
      </c>
      <c r="Q9">
        <v>44</v>
      </c>
      <c r="R9">
        <f>Q9/U9</f>
        <v>0.17460317460317459</v>
      </c>
      <c r="U9">
        <v>252</v>
      </c>
    </row>
    <row r="10" spans="2:21" x14ac:dyDescent="0.2">
      <c r="B10" t="s">
        <v>16</v>
      </c>
      <c r="E10">
        <v>74</v>
      </c>
      <c r="F10">
        <f>E10/U10</f>
        <v>0.38743455497382201</v>
      </c>
      <c r="G10" t="s">
        <v>14</v>
      </c>
      <c r="I10">
        <v>3</v>
      </c>
      <c r="J10">
        <f>I10/U10</f>
        <v>1.5706806282722512E-2</v>
      </c>
      <c r="S10">
        <v>96</v>
      </c>
      <c r="T10">
        <f>S10/U10</f>
        <v>0.50261780104712039</v>
      </c>
      <c r="U10">
        <v>191</v>
      </c>
    </row>
    <row r="11" spans="2:21" x14ac:dyDescent="0.2">
      <c r="B11" t="s">
        <v>17</v>
      </c>
      <c r="C11">
        <v>8</v>
      </c>
      <c r="D11">
        <f>C11/U11</f>
        <v>3.1620553359683792E-2</v>
      </c>
      <c r="G11">
        <v>3</v>
      </c>
      <c r="H11">
        <f>G11/U11</f>
        <v>1.1857707509881422E-2</v>
      </c>
      <c r="Q11">
        <v>90</v>
      </c>
      <c r="R11">
        <f>Q11/U11</f>
        <v>0.35573122529644269</v>
      </c>
      <c r="U11">
        <v>253</v>
      </c>
    </row>
    <row r="12" spans="2:21" x14ac:dyDescent="0.2">
      <c r="B12" t="s">
        <v>18</v>
      </c>
      <c r="E12">
        <v>69</v>
      </c>
      <c r="F12">
        <f>E12/U12</f>
        <v>0.3165137614678899</v>
      </c>
      <c r="G12">
        <v>2</v>
      </c>
      <c r="H12">
        <f>G12/U12</f>
        <v>9.1743119266055051E-3</v>
      </c>
      <c r="S12">
        <v>81</v>
      </c>
      <c r="T12">
        <f>S12/U12</f>
        <v>0.37155963302752293</v>
      </c>
      <c r="U12">
        <v>218</v>
      </c>
    </row>
    <row r="14" spans="2:21" x14ac:dyDescent="0.2">
      <c r="B14" s="2" t="s">
        <v>35</v>
      </c>
      <c r="G14">
        <v>6</v>
      </c>
      <c r="H14">
        <f>G14/U14</f>
        <v>2.7522935779816515E-2</v>
      </c>
      <c r="K14">
        <v>2</v>
      </c>
      <c r="L14">
        <f>K14/U14</f>
        <v>9.1743119266055051E-3</v>
      </c>
      <c r="Q14">
        <v>153</v>
      </c>
      <c r="R14">
        <f>Q14/U14</f>
        <v>0.70183486238532111</v>
      </c>
      <c r="U14">
        <v>218</v>
      </c>
    </row>
    <row r="15" spans="2:21" x14ac:dyDescent="0.2">
      <c r="B15" s="2" t="s">
        <v>36</v>
      </c>
      <c r="K15">
        <v>0</v>
      </c>
      <c r="L15">
        <f>K15/U15</f>
        <v>0</v>
      </c>
      <c r="R15">
        <f>Q15/U15</f>
        <v>0</v>
      </c>
      <c r="U15">
        <v>184</v>
      </c>
    </row>
    <row r="16" spans="2:21" x14ac:dyDescent="0.2">
      <c r="R16" t="e">
        <f>Q16/U16</f>
        <v>#DIV/0!</v>
      </c>
    </row>
    <row r="17" spans="2:21" x14ac:dyDescent="0.2">
      <c r="B17" t="s">
        <v>19</v>
      </c>
      <c r="I17">
        <v>5</v>
      </c>
      <c r="J17">
        <f>I17/U17</f>
        <v>2.9940119760479042E-2</v>
      </c>
      <c r="Q17">
        <v>154</v>
      </c>
      <c r="R17">
        <f>Q17/U17</f>
        <v>0.92215568862275454</v>
      </c>
      <c r="U17">
        <v>167</v>
      </c>
    </row>
    <row r="18" spans="2:21" x14ac:dyDescent="0.2">
      <c r="R18" t="e">
        <f>Q18/U18</f>
        <v>#DIV/0!</v>
      </c>
    </row>
    <row r="19" spans="2:21" x14ac:dyDescent="0.2">
      <c r="B19" t="s">
        <v>37</v>
      </c>
      <c r="C19">
        <v>4</v>
      </c>
      <c r="D19">
        <f>C19/U19</f>
        <v>4.7619047619047616E-2</v>
      </c>
      <c r="G19">
        <v>1</v>
      </c>
      <c r="H19">
        <f>G19/U19</f>
        <v>1.1904761904761904E-2</v>
      </c>
      <c r="U19">
        <v>84</v>
      </c>
    </row>
    <row r="20" spans="2:21" x14ac:dyDescent="0.2">
      <c r="B20" t="s">
        <v>38</v>
      </c>
      <c r="E20">
        <v>9</v>
      </c>
      <c r="F20">
        <f>E20/U20</f>
        <v>0.1875</v>
      </c>
      <c r="I20">
        <v>0</v>
      </c>
      <c r="J20">
        <f>I20/U20</f>
        <v>0</v>
      </c>
      <c r="U20">
        <v>48</v>
      </c>
    </row>
    <row r="21" spans="2:21" x14ac:dyDescent="0.2">
      <c r="B21" t="s">
        <v>39</v>
      </c>
      <c r="C21">
        <v>4</v>
      </c>
      <c r="D21">
        <f>C21/U21</f>
        <v>1.5151515151515152E-2</v>
      </c>
      <c r="G21">
        <v>3</v>
      </c>
      <c r="H21">
        <f>G21/U21</f>
        <v>1.1363636363636364E-2</v>
      </c>
      <c r="U21">
        <v>264</v>
      </c>
    </row>
    <row r="22" spans="2:21" x14ac:dyDescent="0.2">
      <c r="R22" t="e">
        <f>Q22/U22</f>
        <v>#DIV/0!</v>
      </c>
    </row>
    <row r="23" spans="2:21" x14ac:dyDescent="0.2">
      <c r="B23" t="s">
        <v>20</v>
      </c>
      <c r="C23">
        <v>0</v>
      </c>
      <c r="D23">
        <f>C23/U23</f>
        <v>0</v>
      </c>
      <c r="G23">
        <v>0</v>
      </c>
      <c r="H23">
        <f>G23/U23</f>
        <v>0</v>
      </c>
      <c r="Q23">
        <v>116</v>
      </c>
      <c r="R23">
        <f>Q23/U23</f>
        <v>0.60416666666666663</v>
      </c>
      <c r="U23">
        <v>192</v>
      </c>
    </row>
    <row r="24" spans="2:21" x14ac:dyDescent="0.2">
      <c r="B24" t="s">
        <v>21</v>
      </c>
      <c r="C24">
        <v>1</v>
      </c>
      <c r="D24">
        <f>C24/U24</f>
        <v>7.6335877862595417E-3</v>
      </c>
      <c r="G24">
        <v>2</v>
      </c>
      <c r="H24">
        <f>G24/U24</f>
        <v>1.5267175572519083E-2</v>
      </c>
      <c r="U24">
        <v>131</v>
      </c>
    </row>
    <row r="25" spans="2:21" x14ac:dyDescent="0.2">
      <c r="B25" t="s">
        <v>22</v>
      </c>
      <c r="E25">
        <v>14</v>
      </c>
      <c r="F25">
        <f>E25/U25</f>
        <v>0.14141414141414141</v>
      </c>
      <c r="I25">
        <v>0</v>
      </c>
      <c r="J25">
        <f>I25/U25</f>
        <v>0</v>
      </c>
      <c r="U25">
        <v>99</v>
      </c>
    </row>
    <row r="26" spans="2:21" x14ac:dyDescent="0.2">
      <c r="R26" t="e">
        <f>Q26/U26</f>
        <v>#DIV/0!</v>
      </c>
    </row>
    <row r="27" spans="2:21" x14ac:dyDescent="0.2">
      <c r="B27" t="s">
        <v>23</v>
      </c>
      <c r="G27">
        <v>2</v>
      </c>
      <c r="H27">
        <f>G27/U27</f>
        <v>1.1627906976744186E-2</v>
      </c>
      <c r="K27">
        <v>2</v>
      </c>
      <c r="L27">
        <f>K27/U27</f>
        <v>1.1627906976744186E-2</v>
      </c>
      <c r="Q27">
        <v>127</v>
      </c>
      <c r="R27">
        <f>Q27/U27</f>
        <v>0.73837209302325579</v>
      </c>
      <c r="U27">
        <v>172</v>
      </c>
    </row>
    <row r="28" spans="2:21" x14ac:dyDescent="0.2">
      <c r="B28" t="s">
        <v>24</v>
      </c>
      <c r="I28">
        <v>1</v>
      </c>
      <c r="J28">
        <f>I28/U28</f>
        <v>1.2987012987012988E-2</v>
      </c>
      <c r="K28">
        <v>0</v>
      </c>
      <c r="L28">
        <f>K28/U28</f>
        <v>0</v>
      </c>
      <c r="S28">
        <v>67</v>
      </c>
      <c r="T28">
        <f>S28/U28</f>
        <v>0.87012987012987009</v>
      </c>
      <c r="U28">
        <v>77</v>
      </c>
    </row>
    <row r="30" spans="2:21" x14ac:dyDescent="0.2">
      <c r="B30" t="s">
        <v>25</v>
      </c>
      <c r="C30">
        <v>0</v>
      </c>
      <c r="D30">
        <f>C30/U30</f>
        <v>0</v>
      </c>
      <c r="G30">
        <v>0</v>
      </c>
      <c r="H30">
        <f>G30/U30</f>
        <v>0</v>
      </c>
      <c r="Q30">
        <v>87</v>
      </c>
      <c r="R30">
        <f t="shared" ref="R30:R35" si="0">Q30/U30</f>
        <v>0.79090909090909089</v>
      </c>
      <c r="U30">
        <v>110</v>
      </c>
    </row>
    <row r="31" spans="2:21" x14ac:dyDescent="0.2">
      <c r="R31" t="e">
        <f t="shared" si="0"/>
        <v>#DIV/0!</v>
      </c>
    </row>
    <row r="32" spans="2:21" x14ac:dyDescent="0.2">
      <c r="B32" t="s">
        <v>26</v>
      </c>
      <c r="C32">
        <v>8</v>
      </c>
      <c r="D32">
        <f>C32/U32</f>
        <v>2.7777777777777776E-2</v>
      </c>
      <c r="M32">
        <v>73</v>
      </c>
      <c r="N32">
        <f>M32/U32</f>
        <v>0.25347222222222221</v>
      </c>
      <c r="Q32">
        <v>78</v>
      </c>
      <c r="R32">
        <f t="shared" si="0"/>
        <v>0.27083333333333331</v>
      </c>
      <c r="U32">
        <v>288</v>
      </c>
    </row>
    <row r="33" spans="2:21" x14ac:dyDescent="0.2">
      <c r="B33" t="s">
        <v>27</v>
      </c>
      <c r="M33">
        <v>87</v>
      </c>
      <c r="N33">
        <f>M33/U33</f>
        <v>0.31985294117647056</v>
      </c>
      <c r="Q33">
        <v>82</v>
      </c>
      <c r="R33">
        <f t="shared" si="0"/>
        <v>0.3014705882352941</v>
      </c>
      <c r="U33">
        <v>272</v>
      </c>
    </row>
    <row r="34" spans="2:21" x14ac:dyDescent="0.2">
      <c r="B34" t="s">
        <v>28</v>
      </c>
      <c r="C34">
        <v>16</v>
      </c>
      <c r="D34">
        <f>C34/U34</f>
        <v>5.6140350877192984E-2</v>
      </c>
      <c r="M34">
        <v>30</v>
      </c>
      <c r="N34">
        <f>M34/U34</f>
        <v>0.10526315789473684</v>
      </c>
      <c r="Q34">
        <v>86</v>
      </c>
      <c r="R34">
        <f t="shared" si="0"/>
        <v>0.30175438596491228</v>
      </c>
      <c r="U34">
        <v>285</v>
      </c>
    </row>
    <row r="35" spans="2:21" x14ac:dyDescent="0.2">
      <c r="B35" t="s">
        <v>29</v>
      </c>
      <c r="C35">
        <v>18</v>
      </c>
      <c r="D35">
        <f>C35/U35</f>
        <v>3.3962264150943396E-2</v>
      </c>
      <c r="M35">
        <v>159</v>
      </c>
      <c r="N35">
        <f>M35/U35</f>
        <v>0.3</v>
      </c>
      <c r="Q35">
        <v>127</v>
      </c>
      <c r="R35">
        <f t="shared" si="0"/>
        <v>0.23962264150943396</v>
      </c>
      <c r="U35">
        <v>530</v>
      </c>
    </row>
    <row r="36" spans="2:21" x14ac:dyDescent="0.2">
      <c r="B36" t="s">
        <v>30</v>
      </c>
      <c r="E36">
        <v>51</v>
      </c>
      <c r="F36">
        <f>E36/U36</f>
        <v>0.31097560975609756</v>
      </c>
      <c r="O36">
        <v>6</v>
      </c>
      <c r="P36">
        <f>O36/U36</f>
        <v>3.6585365853658534E-2</v>
      </c>
      <c r="S36">
        <v>74</v>
      </c>
      <c r="T36">
        <f>S36/U36</f>
        <v>0.45121951219512196</v>
      </c>
      <c r="U36">
        <v>164</v>
      </c>
    </row>
    <row r="37" spans="2:21" x14ac:dyDescent="0.2">
      <c r="B37" t="s">
        <v>31</v>
      </c>
      <c r="E37">
        <v>99</v>
      </c>
      <c r="F37">
        <f>E37/U37</f>
        <v>0.23571428571428571</v>
      </c>
      <c r="O37">
        <v>9</v>
      </c>
      <c r="P37">
        <f>O37/U37</f>
        <v>2.1428571428571429E-2</v>
      </c>
      <c r="S37">
        <v>58</v>
      </c>
      <c r="T37">
        <f>S37/U37</f>
        <v>0.1380952380952381</v>
      </c>
      <c r="U37">
        <v>420</v>
      </c>
    </row>
    <row r="38" spans="2:21" x14ac:dyDescent="0.2">
      <c r="B38" s="2" t="s">
        <v>32</v>
      </c>
      <c r="E38">
        <v>82</v>
      </c>
      <c r="F38">
        <f>E38/U38</f>
        <v>0.22589531680440772</v>
      </c>
      <c r="O38">
        <v>6</v>
      </c>
      <c r="P38">
        <f>O38/U38</f>
        <v>1.6528925619834711E-2</v>
      </c>
      <c r="S38">
        <v>97</v>
      </c>
      <c r="T38">
        <f>S38/U38</f>
        <v>0.26721763085399447</v>
      </c>
      <c r="U38">
        <v>363</v>
      </c>
    </row>
    <row r="39" spans="2:21" x14ac:dyDescent="0.2">
      <c r="B3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Figure1-Source Data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Madeline Andrews</cp:lastModifiedBy>
  <dcterms:created xsi:type="dcterms:W3CDTF">2020-05-07T01:36:35Z</dcterms:created>
  <dcterms:modified xsi:type="dcterms:W3CDTF">2020-07-09T16:11:20Z</dcterms:modified>
</cp:coreProperties>
</file>