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\Desktop\Revisioni eLife\revisioni\Revisione Definitivi\OK\excel ok\"/>
    </mc:Choice>
  </mc:AlternateContent>
  <xr:revisionPtr revIDLastSave="0" documentId="13_ncr:1_{A64B7992-E4F3-4520-BCB7-90AC99628D77}" xr6:coauthVersionLast="46" xr6:coauthVersionMax="46" xr10:uidLastSave="{00000000-0000-0000-0000-000000000000}"/>
  <bookViews>
    <workbookView xWindow="-110" yWindow="-110" windowWidth="19420" windowHeight="10420" xr2:uid="{EE4BEE5B-E494-4F60-B59F-F4931492ACD3}"/>
  </bookViews>
  <sheets>
    <sheet name="Figure 4C" sheetId="31" r:id="rId1"/>
    <sheet name="Figure 4E" sheetId="6" r:id="rId2"/>
    <sheet name="Figure 4F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6" l="1"/>
  <c r="C35" i="6"/>
  <c r="D36" i="6"/>
  <c r="D35" i="6"/>
  <c r="J17" i="25" l="1"/>
  <c r="J16" i="25"/>
  <c r="I16" i="25"/>
  <c r="E17" i="25"/>
  <c r="E16" i="25"/>
  <c r="D16" i="25"/>
  <c r="I36" i="6"/>
  <c r="H36" i="6"/>
  <c r="I35" i="6"/>
  <c r="H35" i="6"/>
  <c r="I17" i="6"/>
  <c r="H17" i="6"/>
  <c r="I16" i="6"/>
  <c r="H16" i="6"/>
  <c r="D16" i="6"/>
  <c r="D17" i="6"/>
  <c r="C17" i="6"/>
  <c r="C16" i="6"/>
</calcChain>
</file>

<file path=xl/sharedStrings.xml><?xml version="1.0" encoding="utf-8"?>
<sst xmlns="http://schemas.openxmlformats.org/spreadsheetml/2006/main" count="49" uniqueCount="16">
  <si>
    <t>Thrombopoietin (red line)</t>
  </si>
  <si>
    <t>Thrombopoietin plus Eltrombopag</t>
  </si>
  <si>
    <t xml:space="preserve">Thrombopoietin </t>
  </si>
  <si>
    <r>
      <rPr>
        <b/>
        <i/>
        <sz val="9"/>
        <color theme="1"/>
        <rFont val="Arial"/>
        <family val="2"/>
      </rPr>
      <t>ANKRD26</t>
    </r>
    <r>
      <rPr>
        <b/>
        <sz val="9"/>
        <color theme="1"/>
        <rFont val="Arial"/>
        <family val="2"/>
      </rPr>
      <t>-RT</t>
    </r>
  </si>
  <si>
    <r>
      <rPr>
        <b/>
        <i/>
        <sz val="9"/>
        <color theme="1"/>
        <rFont val="Arial"/>
        <family val="2"/>
      </rPr>
      <t>MYH9</t>
    </r>
    <r>
      <rPr>
        <b/>
        <sz val="9"/>
        <color theme="1"/>
        <rFont val="Arial"/>
        <family val="2"/>
      </rPr>
      <t>-RD</t>
    </r>
  </si>
  <si>
    <t>OUTPUT - Fold increase relative to TPO</t>
  </si>
  <si>
    <t>MFI CD41</t>
  </si>
  <si>
    <t>MFI CD42b</t>
  </si>
  <si>
    <t>2N</t>
  </si>
  <si>
    <t>4N</t>
  </si>
  <si>
    <t>8N</t>
  </si>
  <si>
    <t>mean</t>
  </si>
  <si>
    <t>SD</t>
  </si>
  <si>
    <t>Thrombopoietin</t>
  </si>
  <si>
    <t>&gt;16N</t>
  </si>
  <si>
    <t>% of megakaryocytes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</si>
</sst>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0419-12BE-481D-9046-CF7428BB7755}">
  <dimension ref="B1:J11"/>
  <sheetViews>
    <sheetView tabSelected="1" zoomScale="90" zoomScaleNormal="90" workbookViewId="0"/>
  </sheetViews>
  <sheetFormatPr defaultRowHeight="11.5" x14ac:dyDescent="0.35"/>
  <cols>
    <col min="1" max="1" width="8.7265625" style="12"/>
    <col min="2" max="2" width="17.453125" style="35" bestFit="1" customWidth="1"/>
    <col min="3" max="3" width="9.26953125" style="12" customWidth="1"/>
    <col min="4" max="4" width="10.26953125" style="12" customWidth="1"/>
    <col min="5" max="5" width="10.90625" style="12" customWidth="1"/>
    <col min="6" max="6" width="11.26953125" style="12" customWidth="1"/>
    <col min="7" max="7" width="9.453125" style="12" customWidth="1"/>
    <col min="8" max="8" width="10.08984375" style="12" customWidth="1"/>
    <col min="9" max="16384" width="8.7265625" style="12"/>
  </cols>
  <sheetData>
    <row r="1" spans="2:10" ht="12" thickBot="1" x14ac:dyDescent="0.4"/>
    <row r="2" spans="2:10" ht="14" customHeight="1" thickBot="1" x14ac:dyDescent="0.4">
      <c r="C2" s="60" t="s">
        <v>13</v>
      </c>
      <c r="D2" s="61"/>
      <c r="E2" s="61"/>
      <c r="F2" s="62"/>
      <c r="G2" s="60" t="s">
        <v>1</v>
      </c>
      <c r="H2" s="61"/>
      <c r="I2" s="61"/>
      <c r="J2" s="62"/>
    </row>
    <row r="3" spans="2:10" s="35" customFormat="1" ht="14" customHeight="1" thickBot="1" x14ac:dyDescent="0.4">
      <c r="C3" s="42" t="s">
        <v>8</v>
      </c>
      <c r="D3" s="43" t="s">
        <v>9</v>
      </c>
      <c r="E3" s="43" t="s">
        <v>10</v>
      </c>
      <c r="F3" s="44" t="s">
        <v>14</v>
      </c>
      <c r="G3" s="42" t="s">
        <v>8</v>
      </c>
      <c r="H3" s="43" t="s">
        <v>9</v>
      </c>
      <c r="I3" s="43" t="s">
        <v>10</v>
      </c>
      <c r="J3" s="44" t="s">
        <v>14</v>
      </c>
    </row>
    <row r="4" spans="2:10" ht="12" thickBot="1" x14ac:dyDescent="0.4">
      <c r="B4" s="57" t="s">
        <v>15</v>
      </c>
      <c r="C4" s="31">
        <v>50.4</v>
      </c>
      <c r="D4" s="32">
        <v>35.5</v>
      </c>
      <c r="E4" s="32">
        <v>9.1</v>
      </c>
      <c r="F4" s="33">
        <v>5</v>
      </c>
      <c r="G4" s="31">
        <v>48</v>
      </c>
      <c r="H4" s="32">
        <v>33.6</v>
      </c>
      <c r="I4" s="32">
        <v>12.4</v>
      </c>
      <c r="J4" s="34">
        <v>6</v>
      </c>
    </row>
    <row r="5" spans="2:10" ht="12" thickBot="1" x14ac:dyDescent="0.4">
      <c r="B5" s="58"/>
      <c r="C5" s="28">
        <v>60.2</v>
      </c>
      <c r="D5" s="29">
        <v>32</v>
      </c>
      <c r="E5" s="29">
        <v>5.8</v>
      </c>
      <c r="F5" s="30">
        <v>2</v>
      </c>
      <c r="G5" s="28">
        <v>58.9</v>
      </c>
      <c r="H5" s="29">
        <v>27</v>
      </c>
      <c r="I5" s="29">
        <v>8.4</v>
      </c>
      <c r="J5" s="30">
        <v>5.7</v>
      </c>
    </row>
    <row r="6" spans="2:10" ht="12" thickBot="1" x14ac:dyDescent="0.4">
      <c r="B6" s="58"/>
      <c r="C6" s="28">
        <v>35.4</v>
      </c>
      <c r="D6" s="29">
        <v>43.3</v>
      </c>
      <c r="E6" s="29">
        <v>13.6</v>
      </c>
      <c r="F6" s="30">
        <v>7.7</v>
      </c>
      <c r="G6" s="31">
        <v>45.2</v>
      </c>
      <c r="H6" s="32">
        <v>41.1</v>
      </c>
      <c r="I6" s="32">
        <v>9.4</v>
      </c>
      <c r="J6" s="33">
        <v>4.2999999999999954</v>
      </c>
    </row>
    <row r="7" spans="2:10" ht="12" thickBot="1" x14ac:dyDescent="0.4">
      <c r="B7" s="58"/>
      <c r="C7" s="28">
        <v>47.8</v>
      </c>
      <c r="D7" s="29">
        <v>34</v>
      </c>
      <c r="E7" s="29">
        <v>12.8</v>
      </c>
      <c r="F7" s="30">
        <v>5.4</v>
      </c>
      <c r="G7" s="28">
        <v>51.4</v>
      </c>
      <c r="H7" s="29">
        <v>31</v>
      </c>
      <c r="I7" s="29">
        <v>13</v>
      </c>
      <c r="J7" s="30">
        <v>4.5999999999999996</v>
      </c>
    </row>
    <row r="8" spans="2:10" ht="12" thickBot="1" x14ac:dyDescent="0.4">
      <c r="B8" s="58"/>
      <c r="C8" s="28">
        <v>45.2</v>
      </c>
      <c r="D8" s="29">
        <v>33.799999999999997</v>
      </c>
      <c r="E8" s="29">
        <v>14.5</v>
      </c>
      <c r="F8" s="30">
        <v>6.5</v>
      </c>
      <c r="G8" s="31">
        <v>43</v>
      </c>
      <c r="H8" s="32">
        <v>36.200000000000003</v>
      </c>
      <c r="I8" s="32">
        <v>15.5</v>
      </c>
      <c r="J8" s="33">
        <v>5.3</v>
      </c>
    </row>
    <row r="9" spans="2:10" ht="12" thickBot="1" x14ac:dyDescent="0.4">
      <c r="B9" s="59"/>
      <c r="C9" s="28">
        <v>47</v>
      </c>
      <c r="D9" s="29">
        <v>37.9</v>
      </c>
      <c r="E9" s="29">
        <v>10.1</v>
      </c>
      <c r="F9" s="30">
        <v>5</v>
      </c>
      <c r="G9" s="28">
        <v>50</v>
      </c>
      <c r="H9" s="29">
        <v>32.6</v>
      </c>
      <c r="I9" s="29">
        <v>9</v>
      </c>
      <c r="J9" s="30">
        <v>8.4</v>
      </c>
    </row>
    <row r="10" spans="2:10" ht="12" thickBot="1" x14ac:dyDescent="0.4">
      <c r="B10" s="45" t="s">
        <v>11</v>
      </c>
      <c r="C10" s="36">
        <v>47.666666666666664</v>
      </c>
      <c r="D10" s="37">
        <v>36.083333333333336</v>
      </c>
      <c r="E10" s="37">
        <v>10.983333333333333</v>
      </c>
      <c r="F10" s="38">
        <v>5.2666666666666666</v>
      </c>
      <c r="G10" s="39">
        <v>49.416666666666664</v>
      </c>
      <c r="H10" s="40">
        <v>33.583333333333329</v>
      </c>
      <c r="I10" s="40">
        <v>11.283333333333333</v>
      </c>
      <c r="J10" s="41">
        <v>5.7166666666666659</v>
      </c>
    </row>
    <row r="11" spans="2:10" ht="12" thickBot="1" x14ac:dyDescent="0.4">
      <c r="B11" s="45" t="s">
        <v>12</v>
      </c>
      <c r="C11" s="36">
        <v>8.0196425523003896</v>
      </c>
      <c r="D11" s="37">
        <v>4.0484153278370556</v>
      </c>
      <c r="E11" s="37">
        <v>3.2774481943528446</v>
      </c>
      <c r="F11" s="38">
        <v>1.9117182498126308</v>
      </c>
      <c r="G11" s="36">
        <v>5.5707868983355135</v>
      </c>
      <c r="H11" s="37">
        <v>4.7818057955825966</v>
      </c>
      <c r="I11" s="37">
        <v>2.7945780838378234</v>
      </c>
      <c r="J11" s="38">
        <v>1.4634434279010133</v>
      </c>
    </row>
  </sheetData>
  <mergeCells count="3">
    <mergeCell ref="B4:B9"/>
    <mergeCell ref="C2:F2"/>
    <mergeCell ref="G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16A55-2383-4915-89D4-49FFFFA7A26B}">
  <dimension ref="B1:M36"/>
  <sheetViews>
    <sheetView zoomScale="90" zoomScaleNormal="90" workbookViewId="0"/>
  </sheetViews>
  <sheetFormatPr defaultRowHeight="11.5" x14ac:dyDescent="0.25"/>
  <cols>
    <col min="1" max="1" width="8.7265625" style="14"/>
    <col min="2" max="2" width="10.81640625" style="14" customWidth="1"/>
    <col min="3" max="3" width="14.7265625" style="14" customWidth="1"/>
    <col min="4" max="4" width="15.453125" style="14" customWidth="1"/>
    <col min="5" max="5" width="8.90625" style="25" customWidth="1"/>
    <col min="6" max="6" width="8.7265625" style="54"/>
    <col min="7" max="7" width="10.08984375" style="14" customWidth="1"/>
    <col min="8" max="8" width="13.90625" style="14" customWidth="1"/>
    <col min="9" max="9" width="16.26953125" style="14" customWidth="1"/>
    <col min="10" max="16384" width="8.7265625" style="14"/>
  </cols>
  <sheetData>
    <row r="1" spans="2:9" ht="12" thickBot="1" x14ac:dyDescent="0.3"/>
    <row r="2" spans="2:9" ht="12" thickBot="1" x14ac:dyDescent="0.3">
      <c r="B2" s="12"/>
      <c r="C2" s="60" t="s">
        <v>3</v>
      </c>
      <c r="D2" s="62"/>
      <c r="E2" s="13"/>
      <c r="F2" s="55"/>
      <c r="G2" s="12"/>
      <c r="H2" s="60" t="s">
        <v>3</v>
      </c>
      <c r="I2" s="62"/>
    </row>
    <row r="3" spans="2:9" ht="23.5" thickBot="1" x14ac:dyDescent="0.3">
      <c r="B3" s="12"/>
      <c r="C3" s="48" t="s">
        <v>2</v>
      </c>
      <c r="D3" s="49" t="s">
        <v>1</v>
      </c>
      <c r="E3" s="17"/>
      <c r="F3" s="55"/>
      <c r="G3" s="12"/>
      <c r="H3" s="48" t="s">
        <v>2</v>
      </c>
      <c r="I3" s="49" t="s">
        <v>1</v>
      </c>
    </row>
    <row r="4" spans="2:9" x14ac:dyDescent="0.25">
      <c r="B4" s="64" t="s">
        <v>6</v>
      </c>
      <c r="C4" s="23">
        <v>12</v>
      </c>
      <c r="D4" s="19">
        <v>17</v>
      </c>
      <c r="E4" s="26"/>
      <c r="F4" s="55"/>
      <c r="G4" s="64" t="s">
        <v>7</v>
      </c>
      <c r="H4" s="23">
        <v>13.2</v>
      </c>
      <c r="I4" s="19">
        <v>13.5</v>
      </c>
    </row>
    <row r="5" spans="2:9" x14ac:dyDescent="0.25">
      <c r="B5" s="65"/>
      <c r="C5" s="21">
        <v>13.7</v>
      </c>
      <c r="D5" s="20">
        <v>14</v>
      </c>
      <c r="E5" s="26"/>
      <c r="F5" s="55"/>
      <c r="G5" s="65"/>
      <c r="H5" s="21">
        <v>13.6</v>
      </c>
      <c r="I5" s="20">
        <v>14</v>
      </c>
    </row>
    <row r="6" spans="2:9" x14ac:dyDescent="0.25">
      <c r="B6" s="65"/>
      <c r="C6" s="21">
        <v>14</v>
      </c>
      <c r="D6" s="20">
        <v>17</v>
      </c>
      <c r="E6" s="26"/>
      <c r="F6" s="55"/>
      <c r="G6" s="65"/>
      <c r="H6" s="20">
        <v>15.23</v>
      </c>
      <c r="I6" s="20">
        <v>11.55</v>
      </c>
    </row>
    <row r="7" spans="2:9" x14ac:dyDescent="0.25">
      <c r="B7" s="65"/>
      <c r="C7" s="20">
        <v>15.9</v>
      </c>
      <c r="D7" s="20">
        <v>16.8</v>
      </c>
      <c r="E7" s="26"/>
      <c r="F7" s="55"/>
      <c r="G7" s="65"/>
      <c r="H7" s="21">
        <v>16</v>
      </c>
      <c r="I7" s="20">
        <v>16</v>
      </c>
    </row>
    <row r="8" spans="2:9" x14ac:dyDescent="0.25">
      <c r="B8" s="65"/>
      <c r="C8" s="21">
        <v>16</v>
      </c>
      <c r="D8" s="20">
        <v>16</v>
      </c>
      <c r="E8" s="26"/>
      <c r="F8" s="55"/>
      <c r="G8" s="65"/>
      <c r="H8" s="20">
        <v>16.03</v>
      </c>
      <c r="I8" s="20">
        <v>15.07</v>
      </c>
    </row>
    <row r="9" spans="2:9" x14ac:dyDescent="0.25">
      <c r="B9" s="65"/>
      <c r="C9" s="21">
        <v>18.100000000000001</v>
      </c>
      <c r="D9" s="20">
        <v>22</v>
      </c>
      <c r="E9" s="26"/>
      <c r="F9" s="55"/>
      <c r="G9" s="65"/>
      <c r="H9" s="21">
        <v>16.7</v>
      </c>
      <c r="I9" s="20">
        <v>17</v>
      </c>
    </row>
    <row r="10" spans="2:9" x14ac:dyDescent="0.25">
      <c r="B10" s="65"/>
      <c r="C10" s="21">
        <v>19.399999999999999</v>
      </c>
      <c r="D10" s="20">
        <v>20</v>
      </c>
      <c r="E10" s="26"/>
      <c r="F10" s="55"/>
      <c r="G10" s="65"/>
      <c r="H10" s="20">
        <v>17.84</v>
      </c>
      <c r="I10" s="20">
        <v>17.690000000000001</v>
      </c>
    </row>
    <row r="11" spans="2:9" x14ac:dyDescent="0.25">
      <c r="B11" s="65"/>
      <c r="C11" s="21">
        <v>20.3</v>
      </c>
      <c r="D11" s="20">
        <v>23</v>
      </c>
      <c r="E11" s="26"/>
      <c r="F11" s="55"/>
      <c r="G11" s="65"/>
      <c r="H11" s="21">
        <v>19</v>
      </c>
      <c r="I11" s="20">
        <v>19.5</v>
      </c>
    </row>
    <row r="12" spans="2:9" x14ac:dyDescent="0.25">
      <c r="B12" s="65"/>
      <c r="C12" s="21">
        <v>21</v>
      </c>
      <c r="D12" s="20">
        <v>22</v>
      </c>
      <c r="E12" s="26"/>
      <c r="F12" s="55"/>
      <c r="G12" s="65"/>
      <c r="H12" s="21">
        <v>19</v>
      </c>
      <c r="I12" s="20">
        <v>18.7</v>
      </c>
    </row>
    <row r="13" spans="2:9" x14ac:dyDescent="0.25">
      <c r="B13" s="65"/>
      <c r="C13" s="20">
        <v>22</v>
      </c>
      <c r="D13" s="20">
        <v>12.03</v>
      </c>
      <c r="E13" s="26"/>
      <c r="G13" s="65"/>
      <c r="H13" s="21">
        <v>21.5</v>
      </c>
      <c r="I13" s="20">
        <v>21</v>
      </c>
    </row>
    <row r="14" spans="2:9" x14ac:dyDescent="0.25">
      <c r="B14" s="65"/>
      <c r="C14" s="21">
        <v>22.1</v>
      </c>
      <c r="D14" s="20">
        <v>24.1</v>
      </c>
      <c r="E14" s="26"/>
      <c r="G14" s="65"/>
      <c r="H14" s="21">
        <v>22</v>
      </c>
      <c r="I14" s="20">
        <v>23.45</v>
      </c>
    </row>
    <row r="15" spans="2:9" ht="12" thickBot="1" x14ac:dyDescent="0.3">
      <c r="B15" s="65"/>
      <c r="C15" s="18">
        <v>26.6</v>
      </c>
      <c r="D15" s="18">
        <v>23.67</v>
      </c>
      <c r="E15" s="26"/>
      <c r="G15" s="65"/>
      <c r="H15" s="22">
        <v>23</v>
      </c>
      <c r="I15" s="18">
        <v>21.33</v>
      </c>
    </row>
    <row r="16" spans="2:9" x14ac:dyDescent="0.25">
      <c r="B16" s="52" t="s">
        <v>11</v>
      </c>
      <c r="C16" s="56">
        <f>AVERAGE(C4:C15)</f>
        <v>18.425000000000001</v>
      </c>
      <c r="D16" s="56">
        <f>AVERAGE(D4:D15)</f>
        <v>18.966666666666669</v>
      </c>
      <c r="E16" s="27"/>
      <c r="G16" s="52" t="s">
        <v>11</v>
      </c>
      <c r="H16" s="56">
        <f>AVERAGE(H4:H15)</f>
        <v>17.758333333333336</v>
      </c>
      <c r="I16" s="15">
        <f>AVERAGE(I4:I15)</f>
        <v>17.399166666666662</v>
      </c>
    </row>
    <row r="17" spans="2:13" ht="12" thickBot="1" x14ac:dyDescent="0.3">
      <c r="B17" s="53" t="s">
        <v>12</v>
      </c>
      <c r="C17" s="16">
        <f>STDEV(C4:C15)</f>
        <v>4.2614818165430837</v>
      </c>
      <c r="D17" s="16">
        <f>STDEV(D4:D15)</f>
        <v>4.0252212436841184</v>
      </c>
      <c r="E17" s="26"/>
      <c r="G17" s="53" t="s">
        <v>12</v>
      </c>
      <c r="H17" s="16">
        <f>STDEV(H4:H15)</f>
        <v>3.2223448078388506</v>
      </c>
      <c r="I17" s="16">
        <f>STDEV(I4:I15)</f>
        <v>3.564125439924255</v>
      </c>
    </row>
    <row r="18" spans="2:13" x14ac:dyDescent="0.25">
      <c r="B18" s="17"/>
    </row>
    <row r="20" spans="2:13" ht="12" thickBot="1" x14ac:dyDescent="0.3">
      <c r="J20" s="24"/>
      <c r="K20" s="63"/>
      <c r="L20" s="63"/>
      <c r="M20" s="63"/>
    </row>
    <row r="21" spans="2:13" ht="12" thickBot="1" x14ac:dyDescent="0.3">
      <c r="B21" s="12"/>
      <c r="C21" s="60" t="s">
        <v>4</v>
      </c>
      <c r="D21" s="62"/>
      <c r="E21" s="13"/>
      <c r="F21" s="55"/>
      <c r="G21" s="12"/>
      <c r="H21" s="60" t="s">
        <v>4</v>
      </c>
      <c r="I21" s="62"/>
    </row>
    <row r="22" spans="2:13" ht="23.5" thickBot="1" x14ac:dyDescent="0.3">
      <c r="B22" s="12"/>
      <c r="C22" s="48" t="s">
        <v>2</v>
      </c>
      <c r="D22" s="49" t="s">
        <v>1</v>
      </c>
      <c r="E22" s="17"/>
      <c r="F22" s="55"/>
      <c r="G22" s="12"/>
      <c r="H22" s="48" t="s">
        <v>2</v>
      </c>
      <c r="I22" s="49" t="s">
        <v>1</v>
      </c>
    </row>
    <row r="23" spans="2:13" x14ac:dyDescent="0.25">
      <c r="B23" s="64" t="s">
        <v>6</v>
      </c>
      <c r="C23" s="19">
        <v>14.15</v>
      </c>
      <c r="D23" s="19">
        <v>10.9</v>
      </c>
      <c r="E23" s="26"/>
      <c r="F23" s="55"/>
      <c r="G23" s="64" t="s">
        <v>7</v>
      </c>
      <c r="H23" s="19">
        <v>12.37</v>
      </c>
      <c r="I23" s="19">
        <v>11.28</v>
      </c>
    </row>
    <row r="24" spans="2:13" x14ac:dyDescent="0.25">
      <c r="B24" s="65"/>
      <c r="C24" s="20">
        <v>14.58</v>
      </c>
      <c r="D24" s="20">
        <v>15.47</v>
      </c>
      <c r="E24" s="26"/>
      <c r="F24" s="55"/>
      <c r="G24" s="65"/>
      <c r="H24" s="21">
        <v>12.399999999999999</v>
      </c>
      <c r="I24" s="20">
        <v>14</v>
      </c>
    </row>
    <row r="25" spans="2:13" x14ac:dyDescent="0.25">
      <c r="B25" s="65"/>
      <c r="C25" s="20">
        <v>16.16</v>
      </c>
      <c r="D25" s="20">
        <v>18.54</v>
      </c>
      <c r="E25" s="26"/>
      <c r="F25" s="55"/>
      <c r="G25" s="65"/>
      <c r="H25" s="20">
        <v>17.25</v>
      </c>
      <c r="I25" s="20">
        <v>20.43</v>
      </c>
    </row>
    <row r="26" spans="2:13" x14ac:dyDescent="0.25">
      <c r="B26" s="65"/>
      <c r="C26" s="21">
        <v>16.2</v>
      </c>
      <c r="D26" s="21">
        <v>18</v>
      </c>
      <c r="E26" s="26"/>
      <c r="F26" s="55"/>
      <c r="G26" s="65"/>
      <c r="H26" s="20">
        <v>17.45</v>
      </c>
      <c r="I26" s="20">
        <v>15.73</v>
      </c>
    </row>
    <row r="27" spans="2:13" x14ac:dyDescent="0.25">
      <c r="B27" s="65"/>
      <c r="C27" s="21">
        <v>16.649999999999999</v>
      </c>
      <c r="D27" s="21">
        <v>13.2</v>
      </c>
      <c r="E27" s="27"/>
      <c r="F27" s="55"/>
      <c r="G27" s="65"/>
      <c r="H27" s="20">
        <v>18</v>
      </c>
      <c r="I27" s="20">
        <v>17.600000000000001</v>
      </c>
    </row>
    <row r="28" spans="2:13" x14ac:dyDescent="0.25">
      <c r="B28" s="65"/>
      <c r="C28" s="20">
        <v>19.3</v>
      </c>
      <c r="D28" s="20">
        <v>17.3</v>
      </c>
      <c r="E28" s="27"/>
      <c r="F28" s="55"/>
      <c r="G28" s="65"/>
      <c r="H28" s="20">
        <v>18.2</v>
      </c>
      <c r="I28" s="20">
        <v>18.7</v>
      </c>
    </row>
    <row r="29" spans="2:13" x14ac:dyDescent="0.25">
      <c r="B29" s="65"/>
      <c r="C29" s="21">
        <v>20</v>
      </c>
      <c r="D29" s="21">
        <v>20.5</v>
      </c>
      <c r="E29" s="27"/>
      <c r="F29" s="55"/>
      <c r="G29" s="65"/>
      <c r="H29" s="21">
        <v>18.599999999999998</v>
      </c>
      <c r="I29" s="20">
        <v>19.600000000000001</v>
      </c>
    </row>
    <row r="30" spans="2:13" x14ac:dyDescent="0.25">
      <c r="B30" s="65"/>
      <c r="C30" s="20">
        <v>21</v>
      </c>
      <c r="D30" s="20">
        <v>20.399999999999999</v>
      </c>
      <c r="E30" s="27"/>
      <c r="F30" s="55"/>
      <c r="G30" s="65"/>
      <c r="H30" s="21">
        <v>19.099999999999998</v>
      </c>
      <c r="I30" s="20">
        <v>18</v>
      </c>
    </row>
    <row r="31" spans="2:13" x14ac:dyDescent="0.25">
      <c r="B31" s="65"/>
      <c r="C31" s="21">
        <v>22</v>
      </c>
      <c r="D31" s="21">
        <v>19.2</v>
      </c>
      <c r="E31" s="27"/>
      <c r="F31" s="55"/>
      <c r="G31" s="65"/>
      <c r="H31" s="20">
        <v>20.399999999999999</v>
      </c>
      <c r="I31" s="20">
        <v>20</v>
      </c>
    </row>
    <row r="32" spans="2:13" x14ac:dyDescent="0.25">
      <c r="B32" s="65"/>
      <c r="C32" s="20">
        <v>24.3</v>
      </c>
      <c r="D32" s="20">
        <v>26.63</v>
      </c>
      <c r="E32" s="26"/>
      <c r="G32" s="65"/>
      <c r="H32" s="21">
        <v>20.7</v>
      </c>
      <c r="I32" s="20">
        <v>22</v>
      </c>
    </row>
    <row r="33" spans="2:9" x14ac:dyDescent="0.25">
      <c r="B33" s="65"/>
      <c r="C33" s="21">
        <v>25</v>
      </c>
      <c r="D33" s="21">
        <v>21.5</v>
      </c>
      <c r="E33" s="26"/>
      <c r="G33" s="65"/>
      <c r="H33" s="21">
        <v>22.2</v>
      </c>
      <c r="I33" s="20">
        <v>21.8</v>
      </c>
    </row>
    <row r="34" spans="2:9" ht="12" thickBot="1" x14ac:dyDescent="0.3">
      <c r="B34" s="65"/>
      <c r="C34" s="18">
        <v>25.2</v>
      </c>
      <c r="D34" s="18">
        <v>22.6</v>
      </c>
      <c r="E34" s="26"/>
      <c r="G34" s="65"/>
      <c r="H34" s="18">
        <v>26.76</v>
      </c>
      <c r="I34" s="18">
        <v>32.17</v>
      </c>
    </row>
    <row r="35" spans="2:9" x14ac:dyDescent="0.25">
      <c r="B35" s="52" t="s">
        <v>11</v>
      </c>
      <c r="C35" s="15">
        <f>AVERAGE(C23:C34)</f>
        <v>19.545000000000002</v>
      </c>
      <c r="D35" s="15">
        <f>AVERAGE(D23:D34)</f>
        <v>18.686666666666664</v>
      </c>
      <c r="E35" s="26"/>
      <c r="G35" s="52" t="s">
        <v>11</v>
      </c>
      <c r="H35" s="15">
        <f>AVERAGE(H23:H34)</f>
        <v>18.619166666666665</v>
      </c>
      <c r="I35" s="15">
        <f>AVERAGE(I23:I34)</f>
        <v>19.275833333333335</v>
      </c>
    </row>
    <row r="36" spans="2:9" ht="12" thickBot="1" x14ac:dyDescent="0.3">
      <c r="B36" s="53" t="s">
        <v>12</v>
      </c>
      <c r="C36" s="16">
        <f>STDEV(C23:C34)</f>
        <v>4.0174924336637261</v>
      </c>
      <c r="D36" s="16">
        <f>STDEV(D23:D34)</f>
        <v>4.2245092955133599</v>
      </c>
      <c r="E36" s="26"/>
      <c r="G36" s="53" t="s">
        <v>12</v>
      </c>
      <c r="H36" s="16">
        <f>STDEV(H23:H34)</f>
        <v>3.9122080683032459</v>
      </c>
      <c r="I36" s="16">
        <f>STDEV(I23:I34)</f>
        <v>5.1444771062732633</v>
      </c>
    </row>
  </sheetData>
  <sortState xmlns:xlrd2="http://schemas.microsoft.com/office/spreadsheetml/2017/richdata2" ref="H23:I34">
    <sortCondition ref="H22:H34"/>
  </sortState>
  <mergeCells count="9">
    <mergeCell ref="K20:M20"/>
    <mergeCell ref="C2:D2"/>
    <mergeCell ref="C21:D21"/>
    <mergeCell ref="B4:B15"/>
    <mergeCell ref="B23:B34"/>
    <mergeCell ref="H2:I2"/>
    <mergeCell ref="H21:I21"/>
    <mergeCell ref="G4:G15"/>
    <mergeCell ref="G23:G3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8BCC-6888-4BA2-8375-D6959B1151C6}">
  <dimension ref="B1:J27"/>
  <sheetViews>
    <sheetView zoomScale="80" zoomScaleNormal="80" workbookViewId="0"/>
  </sheetViews>
  <sheetFormatPr defaultRowHeight="11.5" x14ac:dyDescent="0.25"/>
  <cols>
    <col min="1" max="2" width="8.7265625" style="3"/>
    <col min="3" max="3" width="11.6328125" style="3" customWidth="1"/>
    <col min="4" max="4" width="15.81640625" style="3" customWidth="1"/>
    <col min="5" max="5" width="15.90625" style="3" customWidth="1"/>
    <col min="6" max="7" width="8.7265625" style="3"/>
    <col min="8" max="8" width="11.7265625" style="3" customWidth="1"/>
    <col min="9" max="9" width="15.81640625" style="3" customWidth="1"/>
    <col min="10" max="10" width="16.81640625" style="3" customWidth="1"/>
    <col min="11" max="16384" width="8.7265625" style="3"/>
  </cols>
  <sheetData>
    <row r="1" spans="2:10" ht="12" thickBot="1" x14ac:dyDescent="0.3"/>
    <row r="2" spans="2:10" ht="17.5" customHeight="1" thickBot="1" x14ac:dyDescent="0.3">
      <c r="B2" s="1"/>
      <c r="C2" s="1"/>
      <c r="D2" s="66" t="s">
        <v>3</v>
      </c>
      <c r="E2" s="67"/>
      <c r="F2" s="1"/>
      <c r="G2" s="1"/>
      <c r="H2" s="1"/>
      <c r="I2" s="66" t="s">
        <v>4</v>
      </c>
      <c r="J2" s="67"/>
    </row>
    <row r="3" spans="2:10" ht="30.5" customHeight="1" thickBot="1" x14ac:dyDescent="0.3">
      <c r="B3" s="1"/>
      <c r="C3" s="1"/>
      <c r="D3" s="46" t="s">
        <v>0</v>
      </c>
      <c r="E3" s="47" t="s">
        <v>1</v>
      </c>
      <c r="F3" s="1"/>
      <c r="G3" s="1"/>
      <c r="H3" s="1"/>
      <c r="I3" s="46" t="s">
        <v>0</v>
      </c>
      <c r="J3" s="47" t="s">
        <v>1</v>
      </c>
    </row>
    <row r="4" spans="2:10" ht="11.5" customHeight="1" x14ac:dyDescent="0.25">
      <c r="B4" s="1"/>
      <c r="C4" s="68" t="s">
        <v>5</v>
      </c>
      <c r="D4" s="7">
        <v>1</v>
      </c>
      <c r="E4" s="4">
        <v>0.8</v>
      </c>
      <c r="F4" s="1"/>
      <c r="G4" s="1"/>
      <c r="H4" s="68" t="s">
        <v>5</v>
      </c>
      <c r="I4" s="7">
        <v>1</v>
      </c>
      <c r="J4" s="4">
        <v>1</v>
      </c>
    </row>
    <row r="5" spans="2:10" ht="14.5" customHeight="1" x14ac:dyDescent="0.25">
      <c r="B5" s="1"/>
      <c r="C5" s="69"/>
      <c r="D5" s="8">
        <v>1</v>
      </c>
      <c r="E5" s="5">
        <v>1</v>
      </c>
      <c r="F5" s="1"/>
      <c r="G5" s="1"/>
      <c r="H5" s="69"/>
      <c r="I5" s="8">
        <v>1</v>
      </c>
      <c r="J5" s="5">
        <v>1</v>
      </c>
    </row>
    <row r="6" spans="2:10" ht="14.5" customHeight="1" x14ac:dyDescent="0.25">
      <c r="B6" s="1"/>
      <c r="C6" s="69"/>
      <c r="D6" s="8">
        <v>1</v>
      </c>
      <c r="E6" s="5">
        <v>1.2</v>
      </c>
      <c r="F6" s="1"/>
      <c r="G6" s="1"/>
      <c r="H6" s="69"/>
      <c r="I6" s="8">
        <v>1</v>
      </c>
      <c r="J6" s="5">
        <v>1.5</v>
      </c>
    </row>
    <row r="7" spans="2:10" ht="14.5" customHeight="1" x14ac:dyDescent="0.25">
      <c r="B7" s="1"/>
      <c r="C7" s="69"/>
      <c r="D7" s="8">
        <v>1</v>
      </c>
      <c r="E7" s="5">
        <v>1.3</v>
      </c>
      <c r="F7" s="1"/>
      <c r="G7" s="1"/>
      <c r="H7" s="69"/>
      <c r="I7" s="8">
        <v>1</v>
      </c>
      <c r="J7" s="5">
        <v>1.6</v>
      </c>
    </row>
    <row r="8" spans="2:10" ht="14.5" customHeight="1" x14ac:dyDescent="0.25">
      <c r="B8" s="1"/>
      <c r="C8" s="69"/>
      <c r="D8" s="8">
        <v>1</v>
      </c>
      <c r="E8" s="5">
        <v>1.3</v>
      </c>
      <c r="F8" s="1"/>
      <c r="G8" s="1"/>
      <c r="H8" s="69"/>
      <c r="I8" s="8">
        <v>1</v>
      </c>
      <c r="J8" s="5">
        <v>1.7</v>
      </c>
    </row>
    <row r="9" spans="2:10" ht="14.5" customHeight="1" x14ac:dyDescent="0.25">
      <c r="B9" s="1"/>
      <c r="C9" s="69"/>
      <c r="D9" s="8">
        <v>1</v>
      </c>
      <c r="E9" s="5">
        <v>1.4</v>
      </c>
      <c r="F9" s="1"/>
      <c r="G9" s="1"/>
      <c r="H9" s="69"/>
      <c r="I9" s="8">
        <v>1</v>
      </c>
      <c r="J9" s="5">
        <v>2.1</v>
      </c>
    </row>
    <row r="10" spans="2:10" ht="14.5" customHeight="1" x14ac:dyDescent="0.25">
      <c r="B10" s="1"/>
      <c r="C10" s="69"/>
      <c r="D10" s="8">
        <v>1</v>
      </c>
      <c r="E10" s="5">
        <v>1.6</v>
      </c>
      <c r="F10" s="1"/>
      <c r="G10" s="1"/>
      <c r="H10" s="69"/>
      <c r="I10" s="8">
        <v>1</v>
      </c>
      <c r="J10" s="5">
        <v>2.1</v>
      </c>
    </row>
    <row r="11" spans="2:10" ht="14.5" customHeight="1" x14ac:dyDescent="0.25">
      <c r="B11" s="1"/>
      <c r="C11" s="69"/>
      <c r="D11" s="8">
        <v>1</v>
      </c>
      <c r="E11" s="5">
        <v>1.6</v>
      </c>
      <c r="F11" s="1"/>
      <c r="G11" s="1"/>
      <c r="H11" s="69"/>
      <c r="I11" s="8">
        <v>1</v>
      </c>
      <c r="J11" s="5">
        <v>2.1</v>
      </c>
    </row>
    <row r="12" spans="2:10" ht="15" customHeight="1" x14ac:dyDescent="0.25">
      <c r="B12" s="1"/>
      <c r="C12" s="69"/>
      <c r="D12" s="8">
        <v>1</v>
      </c>
      <c r="E12" s="5">
        <v>2</v>
      </c>
      <c r="F12" s="1"/>
      <c r="G12" s="1"/>
      <c r="H12" s="69"/>
      <c r="I12" s="8">
        <v>1</v>
      </c>
      <c r="J12" s="5">
        <v>2.2000000000000002</v>
      </c>
    </row>
    <row r="13" spans="2:10" ht="14.5" customHeight="1" x14ac:dyDescent="0.25">
      <c r="C13" s="69"/>
      <c r="D13" s="8">
        <v>1</v>
      </c>
      <c r="E13" s="5">
        <v>2.6</v>
      </c>
      <c r="H13" s="69"/>
      <c r="I13" s="10">
        <v>1</v>
      </c>
      <c r="J13" s="5">
        <v>2.7</v>
      </c>
    </row>
    <row r="14" spans="2:10" ht="14.5" customHeight="1" x14ac:dyDescent="0.25">
      <c r="C14" s="69"/>
      <c r="D14" s="8">
        <v>1</v>
      </c>
      <c r="E14" s="5">
        <v>3.2</v>
      </c>
      <c r="H14" s="69"/>
      <c r="I14" s="10">
        <v>1</v>
      </c>
      <c r="J14" s="5">
        <v>3</v>
      </c>
    </row>
    <row r="15" spans="2:10" ht="14.5" customHeight="1" thickBot="1" x14ac:dyDescent="0.3">
      <c r="C15" s="70"/>
      <c r="D15" s="9">
        <v>1</v>
      </c>
      <c r="E15" s="6">
        <v>4.8</v>
      </c>
      <c r="H15" s="70"/>
      <c r="I15" s="11">
        <v>1</v>
      </c>
      <c r="J15" s="6">
        <v>4.7</v>
      </c>
    </row>
    <row r="16" spans="2:10" ht="14.5" customHeight="1" x14ac:dyDescent="0.25">
      <c r="C16" s="50" t="s">
        <v>11</v>
      </c>
      <c r="D16" s="15">
        <f>AVERAGE(D4:D15)</f>
        <v>1</v>
      </c>
      <c r="E16" s="15">
        <f t="shared" ref="E16" si="0">AVERAGE(E4:E15)</f>
        <v>1.9000000000000001</v>
      </c>
      <c r="H16" s="50" t="s">
        <v>11</v>
      </c>
      <c r="I16" s="15">
        <f>AVERAGE(I4:I15)</f>
        <v>1</v>
      </c>
      <c r="J16" s="15">
        <f t="shared" ref="J16" si="1">AVERAGE(J4:J15)</f>
        <v>2.1416666666666666</v>
      </c>
    </row>
    <row r="17" spans="3:10" ht="14.5" customHeight="1" thickBot="1" x14ac:dyDescent="0.3">
      <c r="C17" s="51" t="s">
        <v>12</v>
      </c>
      <c r="D17" s="16"/>
      <c r="E17" s="16">
        <f t="shared" ref="E17" si="2">STDEV(E4:E15)</f>
        <v>1.1385796574520541</v>
      </c>
      <c r="H17" s="51" t="s">
        <v>12</v>
      </c>
      <c r="I17" s="16"/>
      <c r="J17" s="16">
        <f t="shared" ref="J17" si="3">STDEV(J4:J15)</f>
        <v>1.0049498706026303</v>
      </c>
    </row>
    <row r="18" spans="3:10" ht="14.5" customHeight="1" x14ac:dyDescent="0.25">
      <c r="H18" s="2"/>
      <c r="I18" s="2"/>
    </row>
    <row r="19" spans="3:10" ht="14.5" customHeight="1" x14ac:dyDescent="0.25">
      <c r="H19" s="2"/>
      <c r="I19" s="2"/>
    </row>
    <row r="20" spans="3:10" ht="14.5" customHeight="1" x14ac:dyDescent="0.25">
      <c r="H20" s="2"/>
      <c r="I20" s="2"/>
    </row>
    <row r="21" spans="3:10" ht="14.5" customHeight="1" x14ac:dyDescent="0.25">
      <c r="H21" s="2"/>
      <c r="I21" s="2"/>
    </row>
    <row r="22" spans="3:10" ht="14.5" customHeight="1" x14ac:dyDescent="0.25">
      <c r="H22" s="2"/>
      <c r="I22" s="2"/>
    </row>
    <row r="23" spans="3:10" ht="14.5" customHeight="1" x14ac:dyDescent="0.25">
      <c r="H23" s="2"/>
      <c r="I23" s="2"/>
    </row>
    <row r="24" spans="3:10" ht="14.5" customHeight="1" x14ac:dyDescent="0.25">
      <c r="H24" s="2"/>
      <c r="I24" s="2"/>
    </row>
    <row r="25" spans="3:10" ht="14.5" customHeight="1" x14ac:dyDescent="0.25">
      <c r="H25" s="2"/>
      <c r="I25" s="2"/>
    </row>
    <row r="26" spans="3:10" ht="14.5" customHeight="1" x14ac:dyDescent="0.25">
      <c r="H26" s="2"/>
      <c r="I26" s="2"/>
    </row>
    <row r="27" spans="3:10" ht="14.5" customHeight="1" x14ac:dyDescent="0.25">
      <c r="H27" s="2"/>
      <c r="I27" s="2"/>
    </row>
  </sheetData>
  <sortState xmlns:xlrd2="http://schemas.microsoft.com/office/spreadsheetml/2017/richdata2" ref="J4:J15">
    <sortCondition ref="J3:J15"/>
  </sortState>
  <mergeCells count="4">
    <mergeCell ref="D2:E2"/>
    <mergeCell ref="I2:J2"/>
    <mergeCell ref="C4:C15"/>
    <mergeCell ref="H4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Figure 4C</vt:lpstr>
      <vt:lpstr>Figure 4E</vt:lpstr>
      <vt:lpstr>Figure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2020-06-04T02:23:23Z</dcterms:created>
  <dcterms:modified xsi:type="dcterms:W3CDTF">2021-01-31T05:20:07Z</dcterms:modified>
</cp:coreProperties>
</file>