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nst\Dropbox\Flexiquant_3.0_APC\Submission Cell Systems\"/>
    </mc:Choice>
  </mc:AlternateContent>
  <xr:revisionPtr revIDLastSave="0" documentId="13_ncr:1_{81D5F150-A934-464F-B455-793CEDC5689A}" xr6:coauthVersionLast="45" xr6:coauthVersionMax="45" xr10:uidLastSave="{00000000-0000-0000-0000-000000000000}"/>
  <bookViews>
    <workbookView xWindow="-120" yWindow="-120" windowWidth="29040" windowHeight="17640" xr2:uid="{9AACC592-A807-4BF9-9B5F-67550A8CA4DC}"/>
  </bookViews>
  <sheets>
    <sheet name="RM sco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4" i="3" l="1"/>
  <c r="N134" i="3" l="1"/>
  <c r="O134" i="3"/>
  <c r="P134" i="3"/>
  <c r="Q134" i="3"/>
  <c r="N114" i="3"/>
  <c r="O114" i="3"/>
  <c r="P114" i="3"/>
  <c r="Q114" i="3"/>
  <c r="O62" i="3"/>
  <c r="P66" i="3"/>
  <c r="N62" i="3"/>
  <c r="P62" i="3"/>
  <c r="Q62" i="3"/>
  <c r="N63" i="3"/>
  <c r="O63" i="3"/>
  <c r="P63" i="3"/>
  <c r="Q63" i="3"/>
  <c r="N64" i="3"/>
  <c r="O64" i="3"/>
  <c r="P64" i="3"/>
  <c r="Q64" i="3"/>
  <c r="N65" i="3"/>
  <c r="O65" i="3"/>
  <c r="P65" i="3"/>
  <c r="Q65" i="3"/>
  <c r="N66" i="3"/>
  <c r="O66" i="3"/>
  <c r="Q66" i="3"/>
  <c r="N115" i="3"/>
  <c r="O115" i="3"/>
  <c r="P115" i="3"/>
  <c r="Q115" i="3"/>
  <c r="N116" i="3"/>
  <c r="O116" i="3"/>
  <c r="P116" i="3"/>
  <c r="Q116" i="3"/>
  <c r="N117" i="3"/>
  <c r="O117" i="3"/>
  <c r="P117" i="3"/>
  <c r="Q117" i="3"/>
  <c r="N118" i="3"/>
  <c r="O118" i="3"/>
  <c r="P118" i="3"/>
  <c r="Q118" i="3"/>
  <c r="N119" i="3"/>
  <c r="O119" i="3"/>
  <c r="P119" i="3"/>
  <c r="Q119" i="3"/>
  <c r="N120" i="3"/>
  <c r="O120" i="3"/>
  <c r="P120" i="3"/>
  <c r="Q120" i="3"/>
  <c r="N121" i="3"/>
  <c r="O121" i="3"/>
  <c r="P121" i="3"/>
  <c r="Q121" i="3"/>
  <c r="Q226" i="3"/>
  <c r="P226" i="3"/>
  <c r="O226" i="3"/>
  <c r="N226" i="3"/>
  <c r="Q225" i="3"/>
  <c r="P225" i="3"/>
  <c r="O225" i="3"/>
  <c r="N225" i="3"/>
  <c r="Q224" i="3"/>
  <c r="P224" i="3"/>
  <c r="O224" i="3"/>
  <c r="N224" i="3"/>
  <c r="Q223" i="3"/>
  <c r="P223" i="3"/>
  <c r="O223" i="3"/>
  <c r="N223" i="3"/>
  <c r="Q222" i="3"/>
  <c r="P222" i="3"/>
  <c r="O222" i="3"/>
  <c r="N222" i="3"/>
  <c r="Q221" i="3"/>
  <c r="P221" i="3"/>
  <c r="O221" i="3"/>
  <c r="N221" i="3"/>
  <c r="Q220" i="3"/>
  <c r="P220" i="3"/>
  <c r="O220" i="3"/>
  <c r="N220" i="3"/>
  <c r="Q219" i="3"/>
  <c r="P219" i="3"/>
  <c r="O219" i="3"/>
  <c r="N219" i="3"/>
  <c r="Q218" i="3"/>
  <c r="P218" i="3"/>
  <c r="O218" i="3"/>
  <c r="N218" i="3"/>
  <c r="Q217" i="3"/>
  <c r="P217" i="3"/>
  <c r="O217" i="3"/>
  <c r="N217" i="3"/>
  <c r="Q216" i="3"/>
  <c r="P216" i="3"/>
  <c r="O216" i="3"/>
  <c r="N216" i="3"/>
  <c r="Q215" i="3"/>
  <c r="P215" i="3"/>
  <c r="O215" i="3"/>
  <c r="N215" i="3"/>
  <c r="Q214" i="3"/>
  <c r="P214" i="3"/>
  <c r="O214" i="3"/>
  <c r="N214" i="3"/>
  <c r="Q213" i="3"/>
  <c r="P213" i="3"/>
  <c r="O213" i="3"/>
  <c r="N213" i="3"/>
  <c r="Q212" i="3"/>
  <c r="P212" i="3"/>
  <c r="O212" i="3"/>
  <c r="N212" i="3"/>
  <c r="Q211" i="3"/>
  <c r="P211" i="3"/>
  <c r="O211" i="3"/>
  <c r="N211" i="3"/>
  <c r="Q210" i="3"/>
  <c r="P210" i="3"/>
  <c r="O210" i="3"/>
  <c r="N210" i="3"/>
  <c r="Q209" i="3"/>
  <c r="P209" i="3"/>
  <c r="O209" i="3"/>
  <c r="N209" i="3"/>
  <c r="Q208" i="3"/>
  <c r="P208" i="3"/>
  <c r="O208" i="3"/>
  <c r="N208" i="3"/>
  <c r="Q207" i="3"/>
  <c r="P207" i="3"/>
  <c r="O207" i="3"/>
  <c r="N207" i="3"/>
  <c r="Q206" i="3"/>
  <c r="P206" i="3"/>
  <c r="O206" i="3"/>
  <c r="N206" i="3"/>
  <c r="Q205" i="3"/>
  <c r="P205" i="3"/>
  <c r="O205" i="3"/>
  <c r="N205" i="3"/>
  <c r="Q204" i="3"/>
  <c r="P204" i="3"/>
  <c r="O204" i="3"/>
  <c r="N204" i="3"/>
  <c r="Q203" i="3"/>
  <c r="P203" i="3"/>
  <c r="O203" i="3"/>
  <c r="N203" i="3"/>
  <c r="Q202" i="3"/>
  <c r="P202" i="3"/>
  <c r="O202" i="3"/>
  <c r="N202" i="3"/>
  <c r="Q201" i="3"/>
  <c r="P201" i="3"/>
  <c r="O201" i="3"/>
  <c r="N201" i="3"/>
  <c r="Q200" i="3"/>
  <c r="P200" i="3"/>
  <c r="O200" i="3"/>
  <c r="N200" i="3"/>
  <c r="Q199" i="3"/>
  <c r="P199" i="3"/>
  <c r="O199" i="3"/>
  <c r="N199" i="3"/>
  <c r="Q198" i="3"/>
  <c r="P198" i="3"/>
  <c r="O198" i="3"/>
  <c r="N198" i="3"/>
  <c r="Q197" i="3"/>
  <c r="P197" i="3"/>
  <c r="O197" i="3"/>
  <c r="N197" i="3"/>
  <c r="Q196" i="3"/>
  <c r="P196" i="3"/>
  <c r="O196" i="3"/>
  <c r="N196" i="3"/>
  <c r="Q195" i="3"/>
  <c r="P195" i="3"/>
  <c r="O195" i="3"/>
  <c r="N195" i="3"/>
  <c r="Q194" i="3"/>
  <c r="P194" i="3"/>
  <c r="O194" i="3"/>
  <c r="N194" i="3"/>
  <c r="Q193" i="3"/>
  <c r="P193" i="3"/>
  <c r="O193" i="3"/>
  <c r="N193" i="3"/>
  <c r="Q192" i="3"/>
  <c r="P192" i="3"/>
  <c r="O192" i="3"/>
  <c r="N192" i="3"/>
  <c r="Q191" i="3"/>
  <c r="P191" i="3"/>
  <c r="O191" i="3"/>
  <c r="N191" i="3"/>
  <c r="Q190" i="3"/>
  <c r="P190" i="3"/>
  <c r="O190" i="3"/>
  <c r="N190" i="3"/>
  <c r="Q189" i="3"/>
  <c r="P189" i="3"/>
  <c r="O189" i="3"/>
  <c r="N189" i="3"/>
  <c r="Q188" i="3"/>
  <c r="P188" i="3"/>
  <c r="O188" i="3"/>
  <c r="N188" i="3"/>
  <c r="Q187" i="3"/>
  <c r="P187" i="3"/>
  <c r="O187" i="3"/>
  <c r="N187" i="3"/>
  <c r="Q186" i="3"/>
  <c r="P186" i="3"/>
  <c r="O186" i="3"/>
  <c r="N186" i="3"/>
  <c r="Q185" i="3"/>
  <c r="P185" i="3"/>
  <c r="O185" i="3"/>
  <c r="N185" i="3"/>
  <c r="Q184" i="3"/>
  <c r="P184" i="3"/>
  <c r="O184" i="3"/>
  <c r="N184" i="3"/>
  <c r="Q183" i="3"/>
  <c r="P183" i="3"/>
  <c r="O183" i="3"/>
  <c r="N183" i="3"/>
  <c r="Q182" i="3"/>
  <c r="P182" i="3"/>
  <c r="O182" i="3"/>
  <c r="N182" i="3"/>
  <c r="Q181" i="3"/>
  <c r="P181" i="3"/>
  <c r="O181" i="3"/>
  <c r="N181" i="3"/>
  <c r="Q180" i="3"/>
  <c r="P180" i="3"/>
  <c r="O180" i="3"/>
  <c r="N180" i="3"/>
  <c r="Q179" i="3"/>
  <c r="P179" i="3"/>
  <c r="O179" i="3"/>
  <c r="N179" i="3"/>
  <c r="Q178" i="3"/>
  <c r="P178" i="3"/>
  <c r="O178" i="3"/>
  <c r="N178" i="3"/>
  <c r="Q177" i="3"/>
  <c r="P177" i="3"/>
  <c r="O177" i="3"/>
  <c r="N177" i="3"/>
  <c r="Q176" i="3"/>
  <c r="P176" i="3"/>
  <c r="O176" i="3"/>
  <c r="N176" i="3"/>
  <c r="Q175" i="3"/>
  <c r="P175" i="3"/>
  <c r="O175" i="3"/>
  <c r="N175" i="3"/>
  <c r="Q174" i="3"/>
  <c r="P174" i="3"/>
  <c r="O174" i="3"/>
  <c r="N174" i="3"/>
  <c r="Q173" i="3"/>
  <c r="P173" i="3"/>
  <c r="O173" i="3"/>
  <c r="N173" i="3"/>
  <c r="Q172" i="3"/>
  <c r="P172" i="3"/>
  <c r="O172" i="3"/>
  <c r="N172" i="3"/>
  <c r="Q171" i="3"/>
  <c r="P171" i="3"/>
  <c r="O171" i="3"/>
  <c r="N171" i="3"/>
  <c r="Q170" i="3"/>
  <c r="P170" i="3"/>
  <c r="O170" i="3"/>
  <c r="N170" i="3"/>
  <c r="Q169" i="3"/>
  <c r="P169" i="3"/>
  <c r="O169" i="3"/>
  <c r="N169" i="3"/>
  <c r="Q168" i="3"/>
  <c r="P168" i="3"/>
  <c r="O168" i="3"/>
  <c r="N168" i="3"/>
  <c r="Q167" i="3"/>
  <c r="P167" i="3"/>
  <c r="O167" i="3"/>
  <c r="N167" i="3"/>
  <c r="Q166" i="3"/>
  <c r="P166" i="3"/>
  <c r="O166" i="3"/>
  <c r="N166" i="3"/>
  <c r="Q165" i="3"/>
  <c r="P165" i="3"/>
  <c r="O165" i="3"/>
  <c r="N165" i="3"/>
  <c r="Q164" i="3"/>
  <c r="P164" i="3"/>
  <c r="O164" i="3"/>
  <c r="N164" i="3"/>
  <c r="Q163" i="3"/>
  <c r="P163" i="3"/>
  <c r="O163" i="3"/>
  <c r="N163" i="3"/>
  <c r="Q162" i="3"/>
  <c r="P162" i="3"/>
  <c r="O162" i="3"/>
  <c r="N162" i="3"/>
  <c r="Q161" i="3"/>
  <c r="P161" i="3"/>
  <c r="O161" i="3"/>
  <c r="N161" i="3"/>
  <c r="Q160" i="3"/>
  <c r="P160" i="3"/>
  <c r="O160" i="3"/>
  <c r="N160" i="3"/>
  <c r="Q159" i="3"/>
  <c r="P159" i="3"/>
  <c r="O159" i="3"/>
  <c r="N159" i="3"/>
  <c r="Q158" i="3"/>
  <c r="P158" i="3"/>
  <c r="O158" i="3"/>
  <c r="N158" i="3"/>
  <c r="Q157" i="3"/>
  <c r="P157" i="3"/>
  <c r="O157" i="3"/>
  <c r="N157" i="3"/>
  <c r="Q156" i="3"/>
  <c r="P156" i="3"/>
  <c r="O156" i="3"/>
  <c r="N156" i="3"/>
  <c r="Q155" i="3"/>
  <c r="P155" i="3"/>
  <c r="O155" i="3"/>
  <c r="N155" i="3"/>
  <c r="Q154" i="3"/>
  <c r="P154" i="3"/>
  <c r="O154" i="3"/>
  <c r="N154" i="3"/>
  <c r="Q153" i="3"/>
  <c r="P153" i="3"/>
  <c r="O153" i="3"/>
  <c r="N153" i="3"/>
  <c r="Q152" i="3"/>
  <c r="P152" i="3"/>
  <c r="O152" i="3"/>
  <c r="N152" i="3"/>
  <c r="Q151" i="3"/>
  <c r="P151" i="3"/>
  <c r="O151" i="3"/>
  <c r="N151" i="3"/>
  <c r="Q150" i="3"/>
  <c r="P150" i="3"/>
  <c r="O150" i="3"/>
  <c r="N150" i="3"/>
  <c r="Q149" i="3"/>
  <c r="P149" i="3"/>
  <c r="O149" i="3"/>
  <c r="N149" i="3"/>
  <c r="Q148" i="3"/>
  <c r="P148" i="3"/>
  <c r="O148" i="3"/>
  <c r="N148" i="3"/>
  <c r="Q147" i="3"/>
  <c r="P147" i="3"/>
  <c r="O147" i="3"/>
  <c r="N147" i="3"/>
  <c r="Q146" i="3"/>
  <c r="P146" i="3"/>
  <c r="O146" i="3"/>
  <c r="N146" i="3"/>
  <c r="Q145" i="3"/>
  <c r="P145" i="3"/>
  <c r="O145" i="3"/>
  <c r="N145" i="3"/>
  <c r="Q144" i="3"/>
  <c r="P144" i="3"/>
  <c r="O144" i="3"/>
  <c r="N144" i="3"/>
  <c r="Q143" i="3"/>
  <c r="P143" i="3"/>
  <c r="O143" i="3"/>
  <c r="N143" i="3"/>
  <c r="Q142" i="3"/>
  <c r="P142" i="3"/>
  <c r="O142" i="3"/>
  <c r="N142" i="3"/>
  <c r="Q141" i="3"/>
  <c r="P141" i="3"/>
  <c r="O141" i="3"/>
  <c r="N141" i="3"/>
  <c r="Q140" i="3"/>
  <c r="P140" i="3"/>
  <c r="O140" i="3"/>
  <c r="N140" i="3"/>
  <c r="Q139" i="3"/>
  <c r="P139" i="3"/>
  <c r="O139" i="3"/>
  <c r="N139" i="3"/>
  <c r="Q138" i="3"/>
  <c r="P138" i="3"/>
  <c r="O138" i="3"/>
  <c r="N138" i="3"/>
  <c r="Q137" i="3"/>
  <c r="P137" i="3"/>
  <c r="O137" i="3"/>
  <c r="N137" i="3"/>
  <c r="Q136" i="3"/>
  <c r="P136" i="3"/>
  <c r="O136" i="3"/>
  <c r="N136" i="3"/>
  <c r="Q135" i="3"/>
  <c r="P135" i="3"/>
  <c r="O135" i="3"/>
  <c r="N135" i="3"/>
  <c r="Q133" i="3"/>
  <c r="P133" i="3"/>
  <c r="O133" i="3"/>
  <c r="N133" i="3"/>
  <c r="Q132" i="3"/>
  <c r="P132" i="3"/>
  <c r="O132" i="3"/>
  <c r="N132" i="3"/>
  <c r="Q131" i="3"/>
  <c r="P131" i="3"/>
  <c r="O131" i="3"/>
  <c r="N131" i="3"/>
  <c r="Q130" i="3"/>
  <c r="P130" i="3"/>
  <c r="O130" i="3"/>
  <c r="N130" i="3"/>
  <c r="Q129" i="3"/>
  <c r="P129" i="3"/>
  <c r="O129" i="3"/>
  <c r="N129" i="3"/>
  <c r="Q128" i="3"/>
  <c r="P128" i="3"/>
  <c r="O128" i="3"/>
  <c r="N128" i="3"/>
  <c r="Q127" i="3"/>
  <c r="P127" i="3"/>
  <c r="O127" i="3"/>
  <c r="N127" i="3"/>
  <c r="Q126" i="3"/>
  <c r="P126" i="3"/>
  <c r="O126" i="3"/>
  <c r="N126" i="3"/>
  <c r="Q125" i="3"/>
  <c r="P125" i="3"/>
  <c r="O125" i="3"/>
  <c r="N125" i="3"/>
  <c r="Q124" i="3"/>
  <c r="P124" i="3"/>
  <c r="O124" i="3"/>
  <c r="N124" i="3"/>
  <c r="Q123" i="3"/>
  <c r="P123" i="3"/>
  <c r="O123" i="3"/>
  <c r="N123" i="3"/>
  <c r="Q122" i="3"/>
  <c r="P122" i="3"/>
  <c r="O122" i="3"/>
  <c r="N122" i="3"/>
  <c r="Q113" i="3"/>
  <c r="P113" i="3"/>
  <c r="O113" i="3"/>
  <c r="N113" i="3"/>
  <c r="Q112" i="3"/>
  <c r="P112" i="3"/>
  <c r="O112" i="3"/>
  <c r="N112" i="3"/>
  <c r="Q111" i="3"/>
  <c r="P111" i="3"/>
  <c r="O111" i="3"/>
  <c r="N111" i="3"/>
  <c r="Q110" i="3"/>
  <c r="P110" i="3"/>
  <c r="O110" i="3"/>
  <c r="N110" i="3"/>
  <c r="Q109" i="3"/>
  <c r="P109" i="3"/>
  <c r="O109" i="3"/>
  <c r="N109" i="3"/>
  <c r="Q108" i="3"/>
  <c r="P108" i="3"/>
  <c r="O108" i="3"/>
  <c r="N108" i="3"/>
  <c r="Q107" i="3"/>
  <c r="P107" i="3"/>
  <c r="O107" i="3"/>
  <c r="N107" i="3"/>
  <c r="Q106" i="3"/>
  <c r="P106" i="3"/>
  <c r="O106" i="3"/>
  <c r="N106" i="3"/>
  <c r="Q105" i="3"/>
  <c r="P105" i="3"/>
  <c r="O105" i="3"/>
  <c r="N105" i="3"/>
  <c r="Q104" i="3"/>
  <c r="P104" i="3"/>
  <c r="O104" i="3"/>
  <c r="N104" i="3"/>
  <c r="Q103" i="3"/>
  <c r="P103" i="3"/>
  <c r="O103" i="3"/>
  <c r="N103" i="3"/>
  <c r="Q102" i="3"/>
  <c r="P102" i="3"/>
  <c r="O102" i="3"/>
  <c r="N102" i="3"/>
  <c r="Q101" i="3"/>
  <c r="P101" i="3"/>
  <c r="O101" i="3"/>
  <c r="N101" i="3"/>
  <c r="Q100" i="3"/>
  <c r="P100" i="3"/>
  <c r="O100" i="3"/>
  <c r="N100" i="3"/>
  <c r="Q99" i="3"/>
  <c r="P99" i="3"/>
  <c r="O99" i="3"/>
  <c r="N99" i="3"/>
  <c r="Q98" i="3"/>
  <c r="P98" i="3"/>
  <c r="O98" i="3"/>
  <c r="N98" i="3"/>
  <c r="Q97" i="3"/>
  <c r="P97" i="3"/>
  <c r="O97" i="3"/>
  <c r="N97" i="3"/>
  <c r="Q96" i="3"/>
  <c r="P96" i="3"/>
  <c r="O96" i="3"/>
  <c r="N96" i="3"/>
  <c r="Q95" i="3"/>
  <c r="P95" i="3"/>
  <c r="O95" i="3"/>
  <c r="N95" i="3"/>
  <c r="Q94" i="3"/>
  <c r="P94" i="3"/>
  <c r="O94" i="3"/>
  <c r="N94" i="3"/>
  <c r="Q93" i="3"/>
  <c r="P93" i="3"/>
  <c r="O93" i="3"/>
  <c r="N93" i="3"/>
  <c r="Q92" i="3"/>
  <c r="P92" i="3"/>
  <c r="O92" i="3"/>
  <c r="N92" i="3"/>
  <c r="Q91" i="3"/>
  <c r="P91" i="3"/>
  <c r="O91" i="3"/>
  <c r="N91" i="3"/>
  <c r="Q90" i="3"/>
  <c r="P90" i="3"/>
  <c r="O90" i="3"/>
  <c r="N90" i="3"/>
  <c r="Q89" i="3"/>
  <c r="P89" i="3"/>
  <c r="O89" i="3"/>
  <c r="N89" i="3"/>
  <c r="Q88" i="3"/>
  <c r="P88" i="3"/>
  <c r="O88" i="3"/>
  <c r="N88" i="3"/>
  <c r="Q87" i="3"/>
  <c r="P87" i="3"/>
  <c r="O87" i="3"/>
  <c r="N87" i="3"/>
  <c r="Q86" i="3"/>
  <c r="P86" i="3"/>
  <c r="O86" i="3"/>
  <c r="N86" i="3"/>
  <c r="Q85" i="3"/>
  <c r="P85" i="3"/>
  <c r="O85" i="3"/>
  <c r="N85" i="3"/>
  <c r="Q84" i="3"/>
  <c r="P84" i="3"/>
  <c r="O84" i="3"/>
  <c r="N84" i="3"/>
  <c r="Q83" i="3"/>
  <c r="P83" i="3"/>
  <c r="O83" i="3"/>
  <c r="N83" i="3"/>
  <c r="Q82" i="3"/>
  <c r="P82" i="3"/>
  <c r="O82" i="3"/>
  <c r="N82" i="3"/>
  <c r="Q81" i="3"/>
  <c r="P81" i="3"/>
  <c r="O81" i="3"/>
  <c r="N81" i="3"/>
  <c r="Q80" i="3"/>
  <c r="P80" i="3"/>
  <c r="O80" i="3"/>
  <c r="N80" i="3"/>
  <c r="Q79" i="3"/>
  <c r="P79" i="3"/>
  <c r="O79" i="3"/>
  <c r="N79" i="3"/>
  <c r="Q78" i="3"/>
  <c r="P78" i="3"/>
  <c r="O78" i="3"/>
  <c r="N78" i="3"/>
  <c r="Q77" i="3"/>
  <c r="P77" i="3"/>
  <c r="O77" i="3"/>
  <c r="N77" i="3"/>
  <c r="Q76" i="3"/>
  <c r="P76" i="3"/>
  <c r="O76" i="3"/>
  <c r="N76" i="3"/>
  <c r="Q75" i="3"/>
  <c r="P75" i="3"/>
  <c r="O75" i="3"/>
  <c r="N75" i="3"/>
  <c r="Q74" i="3"/>
  <c r="P74" i="3"/>
  <c r="O74" i="3"/>
  <c r="N74" i="3"/>
  <c r="Q73" i="3"/>
  <c r="P73" i="3"/>
  <c r="O73" i="3"/>
  <c r="N73" i="3"/>
  <c r="Q72" i="3"/>
  <c r="P72" i="3"/>
  <c r="O72" i="3"/>
  <c r="N72" i="3"/>
  <c r="Q71" i="3"/>
  <c r="P71" i="3"/>
  <c r="O71" i="3"/>
  <c r="N71" i="3"/>
  <c r="Q70" i="3"/>
  <c r="P70" i="3"/>
  <c r="O70" i="3"/>
  <c r="N70" i="3"/>
  <c r="Q69" i="3"/>
  <c r="P69" i="3"/>
  <c r="O69" i="3"/>
  <c r="N69" i="3"/>
  <c r="Q68" i="3"/>
  <c r="P68" i="3"/>
  <c r="O68" i="3"/>
  <c r="N68" i="3"/>
  <c r="Q67" i="3"/>
  <c r="P67" i="3"/>
  <c r="O67" i="3"/>
  <c r="N67" i="3"/>
  <c r="Q61" i="3"/>
  <c r="P61" i="3"/>
  <c r="O61" i="3"/>
  <c r="N61" i="3"/>
  <c r="Q60" i="3"/>
  <c r="P60" i="3"/>
  <c r="O60" i="3"/>
  <c r="N60" i="3"/>
  <c r="Q59" i="3"/>
  <c r="P59" i="3"/>
  <c r="O59" i="3"/>
  <c r="N59" i="3"/>
  <c r="Q58" i="3"/>
  <c r="P58" i="3"/>
  <c r="O58" i="3"/>
  <c r="N58" i="3"/>
  <c r="Q57" i="3"/>
  <c r="P57" i="3"/>
  <c r="O57" i="3"/>
  <c r="N57" i="3"/>
  <c r="Q56" i="3"/>
  <c r="P56" i="3"/>
  <c r="O56" i="3"/>
  <c r="N56" i="3"/>
  <c r="Q55" i="3"/>
  <c r="P55" i="3"/>
  <c r="O55" i="3"/>
  <c r="N55" i="3"/>
  <c r="Q54" i="3"/>
  <c r="P54" i="3"/>
  <c r="O54" i="3"/>
  <c r="N54" i="3"/>
  <c r="Q53" i="3"/>
  <c r="P53" i="3"/>
  <c r="O53" i="3"/>
  <c r="N53" i="3"/>
  <c r="Q52" i="3"/>
  <c r="P52" i="3"/>
  <c r="O52" i="3"/>
  <c r="N52" i="3"/>
  <c r="Q51" i="3"/>
  <c r="P51" i="3"/>
  <c r="O51" i="3"/>
  <c r="N51" i="3"/>
  <c r="Q50" i="3"/>
  <c r="P50" i="3"/>
  <c r="O50" i="3"/>
  <c r="N50" i="3"/>
  <c r="Q49" i="3"/>
  <c r="P49" i="3"/>
  <c r="O49" i="3"/>
  <c r="N49" i="3"/>
  <c r="Q48" i="3"/>
  <c r="P48" i="3"/>
  <c r="O48" i="3"/>
  <c r="N48" i="3"/>
  <c r="Q47" i="3"/>
  <c r="P47" i="3"/>
  <c r="O47" i="3"/>
  <c r="N47" i="3"/>
  <c r="Q46" i="3"/>
  <c r="P46" i="3"/>
  <c r="O46" i="3"/>
  <c r="N46" i="3"/>
  <c r="Q45" i="3"/>
  <c r="P45" i="3"/>
  <c r="O45" i="3"/>
  <c r="N45" i="3"/>
  <c r="Q44" i="3"/>
  <c r="P44" i="3"/>
  <c r="O44" i="3"/>
  <c r="N44" i="3"/>
  <c r="Q43" i="3"/>
  <c r="P43" i="3"/>
  <c r="O43" i="3"/>
  <c r="N43" i="3"/>
  <c r="Q42" i="3"/>
  <c r="P42" i="3"/>
  <c r="O42" i="3"/>
  <c r="N42" i="3"/>
  <c r="Q41" i="3"/>
  <c r="P41" i="3"/>
  <c r="O41" i="3"/>
  <c r="N41" i="3"/>
  <c r="Q40" i="3"/>
  <c r="P40" i="3"/>
  <c r="O40" i="3"/>
  <c r="N40" i="3"/>
  <c r="Q39" i="3"/>
  <c r="P39" i="3"/>
  <c r="O39" i="3"/>
  <c r="N39" i="3"/>
  <c r="Q38" i="3"/>
  <c r="P38" i="3"/>
  <c r="O38" i="3"/>
  <c r="N38" i="3"/>
  <c r="Q37" i="3"/>
  <c r="P37" i="3"/>
  <c r="O37" i="3"/>
  <c r="N37" i="3"/>
  <c r="Q36" i="3"/>
  <c r="P36" i="3"/>
  <c r="O36" i="3"/>
  <c r="N36" i="3"/>
  <c r="Q35" i="3"/>
  <c r="P35" i="3"/>
  <c r="O35" i="3"/>
  <c r="N35" i="3"/>
  <c r="Q34" i="3"/>
  <c r="P34" i="3"/>
  <c r="O34" i="3"/>
  <c r="N34" i="3"/>
  <c r="Q33" i="3"/>
  <c r="P33" i="3"/>
  <c r="O33" i="3"/>
  <c r="N33" i="3"/>
  <c r="Q32" i="3"/>
  <c r="P32" i="3"/>
  <c r="O32" i="3"/>
  <c r="N32" i="3"/>
  <c r="Q31" i="3"/>
  <c r="P31" i="3"/>
  <c r="O31" i="3"/>
  <c r="N31" i="3"/>
  <c r="Q30" i="3"/>
  <c r="P30" i="3"/>
  <c r="O30" i="3"/>
  <c r="N30" i="3"/>
  <c r="Q29" i="3"/>
  <c r="P29" i="3"/>
  <c r="O29" i="3"/>
  <c r="N29" i="3"/>
  <c r="Q28" i="3"/>
  <c r="P28" i="3"/>
  <c r="O28" i="3"/>
  <c r="N28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7" i="3"/>
  <c r="P17" i="3"/>
  <c r="O17" i="3"/>
  <c r="N17" i="3"/>
  <c r="Q16" i="3"/>
  <c r="P16" i="3"/>
  <c r="O16" i="3"/>
  <c r="N16" i="3"/>
  <c r="Q15" i="3"/>
  <c r="P15" i="3"/>
  <c r="O15" i="3"/>
  <c r="N15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  <c r="Q4" i="3"/>
  <c r="P4" i="3"/>
  <c r="O4" i="3"/>
  <c r="N4" i="3"/>
  <c r="Q3" i="3"/>
  <c r="P3" i="3"/>
  <c r="O3" i="3"/>
  <c r="N3" i="3"/>
  <c r="N239" i="3" s="1"/>
  <c r="O241" i="3" l="1"/>
  <c r="P241" i="3"/>
  <c r="Q241" i="3"/>
  <c r="N242" i="3"/>
  <c r="N241" i="3"/>
  <c r="O242" i="3"/>
  <c r="P242" i="3"/>
  <c r="Q242" i="3"/>
  <c r="N240" i="3"/>
  <c r="O240" i="3"/>
  <c r="P240" i="3"/>
  <c r="Q240" i="3"/>
  <c r="O239" i="3"/>
  <c r="P239" i="3"/>
  <c r="Q239" i="3"/>
  <c r="R240" i="3" l="1"/>
  <c r="R239" i="3"/>
</calcChain>
</file>

<file path=xl/sharedStrings.xml><?xml version="1.0" encoding="utf-8"?>
<sst xmlns="http://schemas.openxmlformats.org/spreadsheetml/2006/main" count="715" uniqueCount="259">
  <si>
    <t>Peptide</t>
  </si>
  <si>
    <t>0h</t>
  </si>
  <si>
    <t>4h</t>
  </si>
  <si>
    <t>8h</t>
  </si>
  <si>
    <t>10h</t>
  </si>
  <si>
    <t>GDSPVTSPFQNYSSIHSQSR</t>
  </si>
  <si>
    <t>SPSISNMAALSR</t>
  </si>
  <si>
    <t>FSEQGGTPQNVATSSSLTAHLR</t>
  </si>
  <si>
    <t>AHSPALGVHSFSGVQR</t>
  </si>
  <si>
    <t>NFDFEGSLSPVIAPK</t>
  </si>
  <si>
    <t>LLQLCamQR</t>
  </si>
  <si>
    <t>ARPSETGSDDDWEYLLNSDYHQNVESHLLNR</t>
  </si>
  <si>
    <t>LHDSLYNEDCamTFQQLGTYIHSIR</t>
  </si>
  <si>
    <t>SLCamLSPSEASQMK</t>
  </si>
  <si>
    <t>TMALPVGR</t>
  </si>
  <si>
    <t>LHDSLYNEDCamTFQQLGTYIHSIRDPVHNR</t>
  </si>
  <si>
    <t>LQVEQEENR</t>
  </si>
  <si>
    <t>CamICamILQSSCamINMHSIEGK</t>
  </si>
  <si>
    <t>VNVVQYPELSDHEFIEEKENR</t>
  </si>
  <si>
    <t>DYPTLVR</t>
  </si>
  <si>
    <t>HLYVLAAEPR</t>
  </si>
  <si>
    <t>FQESNDKTQLIFGSVTNIPAK</t>
  </si>
  <si>
    <t>VTLELSNGSMVR</t>
  </si>
  <si>
    <t>VFITSDLCamGQK</t>
  </si>
  <si>
    <t>LGPYVDHYYR</t>
  </si>
  <si>
    <t>IAPASQIDSAWIVYNKPK</t>
  </si>
  <si>
    <t>EMSETSELWQIK</t>
  </si>
  <si>
    <t>YGLLFER</t>
  </si>
  <si>
    <t>LATLNIHDYLTK</t>
  </si>
  <si>
    <t>EIAVQMLVK</t>
  </si>
  <si>
    <t>EDPMGWQSLLAQTVANR</t>
  </si>
  <si>
    <t>GLFMNSEFLPVVK</t>
  </si>
  <si>
    <t>SIADWLR</t>
  </si>
  <si>
    <t>GTQWYEQTKEELMAPTLLPELHLLK</t>
  </si>
  <si>
    <t>LGTMDMSITR</t>
  </si>
  <si>
    <t>WVDSNVPQIIR</t>
  </si>
  <si>
    <t>GEGMPPYPYLPGICamER</t>
  </si>
  <si>
    <t>RGLFMNSEFLPVVK</t>
  </si>
  <si>
    <t>GMFTLFSYHPVPTEPLPIPK</t>
  </si>
  <si>
    <t>TQLIFGSVTNIPAK</t>
  </si>
  <si>
    <t>HHPNALNLQLR</t>
  </si>
  <si>
    <t>CamLILWDDILPNSK</t>
  </si>
  <si>
    <t>FAGSENLSAFNCamLHK</t>
  </si>
  <si>
    <t>LAPLLLGNPQPMVM</t>
  </si>
  <si>
    <t>HAELANEYAGFLMALGLNGHLTK</t>
  </si>
  <si>
    <t>EQPASDWPEAVCamLLIGR</t>
  </si>
  <si>
    <t>HTAEVLLAEIGRPPGPEMEYCamTDR</t>
  </si>
  <si>
    <t>DYIASLPFQVANVWPTK</t>
  </si>
  <si>
    <t>DLQEFVPFGR</t>
  </si>
  <si>
    <t>VNVVQYPELSDHEFIEEK</t>
  </si>
  <si>
    <t>EELMAPTLLPELHLLK</t>
  </si>
  <si>
    <t>TTGQVCamTIDPGQTGFMHHPSFFTSEPPSIYQWVSSCamLK</t>
  </si>
  <si>
    <t>GHEMTSIGLLLGVSAAK</t>
  </si>
  <si>
    <t>LVLEFFSSR</t>
  </si>
  <si>
    <t>AGQLSYKEDPMGWQSLLAQTVANR</t>
  </si>
  <si>
    <t>Individual analysis</t>
  </si>
  <si>
    <t>Superprotein analysis</t>
  </si>
  <si>
    <t>ASAELQTLLMNQLTVK</t>
  </si>
  <si>
    <t>KVSCamVLSSNLR</t>
  </si>
  <si>
    <t>VSCamVLSSNLR</t>
  </si>
  <si>
    <t>LDEQCamSAIPTR</t>
  </si>
  <si>
    <t>KLGQSIESSYSSIQK</t>
  </si>
  <si>
    <t>VEKLDPELDS</t>
  </si>
  <si>
    <t>EVTCamLAWRPDGK</t>
  </si>
  <si>
    <t>LVISHLQSGSESLLYHLSELK</t>
  </si>
  <si>
    <t>HTDISQSVSNGLIAIK</t>
  </si>
  <si>
    <t>WLYVAMLR</t>
  </si>
  <si>
    <t>MENIIDQCamLQKPADVIGK</t>
  </si>
  <si>
    <t>RDLIALANTAGEVLLHR</t>
  </si>
  <si>
    <t>RMENIIDQCamLQKPADVIGK</t>
  </si>
  <si>
    <t>FGSFTYATTEK</t>
  </si>
  <si>
    <t>MTEDHVLPELNK</t>
  </si>
  <si>
    <t>LLAFALADTK</t>
  </si>
  <si>
    <t>ESPLLFPYYPR</t>
  </si>
  <si>
    <t>VGQYLKDEDDDLVSPPNTEGNQWYDFLQNSSHLK</t>
  </si>
  <si>
    <t>DLIALANTAGEVLLHR</t>
  </si>
  <si>
    <t>FPFLWNNK</t>
  </si>
  <si>
    <t>FPTCamFPSFR</t>
  </si>
  <si>
    <t>VTGIAGTCamLALCamLSSDLK</t>
  </si>
  <si>
    <t>SMNQAICamIPLYR</t>
  </si>
  <si>
    <t>ANELLQVIDSSMK</t>
  </si>
  <si>
    <t>EELDVSVR</t>
  </si>
  <si>
    <t>EEEVSCamSGPLSQK</t>
  </si>
  <si>
    <t>ALTPASLQK</t>
  </si>
  <si>
    <t>CamQVASAASYDQPK</t>
  </si>
  <si>
    <t>KTVEDADMELTSR</t>
  </si>
  <si>
    <t>LILTGAESK</t>
  </si>
  <si>
    <t>LMAEGELK</t>
  </si>
  <si>
    <t>DSDLLHWK</t>
  </si>
  <si>
    <t>TVEDADMELTSR</t>
  </si>
  <si>
    <t>KAVHFGLPYLASLGIQSLVQQR</t>
  </si>
  <si>
    <t>RSDSYVLLEHSVK</t>
  </si>
  <si>
    <t>QAEFFLSQQASLLK</t>
  </si>
  <si>
    <t>AVVLQAQNQMSEAHK</t>
  </si>
  <si>
    <t>SDSYVLLEHSVK</t>
  </si>
  <si>
    <t>YAALNLAALHCamR</t>
  </si>
  <si>
    <t>TGEGAVSLMER</t>
  </si>
  <si>
    <t>DWVTPYK</t>
  </si>
  <si>
    <t>DVVYFQAR</t>
  </si>
  <si>
    <t>QLHQELPSHGVPLINHL</t>
  </si>
  <si>
    <t>IRDVVYFQAR</t>
  </si>
  <si>
    <t>KAVVLQAQNQMSEAHK</t>
  </si>
  <si>
    <t>IAQESNDHVCamLQHCamLSWLYVLGQK</t>
  </si>
  <si>
    <t>KAEALEAAIENLNEAK</t>
  </si>
  <si>
    <t>FGHYQQAELALQEAIR</t>
  </si>
  <si>
    <t>YHLADSLVTGITALNSIEGVYR</t>
  </si>
  <si>
    <t>TSVVGLFLR</t>
  </si>
  <si>
    <t>VQDVFSSTHSLLHYFDR</t>
  </si>
  <si>
    <t>LIEESCamPQLANSVQIR</t>
  </si>
  <si>
    <t>HSLSELIDISIAQK</t>
  </si>
  <si>
    <t>LSFSQVFK</t>
  </si>
  <si>
    <t>FNPDFAEAHYLSYLNNLR</t>
  </si>
  <si>
    <t>LYTALQQYFQNGEK</t>
  </si>
  <si>
    <t>DMEQFFDDLSDSFSGTEPEVHK</t>
  </si>
  <si>
    <t>AEALEAAIENLNEAK</t>
  </si>
  <si>
    <t>LNQLLLPLLQGPDITLSK</t>
  </si>
  <si>
    <t>VRPSTGNSASTPQSQCamLPSEIEVK</t>
  </si>
  <si>
    <t>AYAFVHTGDNSR</t>
  </si>
  <si>
    <t>AGQERPSVTSYK</t>
  </si>
  <si>
    <t>DMAAAGLHSNVR</t>
  </si>
  <si>
    <t>YTMALQQK</t>
  </si>
  <si>
    <t>ALTQRPDYIK</t>
  </si>
  <si>
    <t>MAECamYTMLK</t>
  </si>
  <si>
    <t>AISTICamSLEK</t>
  </si>
  <si>
    <t>NALANQSDCamVLHR</t>
  </si>
  <si>
    <t>EQKYEDGIALLR</t>
  </si>
  <si>
    <t>YQLLVYHADSLFHDKEYR</t>
  </si>
  <si>
    <t>EAMVMANNVYK</t>
  </si>
  <si>
    <t>LEDVENLGCamR</t>
  </si>
  <si>
    <t>YQLLVYHADSLFHDK</t>
  </si>
  <si>
    <t>AIQLNSNSVQALLLK</t>
  </si>
  <si>
    <t>GMDVYGYLLAR</t>
  </si>
  <si>
    <t>LFNISDQHAEPWVVSGCamHSFYSK</t>
  </si>
  <si>
    <t>INMMLANLYK</t>
  </si>
  <si>
    <t>YEDGIALLR</t>
  </si>
  <si>
    <t>QDKDAIAILDGIPSR</t>
  </si>
  <si>
    <t>LDCamYEGLIECamYLASNSIR</t>
  </si>
  <si>
    <t>FEQAQMLDPYLIK</t>
  </si>
  <si>
    <t>INMoxMLANLYK</t>
  </si>
  <si>
    <t>LLSSLLLTMSNNNPELFSPPQK</t>
  </si>
  <si>
    <t>DAIAILDGIPSR</t>
  </si>
  <si>
    <t>INMMoxLANLYK</t>
  </si>
  <si>
    <t>VGNNFHNLQEIR</t>
  </si>
  <si>
    <t>CamTTIDFMMYR</t>
  </si>
  <si>
    <t>IYTPVEESSIGK</t>
  </si>
  <si>
    <t>IYTPVEESSIGKFPR</t>
  </si>
  <si>
    <t>EIGSQAVWSLSSCamKPGFGVDQLR</t>
  </si>
  <si>
    <t>TLCamIYADYK</t>
  </si>
  <si>
    <t>QTAEETGLTPLETSR</t>
  </si>
  <si>
    <t>CamYDFDVHTMK</t>
  </si>
  <si>
    <t>SSICamLLR</t>
  </si>
  <si>
    <t>IYDALDNR</t>
  </si>
  <si>
    <t>DPFHASCamLPVHIGTLVELNK</t>
  </si>
  <si>
    <t>LTSVVMEK</t>
  </si>
  <si>
    <t>TLATYSYK</t>
  </si>
  <si>
    <t>AIGNEVTVDKWEPLLNNLGHVCamR</t>
  </si>
  <si>
    <t>WFLDALEK</t>
  </si>
  <si>
    <t>YLKDESGFKDPSSDWEMSQSSIK</t>
  </si>
  <si>
    <t>ANELFYLSHK</t>
  </si>
  <si>
    <t>WEPLLNNLGHVCamR</t>
  </si>
  <si>
    <t>LDVYCamFEAFDLLTSHHMLTAQEEK</t>
  </si>
  <si>
    <t>EALKLDVYCamFEAFDLLTSHHMLTAQEEK</t>
  </si>
  <si>
    <t>DESGFKDPSSDWEMSQSSIK</t>
  </si>
  <si>
    <t>EHQQALDVLDMEEPINKR</t>
  </si>
  <si>
    <t>DPSSDWEMSQSSIK</t>
  </si>
  <si>
    <t>ELLESLPLSK</t>
  </si>
  <si>
    <t>LCamNEEQELLR</t>
  </si>
  <si>
    <t>EHQQALDVLDMEEPINK</t>
  </si>
  <si>
    <t>NQGETPTTEVPAPFFLPASLSANNTPTR</t>
  </si>
  <si>
    <t>RVSPLNLSSVTP</t>
  </si>
  <si>
    <t>VSPLNLSSVTP</t>
  </si>
  <si>
    <t>AALYFQR</t>
  </si>
  <si>
    <t>LWDEASTCamAQK</t>
  </si>
  <si>
    <t>NTSAAIQAYR</t>
  </si>
  <si>
    <t>YLGAWTLMGHEYMEMK</t>
  </si>
  <si>
    <t>SELSYLAHNLCamEIDKYR</t>
  </si>
  <si>
    <t>IENMDTFSNLLYVR</t>
  </si>
  <si>
    <t>AYAVGDVEK</t>
  </si>
  <si>
    <t>LNQLVEAK</t>
  </si>
  <si>
    <t>MLVALGECamYEK</t>
  </si>
  <si>
    <t>KKDDETVDSLGPLEK</t>
  </si>
  <si>
    <t>KAYFLYMYSR</t>
  </si>
  <si>
    <t>KDDETVDSLGPLEK</t>
  </si>
  <si>
    <t>AYFLYMYSR</t>
  </si>
  <si>
    <t>MPFYCamLYYYR</t>
  </si>
  <si>
    <t>AWYGLGQTYEILK</t>
  </si>
  <si>
    <t>YLAQYYFK</t>
  </si>
  <si>
    <t>SELSYLAHNLCamEIDK</t>
  </si>
  <si>
    <t>VETCamCamVIGNYYSLR</t>
  </si>
  <si>
    <t>YQNLIDVGFSK</t>
  </si>
  <si>
    <t>QLLLIAGLTR</t>
  </si>
  <si>
    <t>ALSIFNELR</t>
  </si>
  <si>
    <t>SSYIVSQIAVAYHNIR</t>
  </si>
  <si>
    <t>DDETVDSLGPLEK</t>
  </si>
  <si>
    <t>LHEQLTESEQAAQCamYIK</t>
  </si>
  <si>
    <t>FLSLPDTWMK</t>
  </si>
  <si>
    <t>MoxLVALGECamYEK</t>
  </si>
  <si>
    <t>EVTPILAQTQSSGPQTSTTPQVLSPTITSPPNALPR</t>
  </si>
  <si>
    <t>LDSSIISEGK</t>
  </si>
  <si>
    <t>LFTSDSSTTK</t>
  </si>
  <si>
    <t>YSLNTDSSVSYIDSAVISPDTVPLGTGTSILSK</t>
  </si>
  <si>
    <t>LNLESSNSK</t>
  </si>
  <si>
    <t>GGITQPNINDSLEITK</t>
  </si>
  <si>
    <t>QPETVLTETPQDTIELNR</t>
  </si>
  <si>
    <t>SVFSQSGNSR</t>
  </si>
  <si>
    <t>FTSLQNFSNCamLPNSCamTTQVPNHSLSHR</t>
  </si>
  <si>
    <t>ISTITPQIQAFNLQK</t>
  </si>
  <si>
    <t>ASVLFANEK</t>
  </si>
  <si>
    <t>HYNAWYGLGMIYYK</t>
  </si>
  <si>
    <t>DAVFLAER</t>
  </si>
  <si>
    <t>DLTDMDK</t>
  </si>
  <si>
    <t>ALDINPQSSVLLCamHIGVVQHALK</t>
  </si>
  <si>
    <t>DVALSVLSK</t>
  </si>
  <si>
    <t>KLGQTHLALMNFSWAMDLDPK</t>
  </si>
  <si>
    <t>TVLQEPVQAAIWQALNHYAYR</t>
  </si>
  <si>
    <t>FSLAEMHFQK</t>
  </si>
  <si>
    <t>AAAEGLMSLLR</t>
  </si>
  <si>
    <t>NSPEAWCamAAGNCamFSLQR</t>
  </si>
  <si>
    <t>VEGMEIYSTTLWHLQK</t>
  </si>
  <si>
    <t>GYLALCamSYNCamK</t>
  </si>
  <si>
    <t>AYFELSEYMQAER</t>
  </si>
  <si>
    <t>DLTDMDKNSPEAWCamAAGNCamFSLQR</t>
  </si>
  <si>
    <t>LGQTHLALMNFSWAMDLDPK</t>
  </si>
  <si>
    <t>SALQELEELK</t>
  </si>
  <si>
    <t>LAEGEQILSGGVFNK</t>
  </si>
  <si>
    <t>EAINILSHLPSHHYNTGWVLCamQIGR</t>
  </si>
  <si>
    <t>ALDINPQSSVLLCamHIGVVQHALKK</t>
  </si>
  <si>
    <t>ESLVYFLIGK</t>
  </si>
  <si>
    <t>VEGMoxEIYSTTLWHLQK</t>
  </si>
  <si>
    <t>Protein</t>
  </si>
  <si>
    <t>APC1</t>
  </si>
  <si>
    <t>APC4</t>
  </si>
  <si>
    <t>APC5</t>
  </si>
  <si>
    <t>APC7</t>
  </si>
  <si>
    <t>APC10</t>
  </si>
  <si>
    <t>CDC16</t>
  </si>
  <si>
    <t>CDC23</t>
  </si>
  <si>
    <t>CDC27</t>
  </si>
  <si>
    <t>IFSEENSDEIIK</t>
  </si>
  <si>
    <t>LGQSIESSYSSIQK</t>
  </si>
  <si>
    <t>Absolute difference</t>
  </si>
  <si>
    <t>Mean</t>
  </si>
  <si>
    <t>Median</t>
  </si>
  <si>
    <t>Max</t>
  </si>
  <si>
    <t>Min</t>
  </si>
  <si>
    <t>LSGKPQNAPEGYQNR</t>
  </si>
  <si>
    <t>ILDAPEIR</t>
  </si>
  <si>
    <t>VGSLSWNSYILSSGSR</t>
  </si>
  <si>
    <t>VAEHHVATLSGHSQEVCamGLR</t>
  </si>
  <si>
    <t>AVAWCamPWQSNVLATGGGTSDR</t>
  </si>
  <si>
    <t>VLSLTMSPDGATVASAAADETLR</t>
  </si>
  <si>
    <t>CDC20</t>
  </si>
  <si>
    <t>APC15</t>
  </si>
  <si>
    <t>APC16</t>
  </si>
  <si>
    <t>VTETLWFNLDRPCamVEETELQQQEQQHQAWLQSIAEK</t>
  </si>
  <si>
    <t>ALFTYPK</t>
  </si>
  <si>
    <t>GAGEMLEDGSER</t>
  </si>
  <si>
    <t>LAGLVEELEADEWR</t>
  </si>
  <si>
    <t>R squared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</si>
</sst>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1" fontId="0" fillId="0" borderId="0" xfId="0" applyNumberFormat="1"/>
    <xf numFmtId="11" fontId="1" fillId="0" borderId="0" xfId="0" applyNumberFormat="1" applyFont="1"/>
    <xf numFmtId="0" fontId="1" fillId="0" borderId="0" xfId="0" applyFont="1" applyAlignment="1">
      <alignment horizontal="center"/>
    </xf>
    <xf numFmtId="1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AAA5-5FC9-4D44-A787-EB91C91E7A1B}">
  <dimension ref="A1:R244"/>
  <sheetViews>
    <sheetView tabSelected="1" zoomScaleNormal="100" workbookViewId="0">
      <selection activeCell="N245" sqref="N245"/>
    </sheetView>
  </sheetViews>
  <sheetFormatPr defaultRowHeight="15" x14ac:dyDescent="0.25"/>
  <cols>
    <col min="2" max="2" width="51" bestFit="1" customWidth="1"/>
    <col min="8" max="8" width="51" bestFit="1" customWidth="1"/>
    <col min="13" max="13" width="9.7109375" bestFit="1" customWidth="1"/>
    <col min="14" max="15" width="9.28515625" style="2" bestFit="1" customWidth="1"/>
    <col min="16" max="16" width="9.5703125" style="2" bestFit="1" customWidth="1"/>
    <col min="17" max="17" width="9.28515625" style="2" bestFit="1" customWidth="1"/>
  </cols>
  <sheetData>
    <row r="1" spans="1:17" x14ac:dyDescent="0.25">
      <c r="A1" s="1"/>
      <c r="B1" s="6" t="s">
        <v>55</v>
      </c>
      <c r="C1" s="6"/>
      <c r="D1" s="6"/>
      <c r="E1" s="6"/>
      <c r="F1" s="6"/>
      <c r="G1" s="4"/>
      <c r="H1" s="6" t="s">
        <v>56</v>
      </c>
      <c r="I1" s="6"/>
      <c r="J1" s="6"/>
      <c r="K1" s="6"/>
      <c r="L1" s="6"/>
      <c r="M1" s="4"/>
      <c r="N1" s="5" t="s">
        <v>240</v>
      </c>
      <c r="O1" s="5"/>
      <c r="P1" s="5"/>
      <c r="Q1" s="5"/>
    </row>
    <row r="2" spans="1:17" x14ac:dyDescent="0.25">
      <c r="A2" s="1" t="s">
        <v>229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/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/>
      <c r="N2" s="3" t="s">
        <v>1</v>
      </c>
      <c r="O2" s="3" t="s">
        <v>2</v>
      </c>
      <c r="P2" s="3" t="s">
        <v>3</v>
      </c>
      <c r="Q2" s="3" t="s">
        <v>4</v>
      </c>
    </row>
    <row r="3" spans="1:17" x14ac:dyDescent="0.25">
      <c r="A3" t="s">
        <v>230</v>
      </c>
      <c r="B3" t="s">
        <v>54</v>
      </c>
      <c r="C3">
        <v>1</v>
      </c>
      <c r="D3">
        <v>0.83081878924008601</v>
      </c>
      <c r="E3">
        <v>0.82542129939626896</v>
      </c>
      <c r="F3">
        <v>1.0917727448316501</v>
      </c>
      <c r="H3" t="s">
        <v>54</v>
      </c>
      <c r="I3">
        <v>1</v>
      </c>
      <c r="J3">
        <v>0.830818789101336</v>
      </c>
      <c r="K3">
        <v>0.825421299286624</v>
      </c>
      <c r="L3">
        <v>1.0917727443443599</v>
      </c>
      <c r="N3" s="2">
        <f t="shared" ref="N3:N34" si="0">ABS(C3-I3)</f>
        <v>0</v>
      </c>
      <c r="O3" s="2">
        <f t="shared" ref="O3:O34" si="1">ABS(D3-J3)</f>
        <v>1.3875001148022648E-10</v>
      </c>
      <c r="P3" s="2">
        <f t="shared" ref="P3:P34" si="2">ABS(E3-K3)</f>
        <v>1.0964495977816568E-10</v>
      </c>
      <c r="Q3" s="2">
        <f t="shared" ref="Q3:Q34" si="3">ABS(F3-L3)</f>
        <v>4.8729020818427671E-10</v>
      </c>
    </row>
    <row r="4" spans="1:17" x14ac:dyDescent="0.25">
      <c r="A4" t="s">
        <v>230</v>
      </c>
      <c r="B4" t="s">
        <v>8</v>
      </c>
      <c r="C4">
        <v>1</v>
      </c>
      <c r="D4">
        <v>0.68581460645647296</v>
      </c>
      <c r="E4">
        <v>0.35280048886716298</v>
      </c>
      <c r="F4">
        <v>0.30094314068300998</v>
      </c>
      <c r="H4" t="s">
        <v>8</v>
      </c>
      <c r="I4">
        <v>1</v>
      </c>
      <c r="J4">
        <v>0.68581460635756097</v>
      </c>
      <c r="K4">
        <v>0.352800489112923</v>
      </c>
      <c r="L4">
        <v>0.30094314049871801</v>
      </c>
      <c r="N4" s="2">
        <f t="shared" si="0"/>
        <v>0</v>
      </c>
      <c r="O4" s="2">
        <f t="shared" si="1"/>
        <v>9.8911989709904446E-11</v>
      </c>
      <c r="P4" s="2">
        <f t="shared" si="2"/>
        <v>2.4576002344289805E-10</v>
      </c>
      <c r="Q4" s="2">
        <f t="shared" si="3"/>
        <v>1.8429197057301394E-10</v>
      </c>
    </row>
    <row r="5" spans="1:17" x14ac:dyDescent="0.25">
      <c r="A5" t="s">
        <v>230</v>
      </c>
      <c r="B5" t="s">
        <v>11</v>
      </c>
      <c r="C5">
        <v>1</v>
      </c>
      <c r="D5">
        <v>0.78017443930575003</v>
      </c>
      <c r="E5">
        <v>0.60517755826214403</v>
      </c>
      <c r="F5">
        <v>0.47751285169206498</v>
      </c>
      <c r="H5" t="s">
        <v>11</v>
      </c>
      <c r="I5">
        <v>1</v>
      </c>
      <c r="J5">
        <v>0.78017443950994003</v>
      </c>
      <c r="K5">
        <v>0.60517755777787996</v>
      </c>
      <c r="L5">
        <v>0.47751285128592602</v>
      </c>
      <c r="N5" s="2">
        <f t="shared" si="0"/>
        <v>0</v>
      </c>
      <c r="O5" s="2">
        <f t="shared" si="1"/>
        <v>2.0418999824300954E-10</v>
      </c>
      <c r="P5" s="2">
        <f t="shared" si="2"/>
        <v>4.8426407328605592E-10</v>
      </c>
      <c r="Q5" s="2">
        <f t="shared" si="3"/>
        <v>4.0613895579966197E-10</v>
      </c>
    </row>
    <row r="6" spans="1:17" x14ac:dyDescent="0.25">
      <c r="A6" t="s">
        <v>230</v>
      </c>
      <c r="B6" t="s">
        <v>17</v>
      </c>
      <c r="C6">
        <v>1</v>
      </c>
      <c r="D6">
        <v>0.716657439105165</v>
      </c>
      <c r="E6">
        <v>0.62276392711302797</v>
      </c>
      <c r="F6">
        <v>0.65060076353936802</v>
      </c>
      <c r="H6" t="s">
        <v>17</v>
      </c>
      <c r="I6">
        <v>1</v>
      </c>
      <c r="J6">
        <v>0.71665743906552104</v>
      </c>
      <c r="K6">
        <v>0.62276392664714297</v>
      </c>
      <c r="L6">
        <v>0.65060076330518501</v>
      </c>
      <c r="N6" s="2">
        <f t="shared" si="0"/>
        <v>0</v>
      </c>
      <c r="O6" s="2">
        <f t="shared" si="1"/>
        <v>3.9643954785617552E-11</v>
      </c>
      <c r="P6" s="2">
        <f t="shared" si="2"/>
        <v>4.6588499724720123E-10</v>
      </c>
      <c r="Q6" s="2">
        <f t="shared" si="3"/>
        <v>2.3418300632016553E-10</v>
      </c>
    </row>
    <row r="7" spans="1:17" x14ac:dyDescent="0.25">
      <c r="A7" t="s">
        <v>230</v>
      </c>
      <c r="B7" t="s">
        <v>41</v>
      </c>
      <c r="C7">
        <v>1</v>
      </c>
      <c r="D7">
        <v>0.86011492277200796</v>
      </c>
      <c r="E7">
        <v>0.87561173738881304</v>
      </c>
      <c r="F7">
        <v>0.87836634564501803</v>
      </c>
      <c r="H7" t="s">
        <v>41</v>
      </c>
      <c r="I7">
        <v>1</v>
      </c>
      <c r="J7">
        <v>0.860114923003787</v>
      </c>
      <c r="K7">
        <v>0.87561173691387695</v>
      </c>
      <c r="L7">
        <v>0.87836634574095396</v>
      </c>
      <c r="N7" s="2">
        <f t="shared" si="0"/>
        <v>0</v>
      </c>
      <c r="O7" s="2">
        <f t="shared" si="1"/>
        <v>2.3177904040494468E-10</v>
      </c>
      <c r="P7" s="2">
        <f t="shared" si="2"/>
        <v>4.7493609045545782E-10</v>
      </c>
      <c r="Q7" s="2">
        <f t="shared" si="3"/>
        <v>9.5935925870094252E-11</v>
      </c>
    </row>
    <row r="8" spans="1:17" x14ac:dyDescent="0.25">
      <c r="A8" t="s">
        <v>230</v>
      </c>
      <c r="B8" t="s">
        <v>48</v>
      </c>
      <c r="C8">
        <v>1</v>
      </c>
      <c r="D8">
        <v>0.76669956144339002</v>
      </c>
      <c r="E8">
        <v>0.86465859187006899</v>
      </c>
      <c r="F8">
        <v>0.92595606243191597</v>
      </c>
      <c r="H8" t="s">
        <v>48</v>
      </c>
      <c r="I8">
        <v>1</v>
      </c>
      <c r="J8">
        <v>0.76669956101412595</v>
      </c>
      <c r="K8">
        <v>0.86465859180329696</v>
      </c>
      <c r="L8">
        <v>0.92595606227880101</v>
      </c>
      <c r="N8" s="2">
        <f t="shared" si="0"/>
        <v>0</v>
      </c>
      <c r="O8" s="2">
        <f t="shared" si="1"/>
        <v>4.2926406873533551E-10</v>
      </c>
      <c r="P8" s="2">
        <f t="shared" si="2"/>
        <v>6.6772032347728327E-11</v>
      </c>
      <c r="Q8" s="2">
        <f t="shared" si="3"/>
        <v>1.5311496515124645E-10</v>
      </c>
    </row>
    <row r="9" spans="1:17" x14ac:dyDescent="0.25">
      <c r="A9" t="s">
        <v>230</v>
      </c>
      <c r="B9" t="s">
        <v>47</v>
      </c>
      <c r="C9">
        <v>1</v>
      </c>
      <c r="D9">
        <v>0.91289333237921999</v>
      </c>
      <c r="E9">
        <v>0.86883456546750804</v>
      </c>
      <c r="F9">
        <v>0.91491433759644203</v>
      </c>
      <c r="H9" t="s">
        <v>47</v>
      </c>
      <c r="I9">
        <v>1</v>
      </c>
      <c r="J9">
        <v>0.91289333233021097</v>
      </c>
      <c r="K9">
        <v>0.86883456555357697</v>
      </c>
      <c r="L9">
        <v>0.91491433709972503</v>
      </c>
      <c r="N9" s="2">
        <f t="shared" si="0"/>
        <v>0</v>
      </c>
      <c r="O9" s="2">
        <f t="shared" si="1"/>
        <v>4.9009019065238135E-11</v>
      </c>
      <c r="P9" s="2">
        <f t="shared" si="2"/>
        <v>8.6068929761040636E-11</v>
      </c>
      <c r="Q9" s="2">
        <f t="shared" si="3"/>
        <v>4.9671700086406645E-10</v>
      </c>
    </row>
    <row r="10" spans="1:17" x14ac:dyDescent="0.25">
      <c r="A10" t="s">
        <v>230</v>
      </c>
      <c r="B10" t="s">
        <v>19</v>
      </c>
      <c r="C10">
        <v>1</v>
      </c>
      <c r="D10">
        <v>0.67970243617914305</v>
      </c>
      <c r="E10">
        <v>0.645650194576742</v>
      </c>
      <c r="F10">
        <v>0.67722892048307803</v>
      </c>
      <c r="H10" t="s">
        <v>19</v>
      </c>
      <c r="I10">
        <v>1</v>
      </c>
      <c r="J10">
        <v>0.67970243596743696</v>
      </c>
      <c r="K10">
        <v>0.64565019471374896</v>
      </c>
      <c r="L10">
        <v>0.67722892067518603</v>
      </c>
      <c r="N10" s="2">
        <f t="shared" si="0"/>
        <v>0</v>
      </c>
      <c r="O10" s="2">
        <f t="shared" si="1"/>
        <v>2.1170609709741939E-10</v>
      </c>
      <c r="P10" s="2">
        <f t="shared" si="2"/>
        <v>1.3700696133156498E-10</v>
      </c>
      <c r="Q10" s="2">
        <f t="shared" si="3"/>
        <v>1.9210799617752627E-10</v>
      </c>
    </row>
    <row r="11" spans="1:17" x14ac:dyDescent="0.25">
      <c r="A11" t="s">
        <v>230</v>
      </c>
      <c r="B11" t="s">
        <v>30</v>
      </c>
      <c r="C11">
        <v>1</v>
      </c>
      <c r="D11">
        <v>0.74369079947377303</v>
      </c>
      <c r="E11">
        <v>0.71751754673422297</v>
      </c>
      <c r="F11">
        <v>0.81634956215725096</v>
      </c>
      <c r="H11" t="s">
        <v>30</v>
      </c>
      <c r="I11">
        <v>1</v>
      </c>
      <c r="J11">
        <v>0.74369079981919395</v>
      </c>
      <c r="K11">
        <v>0.71751754702766202</v>
      </c>
      <c r="L11">
        <v>0.81634956170783302</v>
      </c>
      <c r="N11" s="2">
        <f t="shared" si="0"/>
        <v>0</v>
      </c>
      <c r="O11" s="2">
        <f t="shared" si="1"/>
        <v>3.4542091409406339E-10</v>
      </c>
      <c r="P11" s="2">
        <f t="shared" si="2"/>
        <v>2.9343905083578647E-10</v>
      </c>
      <c r="Q11" s="2">
        <f t="shared" si="3"/>
        <v>4.4941794730135598E-10</v>
      </c>
    </row>
    <row r="12" spans="1:17" x14ac:dyDescent="0.25">
      <c r="A12" t="s">
        <v>230</v>
      </c>
      <c r="B12" t="s">
        <v>50</v>
      </c>
      <c r="C12">
        <v>1</v>
      </c>
      <c r="D12">
        <v>0.747704382284894</v>
      </c>
      <c r="E12">
        <v>0.79022479128656098</v>
      </c>
      <c r="F12">
        <v>0.95811219712512397</v>
      </c>
      <c r="H12" t="s">
        <v>50</v>
      </c>
      <c r="I12">
        <v>1</v>
      </c>
      <c r="J12">
        <v>0.74770438240022896</v>
      </c>
      <c r="K12">
        <v>0.79022479111123201</v>
      </c>
      <c r="L12">
        <v>0.95811219673966097</v>
      </c>
      <c r="N12" s="2">
        <f t="shared" si="0"/>
        <v>0</v>
      </c>
      <c r="O12" s="2">
        <f t="shared" si="1"/>
        <v>1.1533496380167207E-10</v>
      </c>
      <c r="P12" s="2">
        <f t="shared" si="2"/>
        <v>1.7532897356176136E-10</v>
      </c>
      <c r="Q12" s="2">
        <f t="shared" si="3"/>
        <v>3.8546299485631152E-10</v>
      </c>
    </row>
    <row r="13" spans="1:17" x14ac:dyDescent="0.25">
      <c r="A13" t="s">
        <v>230</v>
      </c>
      <c r="B13" t="s">
        <v>29</v>
      </c>
      <c r="C13">
        <v>1</v>
      </c>
      <c r="D13">
        <v>0.88339524712179995</v>
      </c>
      <c r="E13">
        <v>0.803497608581759</v>
      </c>
      <c r="F13">
        <v>0.81383468405575499</v>
      </c>
      <c r="H13" t="s">
        <v>29</v>
      </c>
      <c r="I13">
        <v>1</v>
      </c>
      <c r="J13">
        <v>0.88339524673596104</v>
      </c>
      <c r="K13">
        <v>0.80349760879603505</v>
      </c>
      <c r="L13">
        <v>0.81383468384745195</v>
      </c>
      <c r="N13" s="2">
        <f t="shared" si="0"/>
        <v>0</v>
      </c>
      <c r="O13" s="2">
        <f t="shared" si="1"/>
        <v>3.858389163724496E-10</v>
      </c>
      <c r="P13" s="2">
        <f t="shared" si="2"/>
        <v>2.142760413548217E-10</v>
      </c>
      <c r="Q13" s="2">
        <f t="shared" si="3"/>
        <v>2.0830304148233836E-10</v>
      </c>
    </row>
    <row r="14" spans="1:17" x14ac:dyDescent="0.25">
      <c r="A14" t="s">
        <v>230</v>
      </c>
      <c r="B14" t="s">
        <v>26</v>
      </c>
      <c r="C14">
        <v>1</v>
      </c>
      <c r="D14">
        <v>0.79379729066896099</v>
      </c>
      <c r="E14">
        <v>0.84438892859227799</v>
      </c>
      <c r="F14">
        <v>0.79088525088530304</v>
      </c>
      <c r="H14" t="s">
        <v>26</v>
      </c>
      <c r="I14">
        <v>1</v>
      </c>
      <c r="J14">
        <v>0.79379729064454396</v>
      </c>
      <c r="K14">
        <v>0.84438892874476601</v>
      </c>
      <c r="L14">
        <v>0.79088525058292103</v>
      </c>
      <c r="N14" s="2">
        <f t="shared" si="0"/>
        <v>0</v>
      </c>
      <c r="O14" s="2">
        <f t="shared" si="1"/>
        <v>2.4417023958278605E-11</v>
      </c>
      <c r="P14" s="2">
        <f t="shared" si="2"/>
        <v>1.5248802220924063E-10</v>
      </c>
      <c r="Q14" s="2">
        <f t="shared" si="3"/>
        <v>3.0238200832144457E-10</v>
      </c>
    </row>
    <row r="15" spans="1:17" x14ac:dyDescent="0.25">
      <c r="A15" t="s">
        <v>230</v>
      </c>
      <c r="B15" t="s">
        <v>45</v>
      </c>
      <c r="C15">
        <v>1</v>
      </c>
      <c r="D15">
        <v>0.81413700384727505</v>
      </c>
      <c r="E15">
        <v>0.82360018190863105</v>
      </c>
      <c r="F15">
        <v>0.90377411012481101</v>
      </c>
      <c r="H15" t="s">
        <v>45</v>
      </c>
      <c r="I15">
        <v>1</v>
      </c>
      <c r="J15">
        <v>0.81413700380508802</v>
      </c>
      <c r="K15">
        <v>0.82360018210163699</v>
      </c>
      <c r="L15">
        <v>0.90377411015893505</v>
      </c>
      <c r="N15" s="2">
        <f t="shared" si="0"/>
        <v>0</v>
      </c>
      <c r="O15" s="2">
        <f t="shared" si="1"/>
        <v>4.2187031645823936E-11</v>
      </c>
      <c r="P15" s="2">
        <f t="shared" si="2"/>
        <v>1.930059445598431E-10</v>
      </c>
      <c r="Q15" s="2">
        <f t="shared" si="3"/>
        <v>3.4124036929483736E-11</v>
      </c>
    </row>
    <row r="16" spans="1:17" x14ac:dyDescent="0.25">
      <c r="A16" t="s">
        <v>230</v>
      </c>
      <c r="B16" t="s">
        <v>42</v>
      </c>
      <c r="C16">
        <v>1</v>
      </c>
      <c r="D16">
        <v>0.838787530538597</v>
      </c>
      <c r="E16">
        <v>0.75154033257571895</v>
      </c>
      <c r="F16">
        <v>0.88425955436023296</v>
      </c>
      <c r="H16" t="s">
        <v>42</v>
      </c>
      <c r="I16">
        <v>1</v>
      </c>
      <c r="J16">
        <v>0.83878753077384904</v>
      </c>
      <c r="K16">
        <v>0.75154033227497197</v>
      </c>
      <c r="L16">
        <v>0.88425955413918</v>
      </c>
      <c r="N16" s="2">
        <f t="shared" si="0"/>
        <v>0</v>
      </c>
      <c r="O16" s="2">
        <f t="shared" si="1"/>
        <v>2.352520400705771E-10</v>
      </c>
      <c r="P16" s="2">
        <f t="shared" si="2"/>
        <v>3.0074698287307911E-10</v>
      </c>
      <c r="Q16" s="2">
        <f t="shared" si="3"/>
        <v>2.2105295371943612E-10</v>
      </c>
    </row>
    <row r="17" spans="1:17" x14ac:dyDescent="0.25">
      <c r="A17" t="s">
        <v>230</v>
      </c>
      <c r="B17" t="s">
        <v>21</v>
      </c>
      <c r="C17">
        <v>1</v>
      </c>
      <c r="D17">
        <v>0.71068039171767705</v>
      </c>
      <c r="E17">
        <v>0.83336690659700696</v>
      </c>
      <c r="F17">
        <v>0.71342175980820499</v>
      </c>
      <c r="H17" t="s">
        <v>21</v>
      </c>
      <c r="I17">
        <v>1</v>
      </c>
      <c r="J17">
        <v>0.71068039155404805</v>
      </c>
      <c r="K17">
        <v>0.83336690625502097</v>
      </c>
      <c r="L17">
        <v>0.71342176005399804</v>
      </c>
      <c r="N17" s="2">
        <f t="shared" si="0"/>
        <v>0</v>
      </c>
      <c r="O17" s="2">
        <f t="shared" si="1"/>
        <v>1.6362899923905161E-10</v>
      </c>
      <c r="P17" s="2">
        <f t="shared" si="2"/>
        <v>3.4198599507817562E-10</v>
      </c>
      <c r="Q17" s="2">
        <f t="shared" si="3"/>
        <v>2.4579305257788064E-10</v>
      </c>
    </row>
    <row r="18" spans="1:17" x14ac:dyDescent="0.25">
      <c r="A18" t="s">
        <v>230</v>
      </c>
      <c r="B18" t="s">
        <v>7</v>
      </c>
      <c r="C18">
        <v>1</v>
      </c>
      <c r="D18">
        <v>0.69482194774275197</v>
      </c>
      <c r="E18">
        <v>0.34245392218591197</v>
      </c>
      <c r="F18">
        <v>0.29604068514072501</v>
      </c>
      <c r="H18" t="s">
        <v>7</v>
      </c>
      <c r="I18">
        <v>1</v>
      </c>
      <c r="J18">
        <v>0.69482194745846804</v>
      </c>
      <c r="K18">
        <v>0.34245392220124798</v>
      </c>
      <c r="L18">
        <v>0.29604068473680301</v>
      </c>
      <c r="N18" s="2">
        <f t="shared" si="0"/>
        <v>0</v>
      </c>
      <c r="O18" s="2">
        <f t="shared" si="1"/>
        <v>2.8428392973012251E-10</v>
      </c>
      <c r="P18" s="2">
        <f t="shared" si="2"/>
        <v>1.5336010239508369E-11</v>
      </c>
      <c r="Q18" s="2">
        <f t="shared" si="3"/>
        <v>4.0392200695293923E-10</v>
      </c>
    </row>
    <row r="19" spans="1:17" x14ac:dyDescent="0.25">
      <c r="A19" t="s">
        <v>230</v>
      </c>
      <c r="B19" t="s">
        <v>5</v>
      </c>
      <c r="C19">
        <v>1</v>
      </c>
      <c r="D19">
        <v>0.705672959999046</v>
      </c>
      <c r="E19">
        <v>0.37129337159259301</v>
      </c>
      <c r="F19">
        <v>0.27238352866731802</v>
      </c>
      <c r="H19" t="s">
        <v>5</v>
      </c>
      <c r="I19">
        <v>1</v>
      </c>
      <c r="J19">
        <v>0.70567295977949596</v>
      </c>
      <c r="K19">
        <v>0.371293371423844</v>
      </c>
      <c r="L19">
        <v>0.27238352847892899</v>
      </c>
      <c r="N19" s="2">
        <f t="shared" si="0"/>
        <v>0</v>
      </c>
      <c r="O19" s="2">
        <f t="shared" si="1"/>
        <v>2.1955004481100104E-10</v>
      </c>
      <c r="P19" s="2">
        <f t="shared" si="2"/>
        <v>1.6874901476171544E-10</v>
      </c>
      <c r="Q19" s="2">
        <f t="shared" si="3"/>
        <v>1.8838902660078816E-10</v>
      </c>
    </row>
    <row r="20" spans="1:17" x14ac:dyDescent="0.25">
      <c r="A20" t="s">
        <v>230</v>
      </c>
      <c r="B20" t="s">
        <v>36</v>
      </c>
      <c r="C20">
        <v>1</v>
      </c>
      <c r="D20">
        <v>0.86177620353284101</v>
      </c>
      <c r="E20">
        <v>0.79367032398864901</v>
      </c>
      <c r="F20">
        <v>0.84753607957070198</v>
      </c>
      <c r="H20" t="s">
        <v>36</v>
      </c>
      <c r="I20">
        <v>1</v>
      </c>
      <c r="J20">
        <v>0.86177620356992701</v>
      </c>
      <c r="K20">
        <v>0.79367032349592304</v>
      </c>
      <c r="L20">
        <v>0.84753607951099097</v>
      </c>
      <c r="N20" s="2">
        <f t="shared" si="0"/>
        <v>0</v>
      </c>
      <c r="O20" s="2">
        <f t="shared" si="1"/>
        <v>3.7086000936881192E-11</v>
      </c>
      <c r="P20" s="2">
        <f t="shared" si="2"/>
        <v>4.9272597113514394E-10</v>
      </c>
      <c r="Q20" s="2">
        <f t="shared" si="3"/>
        <v>5.9711013911112332E-11</v>
      </c>
    </row>
    <row r="21" spans="1:17" x14ac:dyDescent="0.25">
      <c r="A21" t="s">
        <v>230</v>
      </c>
      <c r="B21" t="s">
        <v>52</v>
      </c>
      <c r="C21">
        <v>1</v>
      </c>
      <c r="D21">
        <v>1</v>
      </c>
      <c r="E21">
        <v>0.99575002764783704</v>
      </c>
      <c r="F21">
        <v>0.99989452776016896</v>
      </c>
      <c r="H21" t="s">
        <v>52</v>
      </c>
      <c r="I21">
        <v>1</v>
      </c>
      <c r="J21">
        <v>1</v>
      </c>
      <c r="K21">
        <v>0.995750027173125</v>
      </c>
      <c r="L21">
        <v>0.99989452721641703</v>
      </c>
      <c r="N21" s="2">
        <f t="shared" si="0"/>
        <v>0</v>
      </c>
      <c r="O21" s="2">
        <f t="shared" si="1"/>
        <v>0</v>
      </c>
      <c r="P21" s="2">
        <f t="shared" si="2"/>
        <v>4.7471204744908846E-10</v>
      </c>
      <c r="Q21" s="2">
        <f t="shared" si="3"/>
        <v>5.4375193236921859E-10</v>
      </c>
    </row>
    <row r="22" spans="1:17" x14ac:dyDescent="0.25">
      <c r="A22" t="s">
        <v>230</v>
      </c>
      <c r="B22" t="s">
        <v>31</v>
      </c>
      <c r="C22">
        <v>1</v>
      </c>
      <c r="D22">
        <v>0.79383925309631398</v>
      </c>
      <c r="E22">
        <v>0.86423583595958198</v>
      </c>
      <c r="F22">
        <v>0.81932236324937302</v>
      </c>
      <c r="H22" t="s">
        <v>31</v>
      </c>
      <c r="I22">
        <v>1</v>
      </c>
      <c r="J22">
        <v>0.79383925316785098</v>
      </c>
      <c r="K22">
        <v>0.86423583573579998</v>
      </c>
      <c r="L22">
        <v>0.81932236275926695</v>
      </c>
      <c r="N22" s="2">
        <f t="shared" si="0"/>
        <v>0</v>
      </c>
      <c r="O22" s="2">
        <f t="shared" si="1"/>
        <v>7.1536998547117037E-11</v>
      </c>
      <c r="P22" s="2">
        <f t="shared" si="2"/>
        <v>2.2378199293626722E-10</v>
      </c>
      <c r="Q22" s="2">
        <f t="shared" si="3"/>
        <v>4.9010606684163349E-10</v>
      </c>
    </row>
    <row r="23" spans="1:17" x14ac:dyDescent="0.25">
      <c r="A23" t="s">
        <v>230</v>
      </c>
      <c r="B23" t="s">
        <v>38</v>
      </c>
      <c r="C23">
        <v>1</v>
      </c>
      <c r="D23">
        <v>0.88628644807468604</v>
      </c>
      <c r="E23">
        <v>0.89776928802054901</v>
      </c>
      <c r="F23">
        <v>0.865670534023389</v>
      </c>
      <c r="H23" t="s">
        <v>38</v>
      </c>
      <c r="I23">
        <v>1</v>
      </c>
      <c r="J23">
        <v>0.88628644763512998</v>
      </c>
      <c r="K23">
        <v>0.897769288249742</v>
      </c>
      <c r="L23">
        <v>0.86567053373118596</v>
      </c>
      <c r="N23" s="2">
        <f t="shared" si="0"/>
        <v>0</v>
      </c>
      <c r="O23" s="2">
        <f t="shared" si="1"/>
        <v>4.3955605821821564E-10</v>
      </c>
      <c r="P23" s="2">
        <f t="shared" si="2"/>
        <v>2.291929979136853E-10</v>
      </c>
      <c r="Q23" s="2">
        <f t="shared" si="3"/>
        <v>2.9220303954247129E-10</v>
      </c>
    </row>
    <row r="24" spans="1:17" x14ac:dyDescent="0.25">
      <c r="A24" t="s">
        <v>230</v>
      </c>
      <c r="B24" t="s">
        <v>33</v>
      </c>
      <c r="C24">
        <v>1</v>
      </c>
      <c r="D24">
        <v>1.0040155544684399</v>
      </c>
      <c r="E24">
        <v>1.0151785006474601</v>
      </c>
      <c r="F24">
        <v>0.83906154914551001</v>
      </c>
      <c r="H24" t="s">
        <v>33</v>
      </c>
      <c r="I24">
        <v>1</v>
      </c>
      <c r="J24">
        <v>1.00401555409998</v>
      </c>
      <c r="K24">
        <v>1.01517850048525</v>
      </c>
      <c r="L24">
        <v>0.83906154937456301</v>
      </c>
      <c r="N24" s="2">
        <f t="shared" si="0"/>
        <v>0</v>
      </c>
      <c r="O24" s="2">
        <f t="shared" si="1"/>
        <v>3.6845992923417725E-10</v>
      </c>
      <c r="P24" s="2">
        <f t="shared" si="2"/>
        <v>1.622100231912782E-10</v>
      </c>
      <c r="Q24" s="2">
        <f t="shared" si="3"/>
        <v>2.2905299879028007E-10</v>
      </c>
    </row>
    <row r="25" spans="1:17" x14ac:dyDescent="0.25">
      <c r="A25" t="s">
        <v>230</v>
      </c>
      <c r="B25" t="s">
        <v>44</v>
      </c>
      <c r="C25">
        <v>1</v>
      </c>
      <c r="D25">
        <v>0.890251707346979</v>
      </c>
      <c r="E25">
        <v>0.68923389627615905</v>
      </c>
      <c r="F25">
        <v>0.90290123117943899</v>
      </c>
      <c r="H25" t="s">
        <v>44</v>
      </c>
      <c r="I25">
        <v>1</v>
      </c>
      <c r="J25">
        <v>0.89025170690743705</v>
      </c>
      <c r="K25">
        <v>0.68923389648922895</v>
      </c>
      <c r="L25">
        <v>0.90290123108953202</v>
      </c>
      <c r="N25" s="2">
        <f t="shared" si="0"/>
        <v>0</v>
      </c>
      <c r="O25" s="2">
        <f t="shared" si="1"/>
        <v>4.395419583858029E-10</v>
      </c>
      <c r="P25" s="2">
        <f t="shared" si="2"/>
        <v>2.1306989506086893E-10</v>
      </c>
      <c r="Q25" s="2">
        <f t="shared" si="3"/>
        <v>8.9906970757169802E-11</v>
      </c>
    </row>
    <row r="26" spans="1:17" x14ac:dyDescent="0.25">
      <c r="A26" t="s">
        <v>230</v>
      </c>
      <c r="B26" t="s">
        <v>40</v>
      </c>
      <c r="C26">
        <v>1</v>
      </c>
      <c r="D26">
        <v>0.76312095845744299</v>
      </c>
      <c r="E26">
        <v>0.602027370052161</v>
      </c>
      <c r="F26">
        <v>0.87660953000895603</v>
      </c>
      <c r="H26" t="s">
        <v>40</v>
      </c>
      <c r="I26">
        <v>1</v>
      </c>
      <c r="J26">
        <v>0.76312095879688402</v>
      </c>
      <c r="K26">
        <v>0.60202737001082596</v>
      </c>
      <c r="L26">
        <v>0.87660953011918097</v>
      </c>
      <c r="N26" s="2">
        <f t="shared" si="0"/>
        <v>0</v>
      </c>
      <c r="O26" s="2">
        <f t="shared" si="1"/>
        <v>3.3944103083882737E-10</v>
      </c>
      <c r="P26" s="2">
        <f t="shared" si="2"/>
        <v>4.1335046496726591E-11</v>
      </c>
      <c r="Q26" s="2">
        <f t="shared" si="3"/>
        <v>1.1022494028622987E-10</v>
      </c>
    </row>
    <row r="27" spans="1:17" x14ac:dyDescent="0.25">
      <c r="A27" t="s">
        <v>230</v>
      </c>
      <c r="B27" t="s">
        <v>20</v>
      </c>
      <c r="C27">
        <v>1</v>
      </c>
      <c r="D27">
        <v>0.64696147144722904</v>
      </c>
      <c r="E27">
        <v>0.64057542134925605</v>
      </c>
      <c r="F27">
        <v>0.69317778354604698</v>
      </c>
      <c r="H27" t="s">
        <v>20</v>
      </c>
      <c r="I27">
        <v>1</v>
      </c>
      <c r="J27">
        <v>0.64696147105949298</v>
      </c>
      <c r="K27">
        <v>0.640575421572248</v>
      </c>
      <c r="L27">
        <v>0.69317778362096305</v>
      </c>
      <c r="N27" s="2">
        <f t="shared" si="0"/>
        <v>0</v>
      </c>
      <c r="O27" s="2">
        <f t="shared" si="1"/>
        <v>3.8773606547692907E-10</v>
      </c>
      <c r="P27" s="2">
        <f t="shared" si="2"/>
        <v>2.2299195823194395E-10</v>
      </c>
      <c r="Q27" s="2">
        <f t="shared" si="3"/>
        <v>7.4916073344866163E-11</v>
      </c>
    </row>
    <row r="28" spans="1:17" x14ac:dyDescent="0.25">
      <c r="A28" t="s">
        <v>230</v>
      </c>
      <c r="B28" t="s">
        <v>46</v>
      </c>
      <c r="C28">
        <v>1</v>
      </c>
      <c r="D28">
        <v>0.91474689877696702</v>
      </c>
      <c r="E28">
        <v>0.88096544745708305</v>
      </c>
      <c r="F28">
        <v>0.903924189968489</v>
      </c>
      <c r="H28" t="s">
        <v>46</v>
      </c>
      <c r="I28">
        <v>1</v>
      </c>
      <c r="J28">
        <v>0.91474689846601898</v>
      </c>
      <c r="K28">
        <v>0.88096544723878401</v>
      </c>
      <c r="L28">
        <v>0.90392418966389299</v>
      </c>
      <c r="N28" s="2">
        <f t="shared" si="0"/>
        <v>0</v>
      </c>
      <c r="O28" s="2">
        <f t="shared" si="1"/>
        <v>3.1094804509024243E-10</v>
      </c>
      <c r="P28" s="2">
        <f t="shared" si="2"/>
        <v>2.1829904550685342E-10</v>
      </c>
      <c r="Q28" s="2">
        <f t="shared" si="3"/>
        <v>3.0459601507715206E-10</v>
      </c>
    </row>
    <row r="29" spans="1:17" x14ac:dyDescent="0.25">
      <c r="A29" t="s">
        <v>230</v>
      </c>
      <c r="B29" t="s">
        <v>25</v>
      </c>
      <c r="C29">
        <v>1</v>
      </c>
      <c r="D29">
        <v>0.75149703856457695</v>
      </c>
      <c r="E29">
        <v>0.786589465119927</v>
      </c>
      <c r="F29">
        <v>0.789748011742753</v>
      </c>
      <c r="H29" t="s">
        <v>25</v>
      </c>
      <c r="I29">
        <v>1</v>
      </c>
      <c r="J29">
        <v>0.75149703883938501</v>
      </c>
      <c r="K29">
        <v>0.78658946518199302</v>
      </c>
      <c r="L29">
        <v>0.78974801166614494</v>
      </c>
      <c r="N29" s="2">
        <f t="shared" si="0"/>
        <v>0</v>
      </c>
      <c r="O29" s="2">
        <f t="shared" si="1"/>
        <v>2.7480806519264434E-10</v>
      </c>
      <c r="P29" s="2">
        <f t="shared" si="2"/>
        <v>6.2066018990947214E-11</v>
      </c>
      <c r="Q29" s="2">
        <f t="shared" si="3"/>
        <v>7.6608053234394902E-11</v>
      </c>
    </row>
    <row r="30" spans="1:17" x14ac:dyDescent="0.25">
      <c r="A30" t="s">
        <v>230</v>
      </c>
      <c r="B30" t="s">
        <v>43</v>
      </c>
      <c r="C30">
        <v>1</v>
      </c>
      <c r="D30">
        <v>0.73384473673002903</v>
      </c>
      <c r="E30">
        <v>0.87373215463194998</v>
      </c>
      <c r="F30">
        <v>0.90215445423445395</v>
      </c>
      <c r="H30" t="s">
        <v>43</v>
      </c>
      <c r="I30">
        <v>1</v>
      </c>
      <c r="J30">
        <v>0.73384473642450698</v>
      </c>
      <c r="K30">
        <v>0.87373215406751004</v>
      </c>
      <c r="L30">
        <v>0.90215445423747898</v>
      </c>
      <c r="N30" s="2">
        <f t="shared" si="0"/>
        <v>0</v>
      </c>
      <c r="O30" s="2">
        <f t="shared" si="1"/>
        <v>3.055220521019919E-10</v>
      </c>
      <c r="P30" s="2">
        <f t="shared" si="2"/>
        <v>5.6443993923238622E-10</v>
      </c>
      <c r="Q30" s="2">
        <f t="shared" si="3"/>
        <v>3.025024675196164E-12</v>
      </c>
    </row>
    <row r="31" spans="1:17" x14ac:dyDescent="0.25">
      <c r="A31" t="s">
        <v>230</v>
      </c>
      <c r="B31" t="s">
        <v>28</v>
      </c>
      <c r="C31">
        <v>1</v>
      </c>
      <c r="D31">
        <v>0.80491768447232204</v>
      </c>
      <c r="E31">
        <v>0.80510239591685995</v>
      </c>
      <c r="F31">
        <v>0.79596857608614602</v>
      </c>
      <c r="H31" t="s">
        <v>28</v>
      </c>
      <c r="I31">
        <v>1</v>
      </c>
      <c r="J31">
        <v>0.80491768466209901</v>
      </c>
      <c r="K31">
        <v>0.80510239592294697</v>
      </c>
      <c r="L31">
        <v>0.79596857612393401</v>
      </c>
      <c r="N31" s="2">
        <f t="shared" si="0"/>
        <v>0</v>
      </c>
      <c r="O31" s="2">
        <f t="shared" si="1"/>
        <v>1.897769719150233E-10</v>
      </c>
      <c r="P31" s="2">
        <f t="shared" si="2"/>
        <v>6.0870197771123458E-12</v>
      </c>
      <c r="Q31" s="2">
        <f t="shared" si="3"/>
        <v>3.7787994955351678E-11</v>
      </c>
    </row>
    <row r="32" spans="1:17" x14ac:dyDescent="0.25">
      <c r="A32" t="s">
        <v>230</v>
      </c>
      <c r="B32" t="s">
        <v>24</v>
      </c>
      <c r="C32">
        <v>1</v>
      </c>
      <c r="D32">
        <v>0.76979263923385499</v>
      </c>
      <c r="E32">
        <v>0.80564809308031604</v>
      </c>
      <c r="F32">
        <v>0.77090793030231997</v>
      </c>
      <c r="H32" t="s">
        <v>24</v>
      </c>
      <c r="I32">
        <v>1</v>
      </c>
      <c r="J32">
        <v>0.76979263896322303</v>
      </c>
      <c r="K32">
        <v>0.80564809253149094</v>
      </c>
      <c r="L32">
        <v>0.77090793050022799</v>
      </c>
      <c r="N32" s="2">
        <f t="shared" si="0"/>
        <v>0</v>
      </c>
      <c r="O32" s="2">
        <f t="shared" si="1"/>
        <v>2.7063196128551681E-10</v>
      </c>
      <c r="P32" s="2">
        <f t="shared" si="2"/>
        <v>5.4882509648024325E-10</v>
      </c>
      <c r="Q32" s="2">
        <f t="shared" si="3"/>
        <v>1.9790802330277302E-10</v>
      </c>
    </row>
    <row r="33" spans="1:17" x14ac:dyDescent="0.25">
      <c r="A33" t="s">
        <v>230</v>
      </c>
      <c r="B33" t="s">
        <v>34</v>
      </c>
      <c r="C33">
        <v>1</v>
      </c>
      <c r="D33">
        <v>0.86634677589152898</v>
      </c>
      <c r="E33">
        <v>0.91146480857628598</v>
      </c>
      <c r="F33">
        <v>0.84226983977879299</v>
      </c>
      <c r="H33" t="s">
        <v>34</v>
      </c>
      <c r="I33">
        <v>1</v>
      </c>
      <c r="J33">
        <v>0.866346775952748</v>
      </c>
      <c r="K33">
        <v>0.91146480799468699</v>
      </c>
      <c r="L33">
        <v>0.84226983971268499</v>
      </c>
      <c r="N33" s="2">
        <f t="shared" si="0"/>
        <v>0</v>
      </c>
      <c r="O33" s="2">
        <f t="shared" si="1"/>
        <v>6.1219029845460682E-11</v>
      </c>
      <c r="P33" s="2">
        <f t="shared" si="2"/>
        <v>5.8159899118948033E-10</v>
      </c>
      <c r="Q33" s="2">
        <f t="shared" si="3"/>
        <v>6.6108007956700021E-11</v>
      </c>
    </row>
    <row r="34" spans="1:17" x14ac:dyDescent="0.25">
      <c r="A34" t="s">
        <v>230</v>
      </c>
      <c r="B34" t="s">
        <v>12</v>
      </c>
      <c r="C34">
        <v>1</v>
      </c>
      <c r="D34">
        <v>0.74897199176805396</v>
      </c>
      <c r="E34">
        <v>0.41556130280266801</v>
      </c>
      <c r="F34">
        <v>0.50407095913496902</v>
      </c>
      <c r="H34" t="s">
        <v>12</v>
      </c>
      <c r="I34">
        <v>1</v>
      </c>
      <c r="J34">
        <v>0.74897199200952302</v>
      </c>
      <c r="K34">
        <v>0.41556130227209598</v>
      </c>
      <c r="L34">
        <v>0.50407095907713895</v>
      </c>
      <c r="N34" s="2">
        <f t="shared" si="0"/>
        <v>0</v>
      </c>
      <c r="O34" s="2">
        <f t="shared" si="1"/>
        <v>2.4146906696387305E-10</v>
      </c>
      <c r="P34" s="2">
        <f t="shared" si="2"/>
        <v>5.3057203075468351E-10</v>
      </c>
      <c r="Q34" s="2">
        <f t="shared" si="3"/>
        <v>5.7830074062792391E-11</v>
      </c>
    </row>
    <row r="35" spans="1:17" x14ac:dyDescent="0.25">
      <c r="A35" t="s">
        <v>230</v>
      </c>
      <c r="B35" t="s">
        <v>15</v>
      </c>
      <c r="C35">
        <v>1</v>
      </c>
      <c r="D35">
        <v>0.68595038641774098</v>
      </c>
      <c r="E35">
        <v>0.62926605730921403</v>
      </c>
      <c r="F35">
        <v>0.57438681971677596</v>
      </c>
      <c r="H35" t="s">
        <v>15</v>
      </c>
      <c r="I35">
        <v>1</v>
      </c>
      <c r="J35">
        <v>0.68595038640919503</v>
      </c>
      <c r="K35">
        <v>0.62926605745464903</v>
      </c>
      <c r="L35">
        <v>0.57438681992080698</v>
      </c>
      <c r="N35" s="2">
        <f t="shared" ref="N35:N61" si="4">ABS(C35-I35)</f>
        <v>0</v>
      </c>
      <c r="O35" s="2">
        <f t="shared" ref="O35:O61" si="5">ABS(D35-J35)</f>
        <v>8.5459417320521425E-12</v>
      </c>
      <c r="P35" s="2">
        <f t="shared" ref="P35:P61" si="6">ABS(E35-K35)</f>
        <v>1.4543499737840193E-10</v>
      </c>
      <c r="Q35" s="2">
        <f t="shared" ref="Q35:Q61" si="7">ABS(F35-L35)</f>
        <v>2.0403101430588322E-10</v>
      </c>
    </row>
    <row r="36" spans="1:17" x14ac:dyDescent="0.25">
      <c r="A36" t="s">
        <v>230</v>
      </c>
      <c r="B36" t="s">
        <v>10</v>
      </c>
      <c r="C36">
        <v>1</v>
      </c>
      <c r="D36">
        <v>0.57035042354838195</v>
      </c>
      <c r="E36">
        <v>0.51474251874931998</v>
      </c>
      <c r="F36">
        <v>0.45377527848675098</v>
      </c>
      <c r="H36" t="s">
        <v>10</v>
      </c>
      <c r="I36">
        <v>1</v>
      </c>
      <c r="J36">
        <v>0.57035042386318702</v>
      </c>
      <c r="K36">
        <v>0.51474251846675001</v>
      </c>
      <c r="L36">
        <v>0.45377527833119002</v>
      </c>
      <c r="N36" s="2">
        <f t="shared" si="4"/>
        <v>0</v>
      </c>
      <c r="O36" s="2">
        <f t="shared" si="5"/>
        <v>3.1480507090009269E-10</v>
      </c>
      <c r="P36" s="2">
        <f t="shared" si="6"/>
        <v>2.8256996742470619E-10</v>
      </c>
      <c r="Q36" s="2">
        <f t="shared" si="7"/>
        <v>1.5556095300794937E-10</v>
      </c>
    </row>
    <row r="37" spans="1:17" x14ac:dyDescent="0.25">
      <c r="A37" t="s">
        <v>230</v>
      </c>
      <c r="B37" t="s">
        <v>16</v>
      </c>
      <c r="C37">
        <v>1</v>
      </c>
      <c r="D37">
        <v>0.67396512101540296</v>
      </c>
      <c r="E37">
        <v>0.47791349686046403</v>
      </c>
      <c r="F37">
        <v>0.61897629462471704</v>
      </c>
      <c r="H37" t="s">
        <v>16</v>
      </c>
      <c r="I37">
        <v>1</v>
      </c>
      <c r="J37">
        <v>0.67396512110371498</v>
      </c>
      <c r="K37">
        <v>0.477913496688879</v>
      </c>
      <c r="L37">
        <v>0.61897629465045001</v>
      </c>
      <c r="N37" s="2">
        <f t="shared" si="4"/>
        <v>0</v>
      </c>
      <c r="O37" s="2">
        <f t="shared" si="5"/>
        <v>8.8312024359993302E-11</v>
      </c>
      <c r="P37" s="2">
        <f t="shared" si="6"/>
        <v>1.7158502396696917E-10</v>
      </c>
      <c r="Q37" s="2">
        <f t="shared" si="7"/>
        <v>2.5732971309366803E-11</v>
      </c>
    </row>
    <row r="38" spans="1:17" x14ac:dyDescent="0.25">
      <c r="A38" t="s">
        <v>230</v>
      </c>
      <c r="B38" t="s">
        <v>53</v>
      </c>
      <c r="C38">
        <v>1</v>
      </c>
      <c r="D38">
        <v>0.89275262908152597</v>
      </c>
      <c r="E38">
        <v>1</v>
      </c>
      <c r="F38">
        <v>1</v>
      </c>
      <c r="H38" t="s">
        <v>53</v>
      </c>
      <c r="I38">
        <v>1</v>
      </c>
      <c r="J38">
        <v>0.89275262899820895</v>
      </c>
      <c r="K38">
        <v>1</v>
      </c>
      <c r="L38">
        <v>1</v>
      </c>
      <c r="N38" s="2">
        <f t="shared" si="4"/>
        <v>0</v>
      </c>
      <c r="O38" s="2">
        <f t="shared" si="5"/>
        <v>8.331701994990226E-11</v>
      </c>
      <c r="P38" s="2">
        <f t="shared" si="6"/>
        <v>0</v>
      </c>
      <c r="Q38" s="2">
        <f t="shared" si="7"/>
        <v>0</v>
      </c>
    </row>
    <row r="39" spans="1:17" x14ac:dyDescent="0.25">
      <c r="A39" t="s">
        <v>230</v>
      </c>
      <c r="B39" t="s">
        <v>9</v>
      </c>
      <c r="C39">
        <v>1</v>
      </c>
      <c r="D39">
        <v>0.79710876579552603</v>
      </c>
      <c r="E39">
        <v>0.43461108960606498</v>
      </c>
      <c r="F39">
        <v>0.35543205063917699</v>
      </c>
      <c r="H39" t="s">
        <v>9</v>
      </c>
      <c r="I39">
        <v>1</v>
      </c>
      <c r="J39">
        <v>0.79710876583652002</v>
      </c>
      <c r="K39">
        <v>0.43461108951782002</v>
      </c>
      <c r="L39">
        <v>0.35543205018224799</v>
      </c>
      <c r="N39" s="2">
        <f t="shared" si="4"/>
        <v>0</v>
      </c>
      <c r="O39" s="2">
        <f t="shared" si="5"/>
        <v>4.0993985983561743E-11</v>
      </c>
      <c r="P39" s="2">
        <f t="shared" si="6"/>
        <v>8.8244966889305942E-11</v>
      </c>
      <c r="Q39" s="2">
        <f t="shared" si="7"/>
        <v>4.5692899464100378E-10</v>
      </c>
    </row>
    <row r="40" spans="1:17" x14ac:dyDescent="0.25">
      <c r="A40" t="s">
        <v>230</v>
      </c>
      <c r="B40" t="s">
        <v>37</v>
      </c>
      <c r="C40">
        <v>1</v>
      </c>
      <c r="D40">
        <v>0.82671949411232404</v>
      </c>
      <c r="E40">
        <v>0.95234074927923196</v>
      </c>
      <c r="F40">
        <v>0.86257140776288199</v>
      </c>
      <c r="H40" t="s">
        <v>37</v>
      </c>
      <c r="I40">
        <v>1</v>
      </c>
      <c r="J40">
        <v>0.82671949412543699</v>
      </c>
      <c r="K40">
        <v>0.95234074934928603</v>
      </c>
      <c r="L40">
        <v>0.86257140754940198</v>
      </c>
      <c r="N40" s="2">
        <f t="shared" si="4"/>
        <v>0</v>
      </c>
      <c r="O40" s="2">
        <f t="shared" si="5"/>
        <v>1.3112955166150186E-11</v>
      </c>
      <c r="P40" s="2">
        <f t="shared" si="6"/>
        <v>7.0054073653125215E-11</v>
      </c>
      <c r="Q40" s="2">
        <f t="shared" si="7"/>
        <v>2.1348001144616546E-10</v>
      </c>
    </row>
    <row r="41" spans="1:17" x14ac:dyDescent="0.25">
      <c r="A41" t="s">
        <v>230</v>
      </c>
      <c r="B41" t="s">
        <v>32</v>
      </c>
      <c r="C41">
        <v>1</v>
      </c>
      <c r="D41">
        <v>0.78145406664600803</v>
      </c>
      <c r="E41">
        <v>0.81265196751414603</v>
      </c>
      <c r="F41">
        <v>0.83072781629090697</v>
      </c>
      <c r="H41" t="s">
        <v>32</v>
      </c>
      <c r="I41">
        <v>1</v>
      </c>
      <c r="J41">
        <v>0.78145406646026006</v>
      </c>
      <c r="K41">
        <v>0.81265196696237996</v>
      </c>
      <c r="L41">
        <v>0.83072781624648495</v>
      </c>
      <c r="N41" s="2">
        <f t="shared" si="4"/>
        <v>0</v>
      </c>
      <c r="O41" s="2">
        <f t="shared" si="5"/>
        <v>1.857479725586586E-10</v>
      </c>
      <c r="P41" s="2">
        <f t="shared" si="6"/>
        <v>5.5176607727247529E-10</v>
      </c>
      <c r="Q41" s="2">
        <f t="shared" si="7"/>
        <v>4.4422021616696838E-11</v>
      </c>
    </row>
    <row r="42" spans="1:17" x14ac:dyDescent="0.25">
      <c r="A42" t="s">
        <v>230</v>
      </c>
      <c r="B42" t="s">
        <v>13</v>
      </c>
      <c r="C42">
        <v>1</v>
      </c>
      <c r="D42">
        <v>0.82506459861491899</v>
      </c>
      <c r="E42">
        <v>0.60677119867830298</v>
      </c>
      <c r="F42">
        <v>0.51499914595529594</v>
      </c>
      <c r="H42" t="s">
        <v>13</v>
      </c>
      <c r="I42">
        <v>1</v>
      </c>
      <c r="J42">
        <v>0.82506459868445803</v>
      </c>
      <c r="K42">
        <v>0.60677119868699003</v>
      </c>
      <c r="L42">
        <v>0.51499914584811801</v>
      </c>
      <c r="N42" s="2">
        <f t="shared" si="4"/>
        <v>0</v>
      </c>
      <c r="O42" s="2">
        <f t="shared" si="5"/>
        <v>6.9539041192001605E-11</v>
      </c>
      <c r="P42" s="2">
        <f t="shared" si="6"/>
        <v>8.6870510784819999E-12</v>
      </c>
      <c r="Q42" s="2">
        <f t="shared" si="7"/>
        <v>1.0717793319514612E-10</v>
      </c>
    </row>
    <row r="43" spans="1:17" x14ac:dyDescent="0.25">
      <c r="A43" t="s">
        <v>230</v>
      </c>
      <c r="B43" t="s">
        <v>6</v>
      </c>
      <c r="C43">
        <v>1</v>
      </c>
      <c r="D43">
        <v>0.71086152252534196</v>
      </c>
      <c r="E43">
        <v>0.32217837834799201</v>
      </c>
      <c r="F43">
        <v>0.29440862880100599</v>
      </c>
      <c r="H43" t="s">
        <v>6</v>
      </c>
      <c r="I43">
        <v>1</v>
      </c>
      <c r="J43">
        <v>0.710861522220815</v>
      </c>
      <c r="K43">
        <v>0.32217837864195797</v>
      </c>
      <c r="L43">
        <v>0.29440862886378599</v>
      </c>
      <c r="N43" s="2">
        <f t="shared" si="4"/>
        <v>0</v>
      </c>
      <c r="O43" s="2">
        <f t="shared" si="5"/>
        <v>3.0452695920502038E-10</v>
      </c>
      <c r="P43" s="2">
        <f t="shared" si="6"/>
        <v>2.9396596268327357E-10</v>
      </c>
      <c r="Q43" s="2">
        <f t="shared" si="7"/>
        <v>6.2780003418083652E-11</v>
      </c>
    </row>
    <row r="44" spans="1:17" x14ac:dyDescent="0.25">
      <c r="A44" t="s">
        <v>230</v>
      </c>
      <c r="B44" t="s">
        <v>14</v>
      </c>
      <c r="C44">
        <v>1</v>
      </c>
      <c r="D44">
        <v>0.65387330142684097</v>
      </c>
      <c r="E44">
        <v>0.59044736434045597</v>
      </c>
      <c r="F44">
        <v>0.558237727187057</v>
      </c>
      <c r="H44" t="s">
        <v>14</v>
      </c>
      <c r="I44">
        <v>1</v>
      </c>
      <c r="J44">
        <v>0.65387330170578795</v>
      </c>
      <c r="K44">
        <v>0.590447364239438</v>
      </c>
      <c r="L44">
        <v>0.55823772703544605</v>
      </c>
      <c r="N44" s="2">
        <f t="shared" si="4"/>
        <v>0</v>
      </c>
      <c r="O44" s="2">
        <f t="shared" si="5"/>
        <v>2.7894697662844692E-10</v>
      </c>
      <c r="P44" s="2">
        <f t="shared" si="6"/>
        <v>1.0101797176531591E-10</v>
      </c>
      <c r="Q44" s="2">
        <f t="shared" si="7"/>
        <v>1.5161094601978675E-10</v>
      </c>
    </row>
    <row r="45" spans="1:17" x14ac:dyDescent="0.25">
      <c r="A45" t="s">
        <v>230</v>
      </c>
      <c r="B45" t="s">
        <v>39</v>
      </c>
      <c r="C45">
        <v>1</v>
      </c>
      <c r="D45">
        <v>0.80796709658643595</v>
      </c>
      <c r="E45">
        <v>0.859761306431848</v>
      </c>
      <c r="F45">
        <v>0.86826360476488196</v>
      </c>
      <c r="H45" t="s">
        <v>39</v>
      </c>
      <c r="I45">
        <v>1</v>
      </c>
      <c r="J45">
        <v>0.80796709630607999</v>
      </c>
      <c r="K45">
        <v>0.85976130663066996</v>
      </c>
      <c r="L45">
        <v>0.86826360498077504</v>
      </c>
      <c r="N45" s="2">
        <f t="shared" si="4"/>
        <v>0</v>
      </c>
      <c r="O45" s="2">
        <f t="shared" si="5"/>
        <v>2.803559606689987E-10</v>
      </c>
      <c r="P45" s="2">
        <f t="shared" si="6"/>
        <v>1.9882195889664445E-10</v>
      </c>
      <c r="Q45" s="2">
        <f t="shared" si="7"/>
        <v>2.1589308119018824E-10</v>
      </c>
    </row>
    <row r="46" spans="1:17" x14ac:dyDescent="0.25">
      <c r="A46" t="s">
        <v>230</v>
      </c>
      <c r="B46" t="s">
        <v>51</v>
      </c>
      <c r="C46">
        <v>1</v>
      </c>
      <c r="D46">
        <v>0.89235133035121905</v>
      </c>
      <c r="E46">
        <v>0.925720507709621</v>
      </c>
      <c r="F46">
        <v>0.984247744229102</v>
      </c>
      <c r="H46" t="s">
        <v>51</v>
      </c>
      <c r="I46">
        <v>1</v>
      </c>
      <c r="J46">
        <v>0.892351329966806</v>
      </c>
      <c r="K46">
        <v>0.92572050732035005</v>
      </c>
      <c r="L46">
        <v>0.98424774382577696</v>
      </c>
      <c r="N46" s="2">
        <f t="shared" si="4"/>
        <v>0</v>
      </c>
      <c r="O46" s="2">
        <f t="shared" si="5"/>
        <v>3.8441305694192351E-10</v>
      </c>
      <c r="P46" s="2">
        <f t="shared" si="6"/>
        <v>3.8927094880847335E-10</v>
      </c>
      <c r="Q46" s="2">
        <f t="shared" si="7"/>
        <v>4.0332504003259828E-10</v>
      </c>
    </row>
    <row r="47" spans="1:17" x14ac:dyDescent="0.25">
      <c r="A47" t="s">
        <v>230</v>
      </c>
      <c r="B47" t="s">
        <v>23</v>
      </c>
      <c r="C47">
        <v>1</v>
      </c>
      <c r="D47">
        <v>0.80031461327982001</v>
      </c>
      <c r="E47">
        <v>0.72928832813229305</v>
      </c>
      <c r="F47">
        <v>0.76720098679207405</v>
      </c>
      <c r="H47" t="s">
        <v>23</v>
      </c>
      <c r="I47">
        <v>1</v>
      </c>
      <c r="J47">
        <v>0.80031461304693297</v>
      </c>
      <c r="K47">
        <v>0.72928832837732205</v>
      </c>
      <c r="L47">
        <v>0.76720098627424704</v>
      </c>
      <c r="N47" s="2">
        <f t="shared" si="4"/>
        <v>0</v>
      </c>
      <c r="O47" s="2">
        <f t="shared" si="5"/>
        <v>2.3288704298352059E-10</v>
      </c>
      <c r="P47" s="2">
        <f t="shared" si="6"/>
        <v>2.4502899709233361E-10</v>
      </c>
      <c r="Q47" s="2">
        <f t="shared" si="7"/>
        <v>5.178270034988941E-10</v>
      </c>
    </row>
    <row r="48" spans="1:17" x14ac:dyDescent="0.25">
      <c r="A48" t="s">
        <v>230</v>
      </c>
      <c r="B48" t="s">
        <v>49</v>
      </c>
      <c r="C48">
        <v>1</v>
      </c>
      <c r="D48">
        <v>0.83970945764438598</v>
      </c>
      <c r="E48">
        <v>0.87758547859082503</v>
      </c>
      <c r="F48">
        <v>0.93570145477775202</v>
      </c>
      <c r="H48" t="s">
        <v>49</v>
      </c>
      <c r="I48">
        <v>1</v>
      </c>
      <c r="J48">
        <v>0.83970945765793403</v>
      </c>
      <c r="K48">
        <v>0.87758547798194897</v>
      </c>
      <c r="L48">
        <v>0.93570145436784402</v>
      </c>
      <c r="N48" s="2">
        <f t="shared" si="4"/>
        <v>0</v>
      </c>
      <c r="O48" s="2">
        <f t="shared" si="5"/>
        <v>1.3548051569500785E-11</v>
      </c>
      <c r="P48" s="2">
        <f t="shared" si="6"/>
        <v>6.088760606814958E-10</v>
      </c>
      <c r="Q48" s="2">
        <f t="shared" si="7"/>
        <v>4.0990799643481068E-10</v>
      </c>
    </row>
    <row r="49" spans="1:17" x14ac:dyDescent="0.25">
      <c r="A49" t="s">
        <v>230</v>
      </c>
      <c r="B49" t="s">
        <v>18</v>
      </c>
      <c r="C49">
        <v>1</v>
      </c>
      <c r="D49">
        <v>0.69873793169006304</v>
      </c>
      <c r="E49">
        <v>0.58862681732368205</v>
      </c>
      <c r="F49">
        <v>0.65917263688316596</v>
      </c>
      <c r="H49" t="s">
        <v>18</v>
      </c>
      <c r="I49">
        <v>1</v>
      </c>
      <c r="J49">
        <v>0.69873793173820897</v>
      </c>
      <c r="K49">
        <v>0.58862681683203799</v>
      </c>
      <c r="L49">
        <v>0.65917263655477998</v>
      </c>
      <c r="N49" s="2">
        <f t="shared" si="4"/>
        <v>0</v>
      </c>
      <c r="O49" s="2">
        <f t="shared" si="5"/>
        <v>4.8145931685894539E-11</v>
      </c>
      <c r="P49" s="2">
        <f t="shared" si="6"/>
        <v>4.9164405879764672E-10</v>
      </c>
      <c r="Q49" s="2">
        <f t="shared" si="7"/>
        <v>3.2838598507112238E-10</v>
      </c>
    </row>
    <row r="50" spans="1:17" x14ac:dyDescent="0.25">
      <c r="A50" t="s">
        <v>230</v>
      </c>
      <c r="B50" t="s">
        <v>22</v>
      </c>
      <c r="C50">
        <v>1</v>
      </c>
      <c r="D50">
        <v>0.72317745121871901</v>
      </c>
      <c r="E50">
        <v>0.65832457045183601</v>
      </c>
      <c r="F50">
        <v>0.72686584050394698</v>
      </c>
      <c r="H50" t="s">
        <v>22</v>
      </c>
      <c r="I50">
        <v>1</v>
      </c>
      <c r="J50">
        <v>0.72317745100919395</v>
      </c>
      <c r="K50">
        <v>0.65832457040756898</v>
      </c>
      <c r="L50">
        <v>0.72686584027033596</v>
      </c>
      <c r="N50" s="2">
        <f t="shared" si="4"/>
        <v>0</v>
      </c>
      <c r="O50" s="2">
        <f t="shared" si="5"/>
        <v>2.0952506396554327E-10</v>
      </c>
      <c r="P50" s="2">
        <f t="shared" si="6"/>
        <v>4.4267034482459167E-11</v>
      </c>
      <c r="Q50" s="2">
        <f t="shared" si="7"/>
        <v>2.3361101941787865E-10</v>
      </c>
    </row>
    <row r="51" spans="1:17" x14ac:dyDescent="0.25">
      <c r="A51" t="s">
        <v>230</v>
      </c>
      <c r="B51" t="s">
        <v>35</v>
      </c>
      <c r="C51">
        <v>1</v>
      </c>
      <c r="D51">
        <v>0.803007623531936</v>
      </c>
      <c r="E51">
        <v>0.85653762276762901</v>
      </c>
      <c r="F51">
        <v>0.84261524694563505</v>
      </c>
      <c r="H51" t="s">
        <v>35</v>
      </c>
      <c r="I51">
        <v>1</v>
      </c>
      <c r="J51">
        <v>0.80300762355547795</v>
      </c>
      <c r="K51">
        <v>0.85653762295553904</v>
      </c>
      <c r="L51">
        <v>0.84261524673473598</v>
      </c>
      <c r="N51" s="2">
        <f t="shared" si="4"/>
        <v>0</v>
      </c>
      <c r="O51" s="2">
        <f t="shared" si="5"/>
        <v>2.3541946170269057E-11</v>
      </c>
      <c r="P51" s="2">
        <f t="shared" si="6"/>
        <v>1.8791002087681363E-10</v>
      </c>
      <c r="Q51" s="2">
        <f t="shared" si="7"/>
        <v>2.1089907598081936E-10</v>
      </c>
    </row>
    <row r="52" spans="1:17" x14ac:dyDescent="0.25">
      <c r="A52" t="s">
        <v>230</v>
      </c>
      <c r="B52" t="s">
        <v>27</v>
      </c>
      <c r="C52">
        <v>1</v>
      </c>
      <c r="D52">
        <v>0.75485564473679101</v>
      </c>
      <c r="E52">
        <v>0.78788291175842795</v>
      </c>
      <c r="F52">
        <v>0.79300426844155503</v>
      </c>
      <c r="H52" t="s">
        <v>27</v>
      </c>
      <c r="I52">
        <v>1</v>
      </c>
      <c r="J52">
        <v>0.75485564469282196</v>
      </c>
      <c r="K52">
        <v>0.78788291161305102</v>
      </c>
      <c r="L52">
        <v>0.79300426822419001</v>
      </c>
      <c r="N52" s="2">
        <f t="shared" si="4"/>
        <v>0</v>
      </c>
      <c r="O52" s="2">
        <f t="shared" si="5"/>
        <v>4.3969050622649775E-11</v>
      </c>
      <c r="P52" s="2">
        <f t="shared" si="6"/>
        <v>1.4537693271421404E-10</v>
      </c>
      <c r="Q52" s="2">
        <f t="shared" si="7"/>
        <v>2.1736501487623627E-10</v>
      </c>
    </row>
    <row r="53" spans="1:17" x14ac:dyDescent="0.25">
      <c r="A53" t="s">
        <v>231</v>
      </c>
      <c r="B53" t="s">
        <v>80</v>
      </c>
      <c r="C53">
        <v>0.999999999999999</v>
      </c>
      <c r="D53">
        <v>0.96711843436616596</v>
      </c>
      <c r="E53">
        <v>1.0142935769482899</v>
      </c>
      <c r="F53">
        <v>1.0213806117794999</v>
      </c>
      <c r="H53" t="s">
        <v>80</v>
      </c>
      <c r="I53">
        <v>1</v>
      </c>
      <c r="J53">
        <v>0.96711843458924196</v>
      </c>
      <c r="K53">
        <v>1.0142935775422599</v>
      </c>
      <c r="L53">
        <v>1.0213806116496</v>
      </c>
      <c r="N53" s="2">
        <f t="shared" si="4"/>
        <v>9.9920072216264089E-16</v>
      </c>
      <c r="O53" s="2">
        <f t="shared" si="5"/>
        <v>2.2307600211490808E-10</v>
      </c>
      <c r="P53" s="2">
        <f t="shared" si="6"/>
        <v>5.9396998430827352E-10</v>
      </c>
      <c r="Q53" s="2">
        <f t="shared" si="7"/>
        <v>1.2989986863942704E-10</v>
      </c>
    </row>
    <row r="54" spans="1:17" x14ac:dyDescent="0.25">
      <c r="A54" t="s">
        <v>231</v>
      </c>
      <c r="B54" t="s">
        <v>57</v>
      </c>
      <c r="C54">
        <v>0.999999999999999</v>
      </c>
      <c r="D54">
        <v>0.88062819101838197</v>
      </c>
      <c r="E54">
        <v>0.76349227200275305</v>
      </c>
      <c r="F54">
        <v>0.65236443106090303</v>
      </c>
      <c r="H54" t="s">
        <v>57</v>
      </c>
      <c r="I54">
        <v>1</v>
      </c>
      <c r="J54">
        <v>0.88062819124943503</v>
      </c>
      <c r="K54">
        <v>0.76349227248210105</v>
      </c>
      <c r="L54">
        <v>0.65236443110455899</v>
      </c>
      <c r="N54" s="2">
        <f t="shared" si="4"/>
        <v>9.9920072216264089E-16</v>
      </c>
      <c r="O54" s="2">
        <f t="shared" si="5"/>
        <v>2.3105306556914229E-10</v>
      </c>
      <c r="P54" s="2">
        <f t="shared" si="6"/>
        <v>4.7934800573301573E-10</v>
      </c>
      <c r="Q54" s="2">
        <f t="shared" si="7"/>
        <v>4.365596772970548E-11</v>
      </c>
    </row>
    <row r="55" spans="1:17" x14ac:dyDescent="0.25">
      <c r="A55" t="s">
        <v>231</v>
      </c>
      <c r="B55" t="s">
        <v>75</v>
      </c>
      <c r="C55">
        <v>0.999999999999999</v>
      </c>
      <c r="D55">
        <v>0.983639895977239</v>
      </c>
      <c r="E55">
        <v>0.71783780235851202</v>
      </c>
      <c r="F55">
        <v>0.94905665405155004</v>
      </c>
      <c r="H55" t="s">
        <v>75</v>
      </c>
      <c r="I55">
        <v>1</v>
      </c>
      <c r="J55">
        <v>0.983639896368115</v>
      </c>
      <c r="K55">
        <v>0.71783780273360498</v>
      </c>
      <c r="L55">
        <v>0.94905665456796295</v>
      </c>
      <c r="N55" s="2">
        <f t="shared" si="4"/>
        <v>9.9920072216264089E-16</v>
      </c>
      <c r="O55" s="2">
        <f t="shared" si="5"/>
        <v>3.9087599823517394E-10</v>
      </c>
      <c r="P55" s="2">
        <f t="shared" si="6"/>
        <v>3.7509295669480025E-10</v>
      </c>
      <c r="Q55" s="2">
        <f t="shared" si="7"/>
        <v>5.1641291243242904E-10</v>
      </c>
    </row>
    <row r="56" spans="1:17" x14ac:dyDescent="0.25">
      <c r="A56" t="s">
        <v>231</v>
      </c>
      <c r="B56" t="s">
        <v>73</v>
      </c>
      <c r="C56">
        <v>0.999999999999999</v>
      </c>
      <c r="D56">
        <v>0.950081900065612</v>
      </c>
      <c r="E56">
        <v>0.93109733924100602</v>
      </c>
      <c r="F56">
        <v>0.91326895720786205</v>
      </c>
      <c r="H56" t="s">
        <v>73</v>
      </c>
      <c r="I56">
        <v>1</v>
      </c>
      <c r="J56">
        <v>0.95008190040747498</v>
      </c>
      <c r="K56">
        <v>0.93109733941414796</v>
      </c>
      <c r="L56">
        <v>0.91326895772996297</v>
      </c>
      <c r="N56" s="2">
        <f t="shared" si="4"/>
        <v>9.9920072216264089E-16</v>
      </c>
      <c r="O56" s="2">
        <f t="shared" si="5"/>
        <v>3.4186298236704715E-10</v>
      </c>
      <c r="P56" s="2">
        <f t="shared" si="6"/>
        <v>1.7314194522555226E-10</v>
      </c>
      <c r="Q56" s="2">
        <f t="shared" si="7"/>
        <v>5.221009180544911E-10</v>
      </c>
    </row>
    <row r="57" spans="1:17" x14ac:dyDescent="0.25">
      <c r="A57" t="s">
        <v>231</v>
      </c>
      <c r="B57" t="s">
        <v>63</v>
      </c>
      <c r="C57">
        <v>0.999999999999999</v>
      </c>
      <c r="D57">
        <v>0.84827306211713804</v>
      </c>
      <c r="E57">
        <v>0.71504604874884103</v>
      </c>
      <c r="F57">
        <v>0.77657485403703297</v>
      </c>
      <c r="H57" t="s">
        <v>63</v>
      </c>
      <c r="I57">
        <v>1</v>
      </c>
      <c r="J57">
        <v>0.84827306221918697</v>
      </c>
      <c r="K57">
        <v>0.71504604909616598</v>
      </c>
      <c r="L57">
        <v>0.776574853656811</v>
      </c>
      <c r="N57" s="2">
        <f t="shared" si="4"/>
        <v>9.9920072216264089E-16</v>
      </c>
      <c r="O57" s="2">
        <f t="shared" si="5"/>
        <v>1.0204892486598283E-10</v>
      </c>
      <c r="P57" s="2">
        <f t="shared" si="6"/>
        <v>3.4732494658129553E-10</v>
      </c>
      <c r="Q57" s="2">
        <f t="shared" si="7"/>
        <v>3.8022196502396355E-10</v>
      </c>
    </row>
    <row r="58" spans="1:17" x14ac:dyDescent="0.25">
      <c r="A58" t="s">
        <v>231</v>
      </c>
      <c r="B58" t="s">
        <v>70</v>
      </c>
      <c r="C58">
        <v>0.999999999999999</v>
      </c>
      <c r="D58">
        <v>0.98682664352000504</v>
      </c>
      <c r="E58">
        <v>0.80374549412081897</v>
      </c>
      <c r="F58">
        <v>0.89977893392377395</v>
      </c>
      <c r="H58" t="s">
        <v>70</v>
      </c>
      <c r="I58">
        <v>1</v>
      </c>
      <c r="J58">
        <v>0.98682664319700997</v>
      </c>
      <c r="K58">
        <v>0.80374549448266797</v>
      </c>
      <c r="L58">
        <v>0.89977893404140996</v>
      </c>
      <c r="N58" s="2">
        <f t="shared" si="4"/>
        <v>9.9920072216264089E-16</v>
      </c>
      <c r="O58" s="2">
        <f t="shared" si="5"/>
        <v>3.2299507513045E-10</v>
      </c>
      <c r="P58" s="2">
        <f t="shared" si="6"/>
        <v>3.618489952117443E-10</v>
      </c>
      <c r="Q58" s="2">
        <f t="shared" si="7"/>
        <v>1.1763601204251017E-10</v>
      </c>
    </row>
    <row r="59" spans="1:17" x14ac:dyDescent="0.25">
      <c r="A59" t="s">
        <v>231</v>
      </c>
      <c r="B59" t="s">
        <v>76</v>
      </c>
      <c r="C59">
        <v>0.999999999999999</v>
      </c>
      <c r="D59">
        <v>0.97988898186593898</v>
      </c>
      <c r="E59">
        <v>0.88516588996575296</v>
      </c>
      <c r="F59">
        <v>0.968547396100501</v>
      </c>
      <c r="H59" t="s">
        <v>76</v>
      </c>
      <c r="I59">
        <v>1</v>
      </c>
      <c r="J59">
        <v>0.97988898231016996</v>
      </c>
      <c r="K59">
        <v>0.88516588996191703</v>
      </c>
      <c r="L59">
        <v>0.96854739593470895</v>
      </c>
      <c r="N59" s="2">
        <f t="shared" si="4"/>
        <v>9.9920072216264089E-16</v>
      </c>
      <c r="O59" s="2">
        <f t="shared" si="5"/>
        <v>4.4423098533030725E-10</v>
      </c>
      <c r="P59" s="2">
        <f t="shared" si="6"/>
        <v>3.8359315723823784E-12</v>
      </c>
      <c r="Q59" s="2">
        <f t="shared" si="7"/>
        <v>1.657920467579288E-10</v>
      </c>
    </row>
    <row r="60" spans="1:17" x14ac:dyDescent="0.25">
      <c r="A60" t="s">
        <v>231</v>
      </c>
      <c r="B60" t="s">
        <v>77</v>
      </c>
      <c r="C60">
        <v>0.999999999999999</v>
      </c>
      <c r="D60">
        <v>0.93729070019840099</v>
      </c>
      <c r="E60">
        <v>0.90204332803593501</v>
      </c>
      <c r="F60">
        <v>0.98880957518463097</v>
      </c>
      <c r="H60" t="s">
        <v>77</v>
      </c>
      <c r="I60">
        <v>1</v>
      </c>
      <c r="J60">
        <v>0.93729070021924898</v>
      </c>
      <c r="K60">
        <v>0.902043328211939</v>
      </c>
      <c r="L60">
        <v>0.98880957498803201</v>
      </c>
      <c r="N60" s="2">
        <f t="shared" si="4"/>
        <v>9.9920072216264089E-16</v>
      </c>
      <c r="O60" s="2">
        <f t="shared" si="5"/>
        <v>2.0847990001016115E-11</v>
      </c>
      <c r="P60" s="2">
        <f t="shared" si="6"/>
        <v>1.7600398916073345E-10</v>
      </c>
      <c r="Q60" s="2">
        <f t="shared" si="7"/>
        <v>1.965989593344375E-10</v>
      </c>
    </row>
    <row r="61" spans="1:17" x14ac:dyDescent="0.25">
      <c r="A61" t="s">
        <v>231</v>
      </c>
      <c r="B61" t="s">
        <v>65</v>
      </c>
      <c r="C61">
        <v>0.999999999999999</v>
      </c>
      <c r="D61">
        <v>0.85593595496014696</v>
      </c>
      <c r="E61">
        <v>0.661550248258166</v>
      </c>
      <c r="F61">
        <v>0.83714216053527701</v>
      </c>
      <c r="H61" t="s">
        <v>65</v>
      </c>
      <c r="I61">
        <v>1</v>
      </c>
      <c r="J61">
        <v>0.85593595533936295</v>
      </c>
      <c r="K61">
        <v>0.66155024831878895</v>
      </c>
      <c r="L61">
        <v>0.83714216093007499</v>
      </c>
      <c r="N61" s="2">
        <f t="shared" si="4"/>
        <v>9.9920072216264089E-16</v>
      </c>
      <c r="O61" s="2">
        <f t="shared" si="5"/>
        <v>3.7921599194135069E-10</v>
      </c>
      <c r="P61" s="2">
        <f t="shared" si="6"/>
        <v>6.0622951103539435E-11</v>
      </c>
      <c r="Q61" s="2">
        <f t="shared" si="7"/>
        <v>3.9479797209196477E-10</v>
      </c>
    </row>
    <row r="62" spans="1:17" x14ac:dyDescent="0.25">
      <c r="A62" t="s">
        <v>231</v>
      </c>
      <c r="B62" t="s">
        <v>238</v>
      </c>
      <c r="C62">
        <v>1</v>
      </c>
      <c r="D62">
        <v>0.93171951813124698</v>
      </c>
      <c r="E62">
        <v>0.76132335670501805</v>
      </c>
      <c r="F62">
        <v>0.85938419344012396</v>
      </c>
      <c r="H62" t="s">
        <v>238</v>
      </c>
      <c r="I62">
        <v>1</v>
      </c>
      <c r="J62">
        <v>0.93171951841411504</v>
      </c>
      <c r="K62">
        <v>0.76132335659480799</v>
      </c>
      <c r="L62">
        <v>0.85938419306479796</v>
      </c>
      <c r="N62" s="2">
        <f t="shared" ref="N62:N66" si="8">ABS(C62-I62)</f>
        <v>0</v>
      </c>
      <c r="O62" s="2">
        <f t="shared" ref="O62:O93" si="9">ABS(D62-J62)</f>
        <v>2.8286806230681805E-10</v>
      </c>
      <c r="P62" s="2">
        <f t="shared" ref="P62:P93" si="10">ABS(E62-K62)</f>
        <v>1.1021006329769989E-10</v>
      </c>
      <c r="Q62" s="2">
        <f t="shared" ref="Q62:Q66" si="11">ABS(F62-L62)</f>
        <v>3.7532599250766907E-10</v>
      </c>
    </row>
    <row r="63" spans="1:17" x14ac:dyDescent="0.25">
      <c r="A63" t="s">
        <v>231</v>
      </c>
      <c r="B63" t="s">
        <v>61</v>
      </c>
      <c r="C63">
        <v>0.999999999999999</v>
      </c>
      <c r="D63">
        <v>0.83957749498534695</v>
      </c>
      <c r="E63">
        <v>0.72569252734884904</v>
      </c>
      <c r="F63">
        <v>0.76474493168621305</v>
      </c>
      <c r="H63" t="s">
        <v>61</v>
      </c>
      <c r="I63">
        <v>1</v>
      </c>
      <c r="J63">
        <v>0.83957749499783396</v>
      </c>
      <c r="K63">
        <v>0.72569252730682998</v>
      </c>
      <c r="L63">
        <v>0.76474493176152103</v>
      </c>
      <c r="N63" s="2">
        <f t="shared" si="8"/>
        <v>9.9920072216264089E-16</v>
      </c>
      <c r="O63" s="2">
        <f t="shared" si="9"/>
        <v>1.2487011424866523E-11</v>
      </c>
      <c r="P63" s="2">
        <f t="shared" si="10"/>
        <v>4.201905490219815E-11</v>
      </c>
      <c r="Q63" s="2">
        <f t="shared" si="11"/>
        <v>7.5307982072558843E-11</v>
      </c>
    </row>
    <row r="64" spans="1:17" x14ac:dyDescent="0.25">
      <c r="A64" t="s">
        <v>231</v>
      </c>
      <c r="B64" t="s">
        <v>58</v>
      </c>
      <c r="C64">
        <v>0.999999999999999</v>
      </c>
      <c r="D64">
        <v>0.79093782217880304</v>
      </c>
      <c r="E64">
        <v>0.55266043628692596</v>
      </c>
      <c r="F64">
        <v>0.69054726468736105</v>
      </c>
      <c r="H64" t="s">
        <v>58</v>
      </c>
      <c r="I64">
        <v>1</v>
      </c>
      <c r="J64">
        <v>0.79093782174701999</v>
      </c>
      <c r="K64">
        <v>0.55266043661318098</v>
      </c>
      <c r="L64">
        <v>0.69054726478997097</v>
      </c>
      <c r="N64" s="2">
        <f t="shared" si="8"/>
        <v>9.9920072216264089E-16</v>
      </c>
      <c r="O64" s="2">
        <f t="shared" si="9"/>
        <v>4.3178305375590753E-10</v>
      </c>
      <c r="P64" s="2">
        <f t="shared" si="10"/>
        <v>3.2625502299765685E-10</v>
      </c>
      <c r="Q64" s="2">
        <f t="shared" si="11"/>
        <v>1.0260992056032592E-10</v>
      </c>
    </row>
    <row r="65" spans="1:17" x14ac:dyDescent="0.25">
      <c r="A65" t="s">
        <v>231</v>
      </c>
      <c r="B65" t="s">
        <v>60</v>
      </c>
      <c r="C65">
        <v>0.999999999999999</v>
      </c>
      <c r="D65">
        <v>0.83313215958474296</v>
      </c>
      <c r="E65">
        <v>0.74680750136058405</v>
      </c>
      <c r="F65">
        <v>0.71934173253729805</v>
      </c>
      <c r="H65" t="s">
        <v>60</v>
      </c>
      <c r="I65">
        <v>1</v>
      </c>
      <c r="J65">
        <v>0.83313215976745703</v>
      </c>
      <c r="K65">
        <v>0.74680750161530796</v>
      </c>
      <c r="L65">
        <v>0.71934173280889202</v>
      </c>
      <c r="N65" s="2">
        <f t="shared" si="8"/>
        <v>9.9920072216264089E-16</v>
      </c>
      <c r="O65" s="2">
        <f t="shared" si="9"/>
        <v>1.8271406609926544E-10</v>
      </c>
      <c r="P65" s="2">
        <f t="shared" si="10"/>
        <v>2.5472390863257033E-10</v>
      </c>
      <c r="Q65" s="2">
        <f t="shared" si="11"/>
        <v>2.7159396953635451E-10</v>
      </c>
    </row>
    <row r="66" spans="1:17" x14ac:dyDescent="0.25">
      <c r="A66" t="s">
        <v>231</v>
      </c>
      <c r="B66" t="s">
        <v>239</v>
      </c>
      <c r="C66">
        <v>1</v>
      </c>
      <c r="D66">
        <v>0.90710819378371998</v>
      </c>
      <c r="E66">
        <v>0.80038906747905303</v>
      </c>
      <c r="F66">
        <v>0.95571674706114995</v>
      </c>
      <c r="H66" t="s">
        <v>239</v>
      </c>
      <c r="I66">
        <v>1</v>
      </c>
      <c r="J66">
        <v>0.90710819364884498</v>
      </c>
      <c r="K66">
        <v>0.80038906733362303</v>
      </c>
      <c r="L66">
        <v>0.95571674702004195</v>
      </c>
      <c r="N66" s="2">
        <f t="shared" si="8"/>
        <v>0</v>
      </c>
      <c r="O66" s="2">
        <f t="shared" si="9"/>
        <v>1.3487500005737729E-10</v>
      </c>
      <c r="P66" s="2">
        <f t="shared" si="10"/>
        <v>1.4543000137479112E-10</v>
      </c>
      <c r="Q66" s="2">
        <f t="shared" si="11"/>
        <v>4.1108005888190746E-11</v>
      </c>
    </row>
    <row r="67" spans="1:17" x14ac:dyDescent="0.25">
      <c r="A67" t="s">
        <v>231</v>
      </c>
      <c r="B67" t="s">
        <v>72</v>
      </c>
      <c r="C67">
        <v>0.999999999999999</v>
      </c>
      <c r="D67">
        <v>1</v>
      </c>
      <c r="E67">
        <v>0.82834798352408401</v>
      </c>
      <c r="F67">
        <v>0.902720584968698</v>
      </c>
      <c r="H67" t="s">
        <v>72</v>
      </c>
      <c r="I67">
        <v>1</v>
      </c>
      <c r="J67">
        <v>1</v>
      </c>
      <c r="K67">
        <v>0.828347983735642</v>
      </c>
      <c r="L67">
        <v>0.90272058478791795</v>
      </c>
      <c r="N67" s="2">
        <f t="shared" ref="N67:N113" si="12">ABS(C67-I67)</f>
        <v>9.9920072216264089E-16</v>
      </c>
      <c r="O67" s="2">
        <f t="shared" si="9"/>
        <v>0</v>
      </c>
      <c r="P67" s="2">
        <f t="shared" si="10"/>
        <v>2.1155799334593439E-10</v>
      </c>
      <c r="Q67" s="2">
        <f t="shared" ref="Q67:Q113" si="13">ABS(F67-L67)</f>
        <v>1.8078005759036841E-10</v>
      </c>
    </row>
    <row r="68" spans="1:17" x14ac:dyDescent="0.25">
      <c r="A68" t="s">
        <v>231</v>
      </c>
      <c r="B68" t="s">
        <v>64</v>
      </c>
      <c r="C68">
        <v>0.999999999999999</v>
      </c>
      <c r="D68">
        <v>0.88734841810299603</v>
      </c>
      <c r="E68">
        <v>0.66522117632769695</v>
      </c>
      <c r="F68">
        <v>0.83107195838864301</v>
      </c>
      <c r="H68" t="s">
        <v>64</v>
      </c>
      <c r="I68">
        <v>1</v>
      </c>
      <c r="J68">
        <v>0.88734841823268695</v>
      </c>
      <c r="K68">
        <v>0.66522117647619095</v>
      </c>
      <c r="L68">
        <v>0.83107195887566299</v>
      </c>
      <c r="N68" s="2">
        <f t="shared" si="12"/>
        <v>9.9920072216264089E-16</v>
      </c>
      <c r="O68" s="2">
        <f t="shared" si="9"/>
        <v>1.2969092466619259E-10</v>
      </c>
      <c r="P68" s="2">
        <f t="shared" si="10"/>
        <v>1.4849399487815163E-10</v>
      </c>
      <c r="Q68" s="2">
        <f t="shared" si="13"/>
        <v>4.8701997990008294E-10</v>
      </c>
    </row>
    <row r="69" spans="1:17" x14ac:dyDescent="0.25">
      <c r="A69" t="s">
        <v>231</v>
      </c>
      <c r="B69" t="s">
        <v>67</v>
      </c>
      <c r="C69">
        <v>0.999999999999999</v>
      </c>
      <c r="D69">
        <v>0.94932903497593801</v>
      </c>
      <c r="E69">
        <v>0.88902310725219702</v>
      </c>
      <c r="F69">
        <v>0.881054291336684</v>
      </c>
      <c r="H69" t="s">
        <v>67</v>
      </c>
      <c r="I69">
        <v>1</v>
      </c>
      <c r="J69">
        <v>0.94932903477639996</v>
      </c>
      <c r="K69">
        <v>0.88902310731956502</v>
      </c>
      <c r="L69">
        <v>0.881054291321135</v>
      </c>
      <c r="N69" s="2">
        <f t="shared" si="12"/>
        <v>9.9920072216264089E-16</v>
      </c>
      <c r="O69" s="2">
        <f t="shared" si="9"/>
        <v>1.9953805274752767E-10</v>
      </c>
      <c r="P69" s="2">
        <f t="shared" si="10"/>
        <v>6.7368000067347111E-11</v>
      </c>
      <c r="Q69" s="2">
        <f t="shared" si="13"/>
        <v>1.5549006526782705E-11</v>
      </c>
    </row>
    <row r="70" spans="1:17" x14ac:dyDescent="0.25">
      <c r="A70" t="s">
        <v>231</v>
      </c>
      <c r="B70" t="s">
        <v>71</v>
      </c>
      <c r="C70">
        <v>0.999999999999999</v>
      </c>
      <c r="D70">
        <v>0.973857799130046</v>
      </c>
      <c r="E70">
        <v>0.75975327268959403</v>
      </c>
      <c r="F70">
        <v>0.90234069534047801</v>
      </c>
      <c r="H70" t="s">
        <v>71</v>
      </c>
      <c r="I70">
        <v>1</v>
      </c>
      <c r="J70">
        <v>0.97385779946915096</v>
      </c>
      <c r="K70">
        <v>0.75975327319652297</v>
      </c>
      <c r="L70">
        <v>0.90234069505301595</v>
      </c>
      <c r="N70" s="2">
        <f t="shared" si="12"/>
        <v>9.9920072216264089E-16</v>
      </c>
      <c r="O70" s="2">
        <f t="shared" si="9"/>
        <v>3.3910496632927334E-10</v>
      </c>
      <c r="P70" s="2">
        <f t="shared" si="10"/>
        <v>5.069289432668711E-10</v>
      </c>
      <c r="Q70" s="2">
        <f t="shared" si="13"/>
        <v>2.8746205416041448E-10</v>
      </c>
    </row>
    <row r="71" spans="1:17" x14ac:dyDescent="0.25">
      <c r="A71" t="s">
        <v>231</v>
      </c>
      <c r="B71" t="s">
        <v>68</v>
      </c>
      <c r="C71">
        <v>0.999999999999999</v>
      </c>
      <c r="D71">
        <v>0.98479760705252195</v>
      </c>
      <c r="E71">
        <v>0.78688623993731399</v>
      </c>
      <c r="F71">
        <v>0.88704041918141097</v>
      </c>
      <c r="H71" t="s">
        <v>68</v>
      </c>
      <c r="I71">
        <v>1</v>
      </c>
      <c r="J71">
        <v>0.98479760710766895</v>
      </c>
      <c r="K71">
        <v>0.78688624004197905</v>
      </c>
      <c r="L71">
        <v>0.88704041891230101</v>
      </c>
      <c r="N71" s="2">
        <f t="shared" si="12"/>
        <v>9.9920072216264089E-16</v>
      </c>
      <c r="O71" s="2">
        <f t="shared" si="9"/>
        <v>5.5146998079180776E-11</v>
      </c>
      <c r="P71" s="2">
        <f t="shared" si="10"/>
        <v>1.0466505440120955E-10</v>
      </c>
      <c r="Q71" s="2">
        <f t="shared" si="13"/>
        <v>2.6910995654105818E-10</v>
      </c>
    </row>
    <row r="72" spans="1:17" x14ac:dyDescent="0.25">
      <c r="A72" t="s">
        <v>231</v>
      </c>
      <c r="B72" t="s">
        <v>69</v>
      </c>
      <c r="C72">
        <v>0.999999999999999</v>
      </c>
      <c r="D72">
        <v>0.99757804745784195</v>
      </c>
      <c r="E72">
        <v>0.92837606361701397</v>
      </c>
      <c r="F72">
        <v>0.88720450166507003</v>
      </c>
      <c r="H72" t="s">
        <v>69</v>
      </c>
      <c r="I72">
        <v>1</v>
      </c>
      <c r="J72">
        <v>0.99757804745532697</v>
      </c>
      <c r="K72">
        <v>0.92837606392162497</v>
      </c>
      <c r="L72">
        <v>0.88720450212227497</v>
      </c>
      <c r="N72" s="2">
        <f t="shared" si="12"/>
        <v>9.9920072216264089E-16</v>
      </c>
      <c r="O72" s="2">
        <f t="shared" si="9"/>
        <v>2.5149882176833671E-12</v>
      </c>
      <c r="P72" s="2">
        <f t="shared" si="10"/>
        <v>3.046110030879845E-10</v>
      </c>
      <c r="Q72" s="2">
        <f t="shared" si="13"/>
        <v>4.5720494057377437E-10</v>
      </c>
    </row>
    <row r="73" spans="1:17" x14ac:dyDescent="0.25">
      <c r="A73" t="s">
        <v>231</v>
      </c>
      <c r="B73" t="s">
        <v>79</v>
      </c>
      <c r="C73">
        <v>0.999999999999999</v>
      </c>
      <c r="D73">
        <v>1.03333043497291</v>
      </c>
      <c r="E73">
        <v>0.97797988766308797</v>
      </c>
      <c r="F73">
        <v>1</v>
      </c>
      <c r="H73" t="s">
        <v>79</v>
      </c>
      <c r="I73">
        <v>1</v>
      </c>
      <c r="J73">
        <v>1.03333043454033</v>
      </c>
      <c r="K73">
        <v>0.97797988775248101</v>
      </c>
      <c r="L73">
        <v>1</v>
      </c>
      <c r="N73" s="2">
        <f t="shared" si="12"/>
        <v>9.9920072216264089E-16</v>
      </c>
      <c r="O73" s="2">
        <f t="shared" si="9"/>
        <v>4.3257997184298347E-10</v>
      </c>
      <c r="P73" s="2">
        <f t="shared" si="10"/>
        <v>8.9393048519070817E-11</v>
      </c>
      <c r="Q73" s="2">
        <f t="shared" si="13"/>
        <v>0</v>
      </c>
    </row>
    <row r="74" spans="1:17" x14ac:dyDescent="0.25">
      <c r="A74" t="s">
        <v>231</v>
      </c>
      <c r="B74" t="s">
        <v>62</v>
      </c>
      <c r="C74">
        <v>0.999999999999999</v>
      </c>
      <c r="D74">
        <v>0.77877953626649299</v>
      </c>
      <c r="E74">
        <v>0.74261785553259496</v>
      </c>
      <c r="F74">
        <v>0.77294306573986904</v>
      </c>
      <c r="H74" t="s">
        <v>62</v>
      </c>
      <c r="I74">
        <v>1</v>
      </c>
      <c r="J74">
        <v>0.77877953638951203</v>
      </c>
      <c r="K74">
        <v>0.74261785540832803</v>
      </c>
      <c r="L74">
        <v>0.77294306532172097</v>
      </c>
      <c r="N74" s="2">
        <f t="shared" si="12"/>
        <v>9.9920072216264089E-16</v>
      </c>
      <c r="O74" s="2">
        <f t="shared" si="9"/>
        <v>1.2301903939970771E-10</v>
      </c>
      <c r="P74" s="2">
        <f t="shared" si="10"/>
        <v>1.2426693007938638E-10</v>
      </c>
      <c r="Q74" s="2">
        <f t="shared" si="13"/>
        <v>4.181480717235786E-10</v>
      </c>
    </row>
    <row r="75" spans="1:17" x14ac:dyDescent="0.25">
      <c r="A75" t="s">
        <v>231</v>
      </c>
      <c r="B75" t="s">
        <v>74</v>
      </c>
      <c r="C75">
        <v>0.999999999999999</v>
      </c>
      <c r="D75">
        <v>0.82604870741809999</v>
      </c>
      <c r="E75">
        <v>0.84499093770801703</v>
      </c>
      <c r="F75">
        <v>0.93914213335894303</v>
      </c>
      <c r="H75" t="s">
        <v>74</v>
      </c>
      <c r="I75">
        <v>1</v>
      </c>
      <c r="J75">
        <v>0.82604870736290803</v>
      </c>
      <c r="K75">
        <v>0.84499093760025701</v>
      </c>
      <c r="L75">
        <v>0.93914213299855498</v>
      </c>
      <c r="N75" s="2">
        <f t="shared" si="12"/>
        <v>9.9920072216264089E-16</v>
      </c>
      <c r="O75" s="2">
        <f t="shared" si="9"/>
        <v>5.5191962111678095E-11</v>
      </c>
      <c r="P75" s="2">
        <f t="shared" si="10"/>
        <v>1.0776002312695709E-10</v>
      </c>
      <c r="Q75" s="2">
        <f t="shared" si="13"/>
        <v>3.6038805273364005E-10</v>
      </c>
    </row>
    <row r="76" spans="1:17" x14ac:dyDescent="0.25">
      <c r="A76" t="s">
        <v>231</v>
      </c>
      <c r="B76" t="s">
        <v>59</v>
      </c>
      <c r="C76">
        <v>0.999999999999999</v>
      </c>
      <c r="D76">
        <v>0.88445605495738699</v>
      </c>
      <c r="E76">
        <v>0.69696427162364605</v>
      </c>
      <c r="F76">
        <v>0.69481804724463103</v>
      </c>
      <c r="H76" t="s">
        <v>59</v>
      </c>
      <c r="I76">
        <v>1</v>
      </c>
      <c r="J76">
        <v>0.88445605526742599</v>
      </c>
      <c r="K76">
        <v>0.69696427149318596</v>
      </c>
      <c r="L76">
        <v>0.69481804713095996</v>
      </c>
      <c r="N76" s="2">
        <f t="shared" si="12"/>
        <v>9.9920072216264089E-16</v>
      </c>
      <c r="O76" s="2">
        <f t="shared" si="9"/>
        <v>3.1003899447767935E-10</v>
      </c>
      <c r="P76" s="2">
        <f t="shared" si="10"/>
        <v>1.3046008717765289E-10</v>
      </c>
      <c r="Q76" s="2">
        <f t="shared" si="13"/>
        <v>1.1367107255466635E-10</v>
      </c>
    </row>
    <row r="77" spans="1:17" x14ac:dyDescent="0.25">
      <c r="A77" t="s">
        <v>231</v>
      </c>
      <c r="B77" t="s">
        <v>78</v>
      </c>
      <c r="C77">
        <v>0.999999999999999</v>
      </c>
      <c r="D77">
        <v>0.96638718239617405</v>
      </c>
      <c r="E77">
        <v>1</v>
      </c>
      <c r="F77">
        <v>0.99973702834616796</v>
      </c>
      <c r="H77" t="s">
        <v>78</v>
      </c>
      <c r="I77">
        <v>1</v>
      </c>
      <c r="J77">
        <v>0.96638718259529699</v>
      </c>
      <c r="K77">
        <v>1</v>
      </c>
      <c r="L77">
        <v>0.99973702831697697</v>
      </c>
      <c r="N77" s="2">
        <f t="shared" si="12"/>
        <v>9.9920072216264089E-16</v>
      </c>
      <c r="O77" s="2">
        <f t="shared" si="9"/>
        <v>1.9912294035862033E-10</v>
      </c>
      <c r="P77" s="2">
        <f t="shared" si="10"/>
        <v>0</v>
      </c>
      <c r="Q77" s="2">
        <f t="shared" si="13"/>
        <v>2.9190982964166778E-11</v>
      </c>
    </row>
    <row r="78" spans="1:17" x14ac:dyDescent="0.25">
      <c r="A78" t="s">
        <v>231</v>
      </c>
      <c r="B78" t="s">
        <v>66</v>
      </c>
      <c r="C78">
        <v>0.999999999999999</v>
      </c>
      <c r="D78">
        <v>0.91524463144614598</v>
      </c>
      <c r="E78">
        <v>0.84007892217100699</v>
      </c>
      <c r="F78">
        <v>0.87787563597330398</v>
      </c>
      <c r="H78" t="s">
        <v>66</v>
      </c>
      <c r="I78">
        <v>1</v>
      </c>
      <c r="J78">
        <v>0.91524463156160796</v>
      </c>
      <c r="K78">
        <v>0.84007892217538405</v>
      </c>
      <c r="L78">
        <v>0.87787563634310595</v>
      </c>
      <c r="N78" s="2">
        <f t="shared" si="12"/>
        <v>9.9920072216264089E-16</v>
      </c>
      <c r="O78" s="2">
        <f t="shared" si="9"/>
        <v>1.1546197331568919E-10</v>
      </c>
      <c r="P78" s="2">
        <f t="shared" si="10"/>
        <v>4.3770542745846797E-12</v>
      </c>
      <c r="Q78" s="2">
        <f t="shared" si="13"/>
        <v>3.6980196682634414E-10</v>
      </c>
    </row>
    <row r="79" spans="1:17" x14ac:dyDescent="0.25">
      <c r="A79" t="s">
        <v>232</v>
      </c>
      <c r="B79" t="s">
        <v>114</v>
      </c>
      <c r="C79">
        <v>1</v>
      </c>
      <c r="D79">
        <v>0.93414869094821096</v>
      </c>
      <c r="E79">
        <v>0.78311702537420202</v>
      </c>
      <c r="F79">
        <v>1</v>
      </c>
      <c r="H79" t="s">
        <v>114</v>
      </c>
      <c r="I79">
        <v>1</v>
      </c>
      <c r="J79">
        <v>0.93414869070261497</v>
      </c>
      <c r="K79">
        <v>0.78311702499948299</v>
      </c>
      <c r="L79">
        <v>1</v>
      </c>
      <c r="N79" s="2">
        <f t="shared" si="12"/>
        <v>0</v>
      </c>
      <c r="O79" s="2">
        <f t="shared" si="9"/>
        <v>2.4559598799100968E-10</v>
      </c>
      <c r="P79" s="2">
        <f t="shared" si="10"/>
        <v>3.747190335801065E-10</v>
      </c>
      <c r="Q79" s="2">
        <f t="shared" si="13"/>
        <v>0</v>
      </c>
    </row>
    <row r="80" spans="1:17" x14ac:dyDescent="0.25">
      <c r="A80" t="s">
        <v>232</v>
      </c>
      <c r="B80" t="s">
        <v>83</v>
      </c>
      <c r="C80">
        <v>1</v>
      </c>
      <c r="D80">
        <v>0.56863307833703702</v>
      </c>
      <c r="E80">
        <v>0.493172480573912</v>
      </c>
      <c r="F80">
        <v>0.43370547184793401</v>
      </c>
      <c r="H80" t="s">
        <v>83</v>
      </c>
      <c r="I80">
        <v>1</v>
      </c>
      <c r="J80">
        <v>0.56863307790859396</v>
      </c>
      <c r="K80">
        <v>0.49317248038494998</v>
      </c>
      <c r="L80">
        <v>0.43370547182977798</v>
      </c>
      <c r="N80" s="2">
        <f t="shared" si="12"/>
        <v>0</v>
      </c>
      <c r="O80" s="2">
        <f t="shared" si="9"/>
        <v>4.2844305880862521E-10</v>
      </c>
      <c r="P80" s="2">
        <f t="shared" si="10"/>
        <v>1.889620127037972E-10</v>
      </c>
      <c r="Q80" s="2">
        <f t="shared" si="13"/>
        <v>1.8156032233207497E-11</v>
      </c>
    </row>
    <row r="81" spans="1:17" x14ac:dyDescent="0.25">
      <c r="A81" t="s">
        <v>232</v>
      </c>
      <c r="B81" t="s">
        <v>93</v>
      </c>
      <c r="C81">
        <v>1</v>
      </c>
      <c r="D81">
        <v>0.76033556556465798</v>
      </c>
      <c r="E81">
        <v>0.738358697241986</v>
      </c>
      <c r="F81">
        <v>0.68426844076093396</v>
      </c>
      <c r="H81" t="s">
        <v>93</v>
      </c>
      <c r="I81">
        <v>1</v>
      </c>
      <c r="J81">
        <v>0.76033556542585401</v>
      </c>
      <c r="K81">
        <v>0.738358697467136</v>
      </c>
      <c r="L81">
        <v>0.684268440867418</v>
      </c>
      <c r="N81" s="2">
        <f t="shared" si="12"/>
        <v>0</v>
      </c>
      <c r="O81" s="2">
        <f t="shared" si="9"/>
        <v>1.3880396831922326E-10</v>
      </c>
      <c r="P81" s="2">
        <f t="shared" si="10"/>
        <v>2.2515000974721033E-10</v>
      </c>
      <c r="Q81" s="2">
        <f t="shared" si="13"/>
        <v>1.064840438047554E-10</v>
      </c>
    </row>
    <row r="82" spans="1:17" x14ac:dyDescent="0.25">
      <c r="A82" t="s">
        <v>232</v>
      </c>
      <c r="B82" t="s">
        <v>84</v>
      </c>
      <c r="C82">
        <v>1</v>
      </c>
      <c r="D82">
        <v>0.52028968669784403</v>
      </c>
      <c r="E82">
        <v>0.47470505125799001</v>
      </c>
      <c r="F82">
        <v>0.462751721880381</v>
      </c>
      <c r="H82" t="s">
        <v>84</v>
      </c>
      <c r="I82">
        <v>1</v>
      </c>
      <c r="J82">
        <v>0.52028968691714295</v>
      </c>
      <c r="K82">
        <v>0.47470505111185801</v>
      </c>
      <c r="L82">
        <v>0.46275172159067002</v>
      </c>
      <c r="N82" s="2">
        <f t="shared" si="12"/>
        <v>0</v>
      </c>
      <c r="O82" s="2">
        <f t="shared" si="9"/>
        <v>2.1929891236283083E-10</v>
      </c>
      <c r="P82" s="2">
        <f t="shared" si="10"/>
        <v>1.461319953932616E-10</v>
      </c>
      <c r="Q82" s="2">
        <f t="shared" si="13"/>
        <v>2.8971097743024643E-10</v>
      </c>
    </row>
    <row r="83" spans="1:17" x14ac:dyDescent="0.25">
      <c r="A83" t="s">
        <v>232</v>
      </c>
      <c r="B83" t="s">
        <v>113</v>
      </c>
      <c r="C83">
        <v>1</v>
      </c>
      <c r="D83">
        <v>1</v>
      </c>
      <c r="E83">
        <v>0.93794733681045195</v>
      </c>
      <c r="F83">
        <v>0.93451903249346102</v>
      </c>
      <c r="H83" t="s">
        <v>113</v>
      </c>
      <c r="I83">
        <v>1</v>
      </c>
      <c r="J83">
        <v>1</v>
      </c>
      <c r="K83">
        <v>0.93794733628489202</v>
      </c>
      <c r="L83">
        <v>0.93451903211123499</v>
      </c>
      <c r="N83" s="2">
        <f t="shared" si="12"/>
        <v>0</v>
      </c>
      <c r="O83" s="2">
        <f t="shared" si="9"/>
        <v>0</v>
      </c>
      <c r="P83" s="2">
        <f t="shared" si="10"/>
        <v>5.2555992891001324E-10</v>
      </c>
      <c r="Q83" s="2">
        <f t="shared" si="13"/>
        <v>3.8222602860571442E-10</v>
      </c>
    </row>
    <row r="84" spans="1:17" x14ac:dyDescent="0.25">
      <c r="A84" t="s">
        <v>232</v>
      </c>
      <c r="B84" t="s">
        <v>88</v>
      </c>
      <c r="C84">
        <v>1</v>
      </c>
      <c r="D84">
        <v>0.58408993593260705</v>
      </c>
      <c r="E84">
        <v>0.57845411978747496</v>
      </c>
      <c r="F84">
        <v>0.572207043495637</v>
      </c>
      <c r="H84" t="s">
        <v>88</v>
      </c>
      <c r="I84">
        <v>1</v>
      </c>
      <c r="J84">
        <v>0.58408993626389305</v>
      </c>
      <c r="K84">
        <v>0.57845411971822402</v>
      </c>
      <c r="L84">
        <v>0.57220704350101803</v>
      </c>
      <c r="N84" s="2">
        <f t="shared" si="12"/>
        <v>0</v>
      </c>
      <c r="O84" s="2">
        <f t="shared" si="9"/>
        <v>3.3128599863374575E-10</v>
      </c>
      <c r="P84" s="2">
        <f t="shared" si="10"/>
        <v>6.9250938317111377E-11</v>
      </c>
      <c r="Q84" s="2">
        <f t="shared" si="13"/>
        <v>5.3810289557532087E-12</v>
      </c>
    </row>
    <row r="85" spans="1:17" x14ac:dyDescent="0.25">
      <c r="A85" t="s">
        <v>232</v>
      </c>
      <c r="B85" t="s">
        <v>98</v>
      </c>
      <c r="C85">
        <v>1</v>
      </c>
      <c r="D85">
        <v>0.777218624839908</v>
      </c>
      <c r="E85">
        <v>0.72316894194571202</v>
      </c>
      <c r="F85">
        <v>0.73840736697290499</v>
      </c>
      <c r="H85" t="s">
        <v>98</v>
      </c>
      <c r="I85">
        <v>1</v>
      </c>
      <c r="J85">
        <v>0.77721862480202797</v>
      </c>
      <c r="K85">
        <v>0.723168941516797</v>
      </c>
      <c r="L85">
        <v>0.73840736653649397</v>
      </c>
      <c r="N85" s="2">
        <f t="shared" si="12"/>
        <v>0</v>
      </c>
      <c r="O85" s="2">
        <f t="shared" si="9"/>
        <v>3.7880032444093104E-11</v>
      </c>
      <c r="P85" s="2">
        <f t="shared" si="10"/>
        <v>4.2891501461639336E-10</v>
      </c>
      <c r="Q85" s="2">
        <f t="shared" si="13"/>
        <v>4.364110184340575E-10</v>
      </c>
    </row>
    <row r="86" spans="1:17" x14ac:dyDescent="0.25">
      <c r="A86" t="s">
        <v>232</v>
      </c>
      <c r="B86" t="s">
        <v>97</v>
      </c>
      <c r="C86">
        <v>1</v>
      </c>
      <c r="D86">
        <v>0.82547803101554396</v>
      </c>
      <c r="E86">
        <v>0.723611569498123</v>
      </c>
      <c r="F86">
        <v>0.70621472855150402</v>
      </c>
      <c r="H86" t="s">
        <v>97</v>
      </c>
      <c r="I86">
        <v>1</v>
      </c>
      <c r="J86">
        <v>0.82547803106954698</v>
      </c>
      <c r="K86">
        <v>0.72361156903834301</v>
      </c>
      <c r="L86">
        <v>0.70621472857098999</v>
      </c>
      <c r="N86" s="2">
        <f t="shared" si="12"/>
        <v>0</v>
      </c>
      <c r="O86" s="2">
        <f t="shared" si="9"/>
        <v>5.4003024274607014E-11</v>
      </c>
      <c r="P86" s="2">
        <f t="shared" si="10"/>
        <v>4.5977999185708995E-10</v>
      </c>
      <c r="Q86" s="2">
        <f t="shared" si="13"/>
        <v>1.9485968394405973E-11</v>
      </c>
    </row>
    <row r="87" spans="1:17" x14ac:dyDescent="0.25">
      <c r="A87" t="s">
        <v>232</v>
      </c>
      <c r="B87" t="s">
        <v>82</v>
      </c>
      <c r="C87">
        <v>1</v>
      </c>
      <c r="D87">
        <v>0.59113516086749196</v>
      </c>
      <c r="E87">
        <v>0.39387200613909901</v>
      </c>
      <c r="F87">
        <v>0.39970535702232601</v>
      </c>
      <c r="H87" t="s">
        <v>82</v>
      </c>
      <c r="I87">
        <v>1</v>
      </c>
      <c r="J87">
        <v>0.59113516108450603</v>
      </c>
      <c r="K87">
        <v>0.39387200578556603</v>
      </c>
      <c r="L87">
        <v>0.39970535680828301</v>
      </c>
      <c r="N87" s="2">
        <f t="shared" si="12"/>
        <v>0</v>
      </c>
      <c r="O87" s="2">
        <f t="shared" si="9"/>
        <v>2.1701407337815226E-10</v>
      </c>
      <c r="P87" s="2">
        <f t="shared" si="10"/>
        <v>3.5353298066809202E-10</v>
      </c>
      <c r="Q87" s="2">
        <f t="shared" si="13"/>
        <v>2.1404300554195288E-10</v>
      </c>
    </row>
    <row r="88" spans="1:17" x14ac:dyDescent="0.25">
      <c r="A88" t="s">
        <v>232</v>
      </c>
      <c r="B88" t="s">
        <v>81</v>
      </c>
      <c r="C88">
        <v>1</v>
      </c>
      <c r="D88">
        <v>0.63531011634641599</v>
      </c>
      <c r="E88">
        <v>0.41757986049165902</v>
      </c>
      <c r="F88">
        <v>0.34965065174021998</v>
      </c>
      <c r="H88" t="s">
        <v>81</v>
      </c>
      <c r="I88">
        <v>1</v>
      </c>
      <c r="J88">
        <v>0.63531011638379398</v>
      </c>
      <c r="K88">
        <v>0.41757986001036301</v>
      </c>
      <c r="L88">
        <v>0.34965065148694102</v>
      </c>
      <c r="N88" s="2">
        <f t="shared" si="12"/>
        <v>0</v>
      </c>
      <c r="O88" s="2">
        <f t="shared" si="9"/>
        <v>3.7377989592357608E-11</v>
      </c>
      <c r="P88" s="2">
        <f t="shared" si="10"/>
        <v>4.8129600305202302E-10</v>
      </c>
      <c r="Q88" s="2">
        <f t="shared" si="13"/>
        <v>2.5327895336602069E-10</v>
      </c>
    </row>
    <row r="89" spans="1:17" x14ac:dyDescent="0.25">
      <c r="A89" t="s">
        <v>232</v>
      </c>
      <c r="B89" t="s">
        <v>104</v>
      </c>
      <c r="C89">
        <v>1</v>
      </c>
      <c r="D89">
        <v>0.83600676388204997</v>
      </c>
      <c r="E89">
        <v>0.81343599250021004</v>
      </c>
      <c r="F89">
        <v>0.81577449770201005</v>
      </c>
      <c r="H89" t="s">
        <v>104</v>
      </c>
      <c r="I89">
        <v>1</v>
      </c>
      <c r="J89">
        <v>0.83600676353712999</v>
      </c>
      <c r="K89">
        <v>0.81343599227006302</v>
      </c>
      <c r="L89">
        <v>0.81577449733117502</v>
      </c>
      <c r="N89" s="2">
        <f t="shared" si="12"/>
        <v>0</v>
      </c>
      <c r="O89" s="2">
        <f t="shared" si="9"/>
        <v>3.4491998146535252E-10</v>
      </c>
      <c r="P89" s="2">
        <f t="shared" si="10"/>
        <v>2.301470125587457E-10</v>
      </c>
      <c r="Q89" s="2">
        <f t="shared" si="13"/>
        <v>3.7083502935075785E-10</v>
      </c>
    </row>
    <row r="90" spans="1:17" x14ac:dyDescent="0.25">
      <c r="A90" t="s">
        <v>232</v>
      </c>
      <c r="B90" t="s">
        <v>111</v>
      </c>
      <c r="C90">
        <v>1</v>
      </c>
      <c r="D90">
        <v>0.82388162830349199</v>
      </c>
      <c r="E90">
        <v>0.78528457588426903</v>
      </c>
      <c r="F90">
        <v>0.92362817507061701</v>
      </c>
      <c r="H90" t="s">
        <v>111</v>
      </c>
      <c r="I90">
        <v>1</v>
      </c>
      <c r="J90">
        <v>0.82388162806117604</v>
      </c>
      <c r="K90">
        <v>0.78528457575979904</v>
      </c>
      <c r="L90">
        <v>0.923628174494462</v>
      </c>
      <c r="N90" s="2">
        <f t="shared" si="12"/>
        <v>0</v>
      </c>
      <c r="O90" s="2">
        <f t="shared" si="9"/>
        <v>2.4231594508705712E-10</v>
      </c>
      <c r="P90" s="2">
        <f t="shared" si="10"/>
        <v>1.2446998987059033E-10</v>
      </c>
      <c r="Q90" s="2">
        <f t="shared" si="13"/>
        <v>5.7615501258823087E-10</v>
      </c>
    </row>
    <row r="91" spans="1:17" x14ac:dyDescent="0.25">
      <c r="A91" t="s">
        <v>232</v>
      </c>
      <c r="B91" t="s">
        <v>109</v>
      </c>
      <c r="C91">
        <v>1</v>
      </c>
      <c r="D91">
        <v>0.92592249902965296</v>
      </c>
      <c r="E91">
        <v>0.90360163102754898</v>
      </c>
      <c r="F91">
        <v>0.89128446891273105</v>
      </c>
      <c r="H91" t="s">
        <v>109</v>
      </c>
      <c r="I91">
        <v>1</v>
      </c>
      <c r="J91">
        <v>0.92592249923648196</v>
      </c>
      <c r="K91">
        <v>0.90360163039122199</v>
      </c>
      <c r="L91">
        <v>0.89128446848959098</v>
      </c>
      <c r="N91" s="2">
        <f t="shared" si="12"/>
        <v>0</v>
      </c>
      <c r="O91" s="2">
        <f t="shared" si="9"/>
        <v>2.0682899837254354E-10</v>
      </c>
      <c r="P91" s="2">
        <f t="shared" si="10"/>
        <v>6.3632699109916757E-10</v>
      </c>
      <c r="Q91" s="2">
        <f t="shared" si="13"/>
        <v>4.2314007853150315E-10</v>
      </c>
    </row>
    <row r="92" spans="1:17" x14ac:dyDescent="0.25">
      <c r="A92" t="s">
        <v>232</v>
      </c>
      <c r="B92" t="s">
        <v>102</v>
      </c>
      <c r="C92">
        <v>1</v>
      </c>
      <c r="D92">
        <v>1.05774491231693</v>
      </c>
      <c r="E92">
        <v>0.82923623366900001</v>
      </c>
      <c r="F92">
        <v>0.78553974435920204</v>
      </c>
      <c r="H92" t="s">
        <v>102</v>
      </c>
      <c r="I92">
        <v>1</v>
      </c>
      <c r="J92">
        <v>1.05774491189946</v>
      </c>
      <c r="K92">
        <v>0.82923623333357399</v>
      </c>
      <c r="L92">
        <v>0.78553974408426197</v>
      </c>
      <c r="N92" s="2">
        <f t="shared" si="12"/>
        <v>0</v>
      </c>
      <c r="O92" s="2">
        <f t="shared" si="9"/>
        <v>4.1747005852244001E-10</v>
      </c>
      <c r="P92" s="2">
        <f t="shared" si="10"/>
        <v>3.3542602029257296E-10</v>
      </c>
      <c r="Q92" s="2">
        <f t="shared" si="13"/>
        <v>2.7494007071027227E-10</v>
      </c>
    </row>
    <row r="93" spans="1:17" x14ac:dyDescent="0.25">
      <c r="A93" t="s">
        <v>232</v>
      </c>
      <c r="B93" t="s">
        <v>100</v>
      </c>
      <c r="C93">
        <v>1</v>
      </c>
      <c r="D93">
        <v>0.78395842233594903</v>
      </c>
      <c r="E93">
        <v>0.81993277500862705</v>
      </c>
      <c r="F93">
        <v>0.77099919511431103</v>
      </c>
      <c r="H93" t="s">
        <v>100</v>
      </c>
      <c r="I93">
        <v>1</v>
      </c>
      <c r="J93">
        <v>0.78395842210186995</v>
      </c>
      <c r="K93">
        <v>0.81993277435696399</v>
      </c>
      <c r="L93">
        <v>0.77099919481428203</v>
      </c>
      <c r="N93" s="2">
        <f t="shared" si="12"/>
        <v>0</v>
      </c>
      <c r="O93" s="2">
        <f t="shared" si="9"/>
        <v>2.3407908944506062E-10</v>
      </c>
      <c r="P93" s="2">
        <f t="shared" si="10"/>
        <v>6.5166305684982717E-10</v>
      </c>
      <c r="Q93" s="2">
        <f t="shared" si="13"/>
        <v>3.0002900164305402E-10</v>
      </c>
    </row>
    <row r="94" spans="1:17" x14ac:dyDescent="0.25">
      <c r="A94" t="s">
        <v>232</v>
      </c>
      <c r="B94" t="s">
        <v>103</v>
      </c>
      <c r="C94">
        <v>1</v>
      </c>
      <c r="D94">
        <v>0.88270204878831904</v>
      </c>
      <c r="E94">
        <v>0.86062500307522005</v>
      </c>
      <c r="F94">
        <v>0.80750743114038204</v>
      </c>
      <c r="H94" t="s">
        <v>103</v>
      </c>
      <c r="I94">
        <v>1</v>
      </c>
      <c r="J94">
        <v>0.88270204908935201</v>
      </c>
      <c r="K94">
        <v>0.86062500291936395</v>
      </c>
      <c r="L94">
        <v>0.807507430971797</v>
      </c>
      <c r="N94" s="2">
        <f t="shared" si="12"/>
        <v>0</v>
      </c>
      <c r="O94" s="2">
        <f t="shared" ref="O94:O113" si="14">ABS(D94-J94)</f>
        <v>3.0103297632422255E-10</v>
      </c>
      <c r="P94" s="2">
        <f t="shared" ref="P94:P113" si="15">ABS(E94-K94)</f>
        <v>1.5585610579904596E-10</v>
      </c>
      <c r="Q94" s="2">
        <f t="shared" si="13"/>
        <v>1.6858503482097831E-10</v>
      </c>
    </row>
    <row r="95" spans="1:17" x14ac:dyDescent="0.25">
      <c r="A95" t="s">
        <v>232</v>
      </c>
      <c r="B95" t="s">
        <v>90</v>
      </c>
      <c r="C95">
        <v>1</v>
      </c>
      <c r="D95">
        <v>0.84527839245349101</v>
      </c>
      <c r="E95">
        <v>0.82665330901698297</v>
      </c>
      <c r="F95">
        <v>0.67323998789537098</v>
      </c>
      <c r="H95" t="s">
        <v>90</v>
      </c>
      <c r="I95">
        <v>1</v>
      </c>
      <c r="J95">
        <v>0.845278392200985</v>
      </c>
      <c r="K95">
        <v>0.82665330895428601</v>
      </c>
      <c r="L95">
        <v>0.67323998752397096</v>
      </c>
      <c r="N95" s="2">
        <f t="shared" si="12"/>
        <v>0</v>
      </c>
      <c r="O95" s="2">
        <f t="shared" si="14"/>
        <v>2.5250601609627665E-10</v>
      </c>
      <c r="P95" s="2">
        <f t="shared" si="15"/>
        <v>6.269695873584169E-11</v>
      </c>
      <c r="Q95" s="2">
        <f t="shared" si="13"/>
        <v>3.7140002184798959E-10</v>
      </c>
    </row>
    <row r="96" spans="1:17" x14ac:dyDescent="0.25">
      <c r="A96" t="s">
        <v>232</v>
      </c>
      <c r="B96" t="s">
        <v>101</v>
      </c>
      <c r="C96">
        <v>1</v>
      </c>
      <c r="D96">
        <v>0.87786390893088395</v>
      </c>
      <c r="E96">
        <v>0.73246368066961598</v>
      </c>
      <c r="F96">
        <v>0.77626354567218203</v>
      </c>
      <c r="H96" t="s">
        <v>101</v>
      </c>
      <c r="I96">
        <v>1</v>
      </c>
      <c r="J96">
        <v>0.87786390900523903</v>
      </c>
      <c r="K96">
        <v>0.732463680733627</v>
      </c>
      <c r="L96">
        <v>0.77626354525866803</v>
      </c>
      <c r="N96" s="2">
        <f t="shared" si="12"/>
        <v>0</v>
      </c>
      <c r="O96" s="2">
        <f t="shared" si="14"/>
        <v>7.4355077650523071E-11</v>
      </c>
      <c r="P96" s="2">
        <f t="shared" si="15"/>
        <v>6.4011018707788025E-11</v>
      </c>
      <c r="Q96" s="2">
        <f t="shared" si="13"/>
        <v>4.1351400081879319E-10</v>
      </c>
    </row>
    <row r="97" spans="1:17" x14ac:dyDescent="0.25">
      <c r="A97" t="s">
        <v>232</v>
      </c>
      <c r="B97" t="s">
        <v>85</v>
      </c>
      <c r="C97">
        <v>1</v>
      </c>
      <c r="D97">
        <v>0.76336585199497997</v>
      </c>
      <c r="E97">
        <v>0.63742850418418995</v>
      </c>
      <c r="F97">
        <v>0.50068590496722298</v>
      </c>
      <c r="H97" t="s">
        <v>85</v>
      </c>
      <c r="I97">
        <v>1</v>
      </c>
      <c r="J97">
        <v>0.76336585192131501</v>
      </c>
      <c r="K97">
        <v>0.63742850437356002</v>
      </c>
      <c r="L97">
        <v>0.50068590467431595</v>
      </c>
      <c r="N97" s="2">
        <f t="shared" si="12"/>
        <v>0</v>
      </c>
      <c r="O97" s="2">
        <f t="shared" si="14"/>
        <v>7.3664963018416074E-11</v>
      </c>
      <c r="P97" s="2">
        <f t="shared" si="15"/>
        <v>1.8937007517649818E-10</v>
      </c>
      <c r="Q97" s="2">
        <f t="shared" si="13"/>
        <v>2.929070319623861E-10</v>
      </c>
    </row>
    <row r="98" spans="1:17" x14ac:dyDescent="0.25">
      <c r="A98" t="s">
        <v>232</v>
      </c>
      <c r="B98" t="s">
        <v>108</v>
      </c>
      <c r="C98">
        <v>1</v>
      </c>
      <c r="D98">
        <v>0.87724091555556305</v>
      </c>
      <c r="E98">
        <v>0.88748492578646299</v>
      </c>
      <c r="F98">
        <v>0.85892157851803796</v>
      </c>
      <c r="H98" t="s">
        <v>108</v>
      </c>
      <c r="I98">
        <v>1</v>
      </c>
      <c r="J98">
        <v>0.87724091545351601</v>
      </c>
      <c r="K98">
        <v>0.88748492533193801</v>
      </c>
      <c r="L98">
        <v>0.85892157787384604</v>
      </c>
      <c r="N98" s="2">
        <f t="shared" si="12"/>
        <v>0</v>
      </c>
      <c r="O98" s="2">
        <f t="shared" si="14"/>
        <v>1.0204703748684096E-10</v>
      </c>
      <c r="P98" s="2">
        <f t="shared" si="15"/>
        <v>4.545249732146317E-10</v>
      </c>
      <c r="Q98" s="2">
        <f t="shared" si="13"/>
        <v>6.4419192202791464E-10</v>
      </c>
    </row>
    <row r="99" spans="1:17" x14ac:dyDescent="0.25">
      <c r="A99" t="s">
        <v>232</v>
      </c>
      <c r="B99" t="s">
        <v>86</v>
      </c>
      <c r="C99">
        <v>1</v>
      </c>
      <c r="D99">
        <v>0.66809795246576897</v>
      </c>
      <c r="E99">
        <v>0.52973630472937905</v>
      </c>
      <c r="F99">
        <v>0.524468315530775</v>
      </c>
      <c r="H99" t="s">
        <v>86</v>
      </c>
      <c r="I99">
        <v>1</v>
      </c>
      <c r="J99">
        <v>0.66809795236910796</v>
      </c>
      <c r="K99">
        <v>0.52973630420045703</v>
      </c>
      <c r="L99">
        <v>0.52446831552822104</v>
      </c>
      <c r="N99" s="2">
        <f t="shared" si="12"/>
        <v>0</v>
      </c>
      <c r="O99" s="2">
        <f t="shared" si="14"/>
        <v>9.6661012527476942E-11</v>
      </c>
      <c r="P99" s="2">
        <f t="shared" si="15"/>
        <v>5.289220172954856E-10</v>
      </c>
      <c r="Q99" s="2">
        <f t="shared" si="13"/>
        <v>2.5539570458477101E-12</v>
      </c>
    </row>
    <row r="100" spans="1:17" x14ac:dyDescent="0.25">
      <c r="A100" t="s">
        <v>232</v>
      </c>
      <c r="B100" t="s">
        <v>87</v>
      </c>
      <c r="C100">
        <v>1</v>
      </c>
      <c r="D100">
        <v>0.699177070171207</v>
      </c>
      <c r="E100">
        <v>0.58253632228143004</v>
      </c>
      <c r="F100">
        <v>0.54316373222279601</v>
      </c>
      <c r="H100" t="s">
        <v>87</v>
      </c>
      <c r="I100">
        <v>1</v>
      </c>
      <c r="J100">
        <v>0.69917707003918605</v>
      </c>
      <c r="K100">
        <v>0.58253632250149401</v>
      </c>
      <c r="L100">
        <v>0.54316373214255098</v>
      </c>
      <c r="N100" s="2">
        <f t="shared" si="12"/>
        <v>0</v>
      </c>
      <c r="O100" s="2">
        <f t="shared" si="14"/>
        <v>1.320209497279734E-10</v>
      </c>
      <c r="P100" s="2">
        <f t="shared" si="15"/>
        <v>2.2006396704910003E-10</v>
      </c>
      <c r="Q100" s="2">
        <f t="shared" si="13"/>
        <v>8.0245032840764452E-11</v>
      </c>
    </row>
    <row r="101" spans="1:17" x14ac:dyDescent="0.25">
      <c r="A101" t="s">
        <v>232</v>
      </c>
      <c r="B101" t="s">
        <v>115</v>
      </c>
      <c r="C101">
        <v>1</v>
      </c>
      <c r="D101">
        <v>0.97255976519671505</v>
      </c>
      <c r="E101">
        <v>1.0346967663005799</v>
      </c>
      <c r="F101">
        <v>1.01297169423892</v>
      </c>
      <c r="H101" t="s">
        <v>115</v>
      </c>
      <c r="I101">
        <v>1</v>
      </c>
      <c r="J101">
        <v>0.97255976504279795</v>
      </c>
      <c r="K101">
        <v>1.0346967661878299</v>
      </c>
      <c r="L101">
        <v>1.01297169383518</v>
      </c>
      <c r="N101" s="2">
        <f t="shared" si="12"/>
        <v>0</v>
      </c>
      <c r="O101" s="2">
        <f t="shared" si="14"/>
        <v>1.5391710128653813E-10</v>
      </c>
      <c r="P101" s="2">
        <f t="shared" si="15"/>
        <v>1.1275003153343732E-10</v>
      </c>
      <c r="Q101" s="2">
        <f t="shared" si="13"/>
        <v>4.037399303769007E-10</v>
      </c>
    </row>
    <row r="102" spans="1:17" x14ac:dyDescent="0.25">
      <c r="A102" t="s">
        <v>232</v>
      </c>
      <c r="B102" t="s">
        <v>110</v>
      </c>
      <c r="C102">
        <v>1</v>
      </c>
      <c r="D102">
        <v>0.98298738773324001</v>
      </c>
      <c r="E102">
        <v>0.96675212139414402</v>
      </c>
      <c r="F102">
        <v>0.91217226218960601</v>
      </c>
      <c r="H102" t="s">
        <v>110</v>
      </c>
      <c r="I102">
        <v>1</v>
      </c>
      <c r="J102">
        <v>0.98298738761398097</v>
      </c>
      <c r="K102">
        <v>0.96675212143521405</v>
      </c>
      <c r="L102">
        <v>0.91217226154299302</v>
      </c>
      <c r="N102" s="2">
        <f t="shared" si="12"/>
        <v>0</v>
      </c>
      <c r="O102" s="2">
        <f t="shared" si="14"/>
        <v>1.1925904708220969E-10</v>
      </c>
      <c r="P102" s="2">
        <f t="shared" si="15"/>
        <v>4.1070036260748566E-11</v>
      </c>
      <c r="Q102" s="2">
        <f t="shared" si="13"/>
        <v>6.4661298537771472E-10</v>
      </c>
    </row>
    <row r="103" spans="1:17" x14ac:dyDescent="0.25">
      <c r="A103" t="s">
        <v>232</v>
      </c>
      <c r="B103" t="s">
        <v>112</v>
      </c>
      <c r="C103">
        <v>1</v>
      </c>
      <c r="D103">
        <v>0.92358489475629102</v>
      </c>
      <c r="E103">
        <v>0.987765610356094</v>
      </c>
      <c r="F103">
        <v>0.93434576632095401</v>
      </c>
      <c r="H103" t="s">
        <v>112</v>
      </c>
      <c r="I103">
        <v>1</v>
      </c>
      <c r="J103">
        <v>0.92358489471340999</v>
      </c>
      <c r="K103">
        <v>0.98776560977263295</v>
      </c>
      <c r="L103">
        <v>0.93434576585552098</v>
      </c>
      <c r="N103" s="2">
        <f t="shared" si="12"/>
        <v>0</v>
      </c>
      <c r="O103" s="2">
        <f t="shared" si="14"/>
        <v>4.2881032058517121E-11</v>
      </c>
      <c r="P103" s="2">
        <f t="shared" si="15"/>
        <v>5.8346105724638164E-10</v>
      </c>
      <c r="Q103" s="2">
        <f t="shared" si="13"/>
        <v>4.6543302545387633E-10</v>
      </c>
    </row>
    <row r="104" spans="1:17" x14ac:dyDescent="0.25">
      <c r="A104" t="s">
        <v>232</v>
      </c>
      <c r="B104" t="s">
        <v>92</v>
      </c>
      <c r="C104">
        <v>1</v>
      </c>
      <c r="D104">
        <v>0.90403019119711303</v>
      </c>
      <c r="E104">
        <v>0.90288432997628598</v>
      </c>
      <c r="F104">
        <v>0.68069956600650805</v>
      </c>
      <c r="H104" t="s">
        <v>92</v>
      </c>
      <c r="I104">
        <v>1</v>
      </c>
      <c r="J104">
        <v>0.90403019097348503</v>
      </c>
      <c r="K104">
        <v>0.90288432955022901</v>
      </c>
      <c r="L104">
        <v>0.68069956585632896</v>
      </c>
      <c r="N104" s="2">
        <f t="shared" si="12"/>
        <v>0</v>
      </c>
      <c r="O104" s="2">
        <f t="shared" si="14"/>
        <v>2.2362800500275171E-10</v>
      </c>
      <c r="P104" s="2">
        <f t="shared" si="15"/>
        <v>4.2605696748410082E-10</v>
      </c>
      <c r="Q104" s="2">
        <f t="shared" si="13"/>
        <v>1.5017909138492769E-10</v>
      </c>
    </row>
    <row r="105" spans="1:17" x14ac:dyDescent="0.25">
      <c r="A105" t="s">
        <v>232</v>
      </c>
      <c r="B105" t="s">
        <v>99</v>
      </c>
      <c r="C105">
        <v>1</v>
      </c>
      <c r="D105">
        <v>0.756839823683224</v>
      </c>
      <c r="E105">
        <v>0.69458652744258098</v>
      </c>
      <c r="F105">
        <v>0.73941341991505605</v>
      </c>
      <c r="H105" t="s">
        <v>99</v>
      </c>
      <c r="I105">
        <v>1</v>
      </c>
      <c r="J105">
        <v>0.75683982398739702</v>
      </c>
      <c r="K105">
        <v>0.69458652708125701</v>
      </c>
      <c r="L105">
        <v>0.73941341959457096</v>
      </c>
      <c r="N105" s="2">
        <f t="shared" si="12"/>
        <v>0</v>
      </c>
      <c r="O105" s="2">
        <f t="shared" si="14"/>
        <v>3.0417302010476988E-10</v>
      </c>
      <c r="P105" s="2">
        <f t="shared" si="15"/>
        <v>3.6132397074339906E-10</v>
      </c>
      <c r="Q105" s="2">
        <f t="shared" si="13"/>
        <v>3.2048508291637745E-10</v>
      </c>
    </row>
    <row r="106" spans="1:17" x14ac:dyDescent="0.25">
      <c r="A106" t="s">
        <v>232</v>
      </c>
      <c r="B106" t="s">
        <v>91</v>
      </c>
      <c r="C106">
        <v>1</v>
      </c>
      <c r="D106">
        <v>0.66826336143937803</v>
      </c>
      <c r="E106">
        <v>0.73654892030503705</v>
      </c>
      <c r="F106">
        <v>0.67704118134216296</v>
      </c>
      <c r="H106" t="s">
        <v>91</v>
      </c>
      <c r="I106">
        <v>1</v>
      </c>
      <c r="J106">
        <v>0.66826336154249499</v>
      </c>
      <c r="K106">
        <v>0.73654892009923101</v>
      </c>
      <c r="L106">
        <v>0.67704118120079904</v>
      </c>
      <c r="N106" s="2">
        <f t="shared" si="12"/>
        <v>0</v>
      </c>
      <c r="O106" s="2">
        <f t="shared" si="14"/>
        <v>1.0311695941567223E-10</v>
      </c>
      <c r="P106" s="2">
        <f t="shared" si="15"/>
        <v>2.0580603887765392E-10</v>
      </c>
      <c r="Q106" s="2">
        <f t="shared" si="13"/>
        <v>1.4136392056940394E-10</v>
      </c>
    </row>
    <row r="107" spans="1:17" x14ac:dyDescent="0.25">
      <c r="A107" t="s">
        <v>232</v>
      </c>
      <c r="B107" t="s">
        <v>94</v>
      </c>
      <c r="C107">
        <v>1</v>
      </c>
      <c r="D107">
        <v>0.78435984063113995</v>
      </c>
      <c r="E107">
        <v>0.67633520430028105</v>
      </c>
      <c r="F107">
        <v>0.68975040466013804</v>
      </c>
      <c r="H107" t="s">
        <v>94</v>
      </c>
      <c r="I107">
        <v>1</v>
      </c>
      <c r="J107">
        <v>0.78435984061286801</v>
      </c>
      <c r="K107">
        <v>0.67633520391000401</v>
      </c>
      <c r="L107">
        <v>0.68975040464821202</v>
      </c>
      <c r="N107" s="2">
        <f t="shared" si="12"/>
        <v>0</v>
      </c>
      <c r="O107" s="2">
        <f t="shared" si="14"/>
        <v>1.8271939516978364E-11</v>
      </c>
      <c r="P107" s="2">
        <f t="shared" si="15"/>
        <v>3.9027703291338867E-10</v>
      </c>
      <c r="Q107" s="2">
        <f t="shared" si="13"/>
        <v>1.1926015730523432E-11</v>
      </c>
    </row>
    <row r="108" spans="1:17" x14ac:dyDescent="0.25">
      <c r="A108" t="s">
        <v>232</v>
      </c>
      <c r="B108" t="s">
        <v>96</v>
      </c>
      <c r="C108">
        <v>1</v>
      </c>
      <c r="D108">
        <v>0.79122100755917302</v>
      </c>
      <c r="E108">
        <v>0.74867609066187102</v>
      </c>
      <c r="F108">
        <v>0.694758691188193</v>
      </c>
      <c r="H108" t="s">
        <v>96</v>
      </c>
      <c r="I108">
        <v>1</v>
      </c>
      <c r="J108">
        <v>0.79122100740807799</v>
      </c>
      <c r="K108">
        <v>0.748676090430201</v>
      </c>
      <c r="L108">
        <v>0.69475869106447197</v>
      </c>
      <c r="N108" s="2">
        <f t="shared" si="12"/>
        <v>0</v>
      </c>
      <c r="O108" s="2">
        <f t="shared" si="14"/>
        <v>1.5109502538024344E-10</v>
      </c>
      <c r="P108" s="2">
        <f t="shared" si="15"/>
        <v>2.3167001650392649E-10</v>
      </c>
      <c r="Q108" s="2">
        <f t="shared" si="13"/>
        <v>1.2372103341817819E-10</v>
      </c>
    </row>
    <row r="109" spans="1:17" x14ac:dyDescent="0.25">
      <c r="A109" t="s">
        <v>232</v>
      </c>
      <c r="B109" t="s">
        <v>106</v>
      </c>
      <c r="C109">
        <v>1</v>
      </c>
      <c r="D109">
        <v>0.80520196024719803</v>
      </c>
      <c r="E109">
        <v>1</v>
      </c>
      <c r="F109">
        <v>0.83602881289875697</v>
      </c>
      <c r="H109" t="s">
        <v>106</v>
      </c>
      <c r="I109">
        <v>1</v>
      </c>
      <c r="J109">
        <v>0.80520195993356403</v>
      </c>
      <c r="K109">
        <v>1</v>
      </c>
      <c r="L109">
        <v>0.836028812810099</v>
      </c>
      <c r="N109" s="2">
        <f t="shared" si="12"/>
        <v>0</v>
      </c>
      <c r="O109" s="2">
        <f t="shared" si="14"/>
        <v>3.1363400765371807E-10</v>
      </c>
      <c r="P109" s="2">
        <f t="shared" si="15"/>
        <v>0</v>
      </c>
      <c r="Q109" s="2">
        <f t="shared" si="13"/>
        <v>8.8657969854466501E-11</v>
      </c>
    </row>
    <row r="110" spans="1:17" x14ac:dyDescent="0.25">
      <c r="A110" t="s">
        <v>232</v>
      </c>
      <c r="B110" t="s">
        <v>89</v>
      </c>
      <c r="C110">
        <v>1</v>
      </c>
      <c r="D110">
        <v>0.82298878132957498</v>
      </c>
      <c r="E110">
        <v>0.62901876817179603</v>
      </c>
      <c r="F110">
        <v>0.58885321032722704</v>
      </c>
      <c r="H110" t="s">
        <v>89</v>
      </c>
      <c r="I110">
        <v>1</v>
      </c>
      <c r="J110">
        <v>0.82298878141525</v>
      </c>
      <c r="K110">
        <v>0.62901876759446196</v>
      </c>
      <c r="L110">
        <v>0.588853209960435</v>
      </c>
      <c r="N110" s="2">
        <f t="shared" si="12"/>
        <v>0</v>
      </c>
      <c r="O110" s="2">
        <f t="shared" si="14"/>
        <v>8.567502263190363E-11</v>
      </c>
      <c r="P110" s="2">
        <f t="shared" si="15"/>
        <v>5.7733406944038279E-10</v>
      </c>
      <c r="Q110" s="2">
        <f t="shared" si="13"/>
        <v>3.6679204118428288E-10</v>
      </c>
    </row>
    <row r="111" spans="1:17" x14ac:dyDescent="0.25">
      <c r="A111" t="s">
        <v>232</v>
      </c>
      <c r="B111" t="s">
        <v>107</v>
      </c>
      <c r="C111">
        <v>1</v>
      </c>
      <c r="D111">
        <v>0.68287636451994405</v>
      </c>
      <c r="E111">
        <v>0.89357227239786696</v>
      </c>
      <c r="F111">
        <v>0.84820797034689499</v>
      </c>
      <c r="H111" t="s">
        <v>107</v>
      </c>
      <c r="I111">
        <v>1</v>
      </c>
      <c r="J111">
        <v>0.68287636427237897</v>
      </c>
      <c r="K111">
        <v>0.89357227224167801</v>
      </c>
      <c r="L111">
        <v>0.84820796992423297</v>
      </c>
      <c r="N111" s="2">
        <f t="shared" si="12"/>
        <v>0</v>
      </c>
      <c r="O111" s="2">
        <f t="shared" si="14"/>
        <v>2.4756507954748486E-10</v>
      </c>
      <c r="P111" s="2">
        <f t="shared" si="15"/>
        <v>1.5618895066182858E-10</v>
      </c>
      <c r="Q111" s="2">
        <f t="shared" si="13"/>
        <v>4.2266201649709956E-10</v>
      </c>
    </row>
    <row r="112" spans="1:17" x14ac:dyDescent="0.25">
      <c r="A112" t="s">
        <v>232</v>
      </c>
      <c r="B112" t="s">
        <v>95</v>
      </c>
      <c r="C112">
        <v>1</v>
      </c>
      <c r="D112">
        <v>0.75993655027264595</v>
      </c>
      <c r="E112">
        <v>0.72960048426911905</v>
      </c>
      <c r="F112">
        <v>0.69225549660756902</v>
      </c>
      <c r="H112" t="s">
        <v>95</v>
      </c>
      <c r="I112">
        <v>1</v>
      </c>
      <c r="J112">
        <v>0.75993655030372997</v>
      </c>
      <c r="K112">
        <v>0.72960048405923195</v>
      </c>
      <c r="L112">
        <v>0.69225549651145701</v>
      </c>
      <c r="N112" s="2">
        <f t="shared" si="12"/>
        <v>0</v>
      </c>
      <c r="O112" s="2">
        <f t="shared" si="14"/>
        <v>3.1084024243455133E-11</v>
      </c>
      <c r="P112" s="2">
        <f t="shared" si="15"/>
        <v>2.0988710769387353E-10</v>
      </c>
      <c r="Q112" s="2">
        <f t="shared" si="13"/>
        <v>9.6112007241799802E-11</v>
      </c>
    </row>
    <row r="113" spans="1:17" x14ac:dyDescent="0.25">
      <c r="A113" t="s">
        <v>232</v>
      </c>
      <c r="B113" t="s">
        <v>105</v>
      </c>
      <c r="C113">
        <v>1</v>
      </c>
      <c r="D113">
        <v>0.89836878199570303</v>
      </c>
      <c r="E113">
        <v>0.80603478275622598</v>
      </c>
      <c r="F113">
        <v>0.82830958863370596</v>
      </c>
      <c r="H113" t="s">
        <v>105</v>
      </c>
      <c r="I113">
        <v>1</v>
      </c>
      <c r="J113">
        <v>0.89836878177638302</v>
      </c>
      <c r="K113">
        <v>0.80603478283636798</v>
      </c>
      <c r="L113">
        <v>0.82830958812109201</v>
      </c>
      <c r="N113" s="2">
        <f t="shared" si="12"/>
        <v>0</v>
      </c>
      <c r="O113" s="2">
        <f t="shared" si="14"/>
        <v>2.1932000660029871E-10</v>
      </c>
      <c r="P113" s="2">
        <f t="shared" si="15"/>
        <v>8.0142004144079237E-11</v>
      </c>
      <c r="Q113" s="2">
        <f t="shared" si="13"/>
        <v>5.1261395128676668E-10</v>
      </c>
    </row>
    <row r="114" spans="1:17" x14ac:dyDescent="0.25">
      <c r="A114" t="s">
        <v>233</v>
      </c>
      <c r="B114" t="s">
        <v>118</v>
      </c>
      <c r="C114">
        <v>1</v>
      </c>
      <c r="D114">
        <v>0.60386090657458502</v>
      </c>
      <c r="E114">
        <v>0.47969052487921698</v>
      </c>
      <c r="F114">
        <v>0.47761768646577402</v>
      </c>
      <c r="H114" t="s">
        <v>118</v>
      </c>
      <c r="I114">
        <v>1</v>
      </c>
      <c r="J114">
        <v>0.60386090652632696</v>
      </c>
      <c r="K114">
        <v>0.47969052513614302</v>
      </c>
      <c r="L114">
        <v>0.47761768643755498</v>
      </c>
      <c r="N114" s="2">
        <f t="shared" ref="N114" si="16">ABS(C114-I114)</f>
        <v>0</v>
      </c>
      <c r="O114" s="2">
        <f t="shared" ref="O114" si="17">ABS(D114-J114)</f>
        <v>4.8258064211381679E-11</v>
      </c>
      <c r="P114" s="2">
        <f t="shared" ref="P114" si="18">ABS(E114-K114)</f>
        <v>2.5692603600191433E-10</v>
      </c>
      <c r="Q114" s="2">
        <f t="shared" ref="Q114" si="19">ABS(F114-L114)</f>
        <v>2.8219038217258685E-11</v>
      </c>
    </row>
    <row r="115" spans="1:17" x14ac:dyDescent="0.25">
      <c r="A115" t="s">
        <v>233</v>
      </c>
      <c r="B115" t="s">
        <v>130</v>
      </c>
      <c r="C115">
        <v>0.999999999999999</v>
      </c>
      <c r="D115">
        <v>0.82928704812066301</v>
      </c>
      <c r="E115">
        <v>1</v>
      </c>
      <c r="F115">
        <v>0.82905190991950495</v>
      </c>
      <c r="H115" t="s">
        <v>130</v>
      </c>
      <c r="I115">
        <v>1</v>
      </c>
      <c r="J115">
        <v>0.82928704878069504</v>
      </c>
      <c r="K115">
        <v>1</v>
      </c>
      <c r="L115">
        <v>0.82905191014775603</v>
      </c>
      <c r="N115" s="2">
        <f t="shared" ref="N115:N121" si="20">ABS(C115-I115)</f>
        <v>9.9920072216264089E-16</v>
      </c>
      <c r="O115" s="2">
        <f t="shared" ref="O115:O121" si="21">ABS(D115-J115)</f>
        <v>6.6003202903175406E-10</v>
      </c>
      <c r="P115" s="2">
        <f t="shared" ref="P115:P121" si="22">ABS(E115-K115)</f>
        <v>0</v>
      </c>
      <c r="Q115" s="2">
        <f t="shared" ref="Q115:Q121" si="23">ABS(F115-L115)</f>
        <v>2.2825108469959332E-10</v>
      </c>
    </row>
    <row r="116" spans="1:17" x14ac:dyDescent="0.25">
      <c r="A116" t="s">
        <v>233</v>
      </c>
      <c r="B116" t="s">
        <v>123</v>
      </c>
      <c r="C116">
        <v>0.999999999999999</v>
      </c>
      <c r="D116">
        <v>0.83380913635240395</v>
      </c>
      <c r="E116">
        <v>0.64492746262517797</v>
      </c>
      <c r="F116">
        <v>0.68147818246273695</v>
      </c>
      <c r="H116" t="s">
        <v>123</v>
      </c>
      <c r="I116">
        <v>1</v>
      </c>
      <c r="J116">
        <v>0.83380913661006895</v>
      </c>
      <c r="K116">
        <v>0.64492746291949299</v>
      </c>
      <c r="L116">
        <v>0.68147818249136705</v>
      </c>
      <c r="N116" s="2">
        <f t="shared" si="20"/>
        <v>9.9920072216264089E-16</v>
      </c>
      <c r="O116" s="2">
        <f t="shared" si="21"/>
        <v>2.5766500044710483E-10</v>
      </c>
      <c r="P116" s="2">
        <f t="shared" si="22"/>
        <v>2.9431501680221572E-10</v>
      </c>
      <c r="Q116" s="2">
        <f t="shared" si="23"/>
        <v>2.8630098292126149E-11</v>
      </c>
    </row>
    <row r="117" spans="1:17" x14ac:dyDescent="0.25">
      <c r="A117" t="s">
        <v>233</v>
      </c>
      <c r="B117" t="s">
        <v>121</v>
      </c>
      <c r="C117">
        <v>0.999999999999999</v>
      </c>
      <c r="D117">
        <v>0.669837160309249</v>
      </c>
      <c r="E117">
        <v>0.55077954442173604</v>
      </c>
      <c r="F117">
        <v>0.57369701581644705</v>
      </c>
      <c r="H117" t="s">
        <v>121</v>
      </c>
      <c r="I117">
        <v>1</v>
      </c>
      <c r="J117">
        <v>0.669837160577063</v>
      </c>
      <c r="K117">
        <v>0.55077954456557698</v>
      </c>
      <c r="L117">
        <v>0.57369701605773105</v>
      </c>
      <c r="N117" s="2">
        <f t="shared" si="20"/>
        <v>9.9920072216264089E-16</v>
      </c>
      <c r="O117" s="2">
        <f t="shared" si="21"/>
        <v>2.6781399320441324E-10</v>
      </c>
      <c r="P117" s="2">
        <f t="shared" si="22"/>
        <v>1.4384093915964513E-10</v>
      </c>
      <c r="Q117" s="2">
        <f t="shared" si="23"/>
        <v>2.4128399278566803E-10</v>
      </c>
    </row>
    <row r="118" spans="1:17" x14ac:dyDescent="0.25">
      <c r="A118" t="s">
        <v>233</v>
      </c>
      <c r="B118" t="s">
        <v>117</v>
      </c>
      <c r="C118">
        <v>0.999999999999999</v>
      </c>
      <c r="D118">
        <v>0.601566704646049</v>
      </c>
      <c r="E118">
        <v>0.47437874017950499</v>
      </c>
      <c r="F118">
        <v>0.472935705809503</v>
      </c>
      <c r="H118" t="s">
        <v>117</v>
      </c>
      <c r="I118">
        <v>1</v>
      </c>
      <c r="J118">
        <v>0.601566704852326</v>
      </c>
      <c r="K118">
        <v>0.47437874051606899</v>
      </c>
      <c r="L118">
        <v>0.47293570584901701</v>
      </c>
      <c r="N118" s="2">
        <f t="shared" si="20"/>
        <v>9.9920072216264089E-16</v>
      </c>
      <c r="O118" s="2">
        <f t="shared" si="21"/>
        <v>2.0627699548469991E-10</v>
      </c>
      <c r="P118" s="2">
        <f t="shared" si="22"/>
        <v>3.3656399889281374E-10</v>
      </c>
      <c r="Q118" s="2">
        <f t="shared" si="23"/>
        <v>3.9514003180585178E-11</v>
      </c>
    </row>
    <row r="119" spans="1:17" x14ac:dyDescent="0.25">
      <c r="A119" t="s">
        <v>233</v>
      </c>
      <c r="B119" t="s">
        <v>140</v>
      </c>
      <c r="C119">
        <v>0.999999999999999</v>
      </c>
      <c r="D119">
        <v>0.93394682140293594</v>
      </c>
      <c r="E119">
        <v>0.872060390382005</v>
      </c>
      <c r="F119">
        <v>1</v>
      </c>
      <c r="H119" t="s">
        <v>140</v>
      </c>
      <c r="I119">
        <v>1</v>
      </c>
      <c r="J119">
        <v>0.93394682175955501</v>
      </c>
      <c r="K119">
        <v>0.87206039019363102</v>
      </c>
      <c r="L119">
        <v>1</v>
      </c>
      <c r="N119" s="2">
        <f t="shared" si="20"/>
        <v>9.9920072216264089E-16</v>
      </c>
      <c r="O119" s="2">
        <f t="shared" si="21"/>
        <v>3.5661906760964257E-10</v>
      </c>
      <c r="P119" s="2">
        <f t="shared" si="22"/>
        <v>1.8837398307880449E-10</v>
      </c>
      <c r="Q119" s="2">
        <f t="shared" si="23"/>
        <v>0</v>
      </c>
    </row>
    <row r="120" spans="1:17" x14ac:dyDescent="0.25">
      <c r="A120" t="s">
        <v>233</v>
      </c>
      <c r="B120" t="s">
        <v>119</v>
      </c>
      <c r="C120">
        <v>0.999999999999999</v>
      </c>
      <c r="D120">
        <v>0.61092674264146196</v>
      </c>
      <c r="E120">
        <v>0.52247651805457196</v>
      </c>
      <c r="F120">
        <v>0.49431242082278798</v>
      </c>
      <c r="H120" t="s">
        <v>119</v>
      </c>
      <c r="I120">
        <v>1</v>
      </c>
      <c r="J120">
        <v>0.61092674259462498</v>
      </c>
      <c r="K120">
        <v>0.52247651829889696</v>
      </c>
      <c r="L120">
        <v>0.49431242093584399</v>
      </c>
      <c r="N120" s="2">
        <f t="shared" si="20"/>
        <v>9.9920072216264089E-16</v>
      </c>
      <c r="O120" s="2">
        <f t="shared" si="21"/>
        <v>4.6836978739861479E-11</v>
      </c>
      <c r="P120" s="2">
        <f t="shared" si="22"/>
        <v>2.443250046724188E-10</v>
      </c>
      <c r="Q120" s="2">
        <f t="shared" si="23"/>
        <v>1.1305600899902402E-10</v>
      </c>
    </row>
    <row r="121" spans="1:17" x14ac:dyDescent="0.25">
      <c r="A121" t="s">
        <v>233</v>
      </c>
      <c r="B121" t="s">
        <v>127</v>
      </c>
      <c r="C121">
        <v>0.999999999999999</v>
      </c>
      <c r="D121">
        <v>0.85214057600035797</v>
      </c>
      <c r="E121">
        <v>0.744550259790004</v>
      </c>
      <c r="F121">
        <v>0.738378069300764</v>
      </c>
      <c r="H121" t="s">
        <v>127</v>
      </c>
      <c r="I121">
        <v>1</v>
      </c>
      <c r="J121">
        <v>0.85214057597702197</v>
      </c>
      <c r="K121">
        <v>0.74455025957162502</v>
      </c>
      <c r="L121">
        <v>0.73837806928698102</v>
      </c>
      <c r="N121" s="2">
        <f t="shared" si="20"/>
        <v>9.9920072216264089E-16</v>
      </c>
      <c r="O121" s="2">
        <f t="shared" si="21"/>
        <v>2.333599979920109E-11</v>
      </c>
      <c r="P121" s="2">
        <f t="shared" si="22"/>
        <v>2.1837898156462643E-10</v>
      </c>
      <c r="Q121" s="2">
        <f t="shared" si="23"/>
        <v>1.3782974761511468E-11</v>
      </c>
    </row>
    <row r="122" spans="1:17" x14ac:dyDescent="0.25">
      <c r="A122" t="s">
        <v>233</v>
      </c>
      <c r="B122" t="s">
        <v>125</v>
      </c>
      <c r="C122">
        <v>0.999999999999999</v>
      </c>
      <c r="D122">
        <v>0.72016601796982205</v>
      </c>
      <c r="E122">
        <v>0.68382956188921096</v>
      </c>
      <c r="F122">
        <v>0.72458257774427404</v>
      </c>
      <c r="H122" t="s">
        <v>125</v>
      </c>
      <c r="I122">
        <v>1</v>
      </c>
      <c r="J122">
        <v>0.72016601796560498</v>
      </c>
      <c r="K122">
        <v>0.68382956199841605</v>
      </c>
      <c r="L122">
        <v>0.72458257811882998</v>
      </c>
      <c r="N122" s="2">
        <f t="shared" ref="N122:N130" si="24">ABS(C122-I122)</f>
        <v>9.9920072216264089E-16</v>
      </c>
      <c r="O122" s="2">
        <f t="shared" ref="O122:O130" si="25">ABS(D122-J122)</f>
        <v>4.2170711367361946E-12</v>
      </c>
      <c r="P122" s="2">
        <f t="shared" ref="P122:P130" si="26">ABS(E122-K122)</f>
        <v>1.092050894158092E-10</v>
      </c>
      <c r="Q122" s="2">
        <f t="shared" ref="Q122:Q130" si="27">ABS(F122-L122)</f>
        <v>3.7455594181778906E-10</v>
      </c>
    </row>
    <row r="123" spans="1:17" x14ac:dyDescent="0.25">
      <c r="A123" t="s">
        <v>233</v>
      </c>
      <c r="B123" t="s">
        <v>137</v>
      </c>
      <c r="C123">
        <v>0.999999999999999</v>
      </c>
      <c r="D123">
        <v>0.93719732306777404</v>
      </c>
      <c r="E123">
        <v>0.92856206786404005</v>
      </c>
      <c r="F123">
        <v>0.934587826640915</v>
      </c>
      <c r="H123" t="s">
        <v>137</v>
      </c>
      <c r="I123">
        <v>1</v>
      </c>
      <c r="J123">
        <v>0.93719732310849901</v>
      </c>
      <c r="K123">
        <v>0.92856206763835103</v>
      </c>
      <c r="L123">
        <v>0.934587827289732</v>
      </c>
      <c r="N123" s="2">
        <f t="shared" si="24"/>
        <v>9.9920072216264089E-16</v>
      </c>
      <c r="O123" s="2">
        <f t="shared" si="25"/>
        <v>4.0724978944695067E-11</v>
      </c>
      <c r="P123" s="2">
        <f t="shared" si="26"/>
        <v>2.2568902302566585E-10</v>
      </c>
      <c r="Q123" s="2">
        <f t="shared" si="27"/>
        <v>6.4881700012620058E-10</v>
      </c>
    </row>
    <row r="124" spans="1:17" x14ac:dyDescent="0.25">
      <c r="A124" t="s">
        <v>233</v>
      </c>
      <c r="B124" t="s">
        <v>131</v>
      </c>
      <c r="C124">
        <v>0.999999999999999</v>
      </c>
      <c r="D124">
        <v>1</v>
      </c>
      <c r="E124">
        <v>0.87757861694845496</v>
      </c>
      <c r="F124">
        <v>0.84116943236695696</v>
      </c>
      <c r="H124" t="s">
        <v>131</v>
      </c>
      <c r="I124">
        <v>1</v>
      </c>
      <c r="J124">
        <v>1</v>
      </c>
      <c r="K124">
        <v>0.87757861680170302</v>
      </c>
      <c r="L124">
        <v>0.84116943262898003</v>
      </c>
      <c r="N124" s="2">
        <f t="shared" si="24"/>
        <v>9.9920072216264089E-16</v>
      </c>
      <c r="O124" s="2">
        <f t="shared" si="25"/>
        <v>0</v>
      </c>
      <c r="P124" s="2">
        <f t="shared" si="26"/>
        <v>1.4675194393021229E-10</v>
      </c>
      <c r="Q124" s="2">
        <f t="shared" si="27"/>
        <v>2.6202306990796842E-10</v>
      </c>
    </row>
    <row r="125" spans="1:17" x14ac:dyDescent="0.25">
      <c r="A125" t="s">
        <v>233</v>
      </c>
      <c r="B125" t="s">
        <v>138</v>
      </c>
      <c r="C125">
        <v>0.999999999999999</v>
      </c>
      <c r="D125">
        <v>0.768689459626404</v>
      </c>
      <c r="E125">
        <v>1.0132818009014</v>
      </c>
      <c r="F125">
        <v>0.97019639928446799</v>
      </c>
      <c r="H125" t="s">
        <v>138</v>
      </c>
      <c r="I125">
        <v>1</v>
      </c>
      <c r="J125">
        <v>0.76868945982016601</v>
      </c>
      <c r="K125">
        <v>1.0132818012212701</v>
      </c>
      <c r="L125">
        <v>0.97019639973824201</v>
      </c>
      <c r="N125" s="2">
        <f t="shared" si="24"/>
        <v>9.9920072216264089E-16</v>
      </c>
      <c r="O125" s="2">
        <f t="shared" si="25"/>
        <v>1.9376200643961283E-10</v>
      </c>
      <c r="P125" s="2">
        <f t="shared" si="26"/>
        <v>3.1987013038303758E-10</v>
      </c>
      <c r="Q125" s="2">
        <f t="shared" si="27"/>
        <v>4.5377401836077524E-10</v>
      </c>
    </row>
    <row r="126" spans="1:17" x14ac:dyDescent="0.25">
      <c r="A126" t="s">
        <v>233</v>
      </c>
      <c r="B126" t="s">
        <v>141</v>
      </c>
      <c r="C126">
        <v>0.999999999999999</v>
      </c>
      <c r="D126">
        <v>0.94310537493026303</v>
      </c>
      <c r="E126">
        <v>0.78896157944246104</v>
      </c>
      <c r="F126">
        <v>1.0030302985367801</v>
      </c>
      <c r="H126" t="s">
        <v>141</v>
      </c>
      <c r="I126">
        <v>1</v>
      </c>
      <c r="J126">
        <v>0.94310537538084105</v>
      </c>
      <c r="K126">
        <v>0.78896157931364796</v>
      </c>
      <c r="L126">
        <v>1.0030302989659099</v>
      </c>
      <c r="N126" s="2">
        <f t="shared" si="24"/>
        <v>9.9920072216264089E-16</v>
      </c>
      <c r="O126" s="2">
        <f t="shared" si="25"/>
        <v>4.5057801933978681E-10</v>
      </c>
      <c r="P126" s="2">
        <f t="shared" si="26"/>
        <v>1.2881307132062148E-10</v>
      </c>
      <c r="Q126" s="2">
        <f t="shared" si="27"/>
        <v>4.2912984277165833E-10</v>
      </c>
    </row>
    <row r="127" spans="1:17" x14ac:dyDescent="0.25">
      <c r="A127" t="s">
        <v>233</v>
      </c>
      <c r="B127" t="s">
        <v>133</v>
      </c>
      <c r="C127">
        <v>0.999999999999999</v>
      </c>
      <c r="D127">
        <v>0.94025352530914497</v>
      </c>
      <c r="E127">
        <v>0.7909221354889</v>
      </c>
      <c r="F127">
        <v>0.860846199221874</v>
      </c>
      <c r="H127" t="s">
        <v>133</v>
      </c>
      <c r="I127">
        <v>1</v>
      </c>
      <c r="J127">
        <v>0.940253525423565</v>
      </c>
      <c r="K127">
        <v>0.79092213568445802</v>
      </c>
      <c r="L127">
        <v>0.86084619970003395</v>
      </c>
      <c r="N127" s="2">
        <f t="shared" si="24"/>
        <v>9.9920072216264089E-16</v>
      </c>
      <c r="O127" s="2">
        <f t="shared" si="25"/>
        <v>1.1442002900707848E-10</v>
      </c>
      <c r="P127" s="2">
        <f t="shared" si="26"/>
        <v>1.9555801422654895E-10</v>
      </c>
      <c r="Q127" s="2">
        <f t="shared" si="27"/>
        <v>4.7815995607436435E-10</v>
      </c>
    </row>
    <row r="128" spans="1:17" x14ac:dyDescent="0.25">
      <c r="A128" t="s">
        <v>233</v>
      </c>
      <c r="B128" t="s">
        <v>136</v>
      </c>
      <c r="C128">
        <v>0.999999999999999</v>
      </c>
      <c r="D128">
        <v>0.95173271526611602</v>
      </c>
      <c r="E128">
        <v>0.820203657538502</v>
      </c>
      <c r="F128">
        <v>0.89674480521345101</v>
      </c>
      <c r="H128" t="s">
        <v>136</v>
      </c>
      <c r="I128">
        <v>1</v>
      </c>
      <c r="J128">
        <v>0.95173271542538196</v>
      </c>
      <c r="K128">
        <v>0.82020365747888802</v>
      </c>
      <c r="L128">
        <v>0.89674480575696902</v>
      </c>
      <c r="N128" s="2">
        <f t="shared" si="24"/>
        <v>9.9920072216264089E-16</v>
      </c>
      <c r="O128" s="2">
        <f t="shared" si="25"/>
        <v>1.5926593377457721E-10</v>
      </c>
      <c r="P128" s="2">
        <f t="shared" si="26"/>
        <v>5.9613980418760093E-11</v>
      </c>
      <c r="Q128" s="2">
        <f t="shared" si="27"/>
        <v>5.4351800837793007E-10</v>
      </c>
    </row>
    <row r="129" spans="1:17" x14ac:dyDescent="0.25">
      <c r="A129" t="s">
        <v>233</v>
      </c>
      <c r="B129" t="s">
        <v>128</v>
      </c>
      <c r="C129">
        <v>0.999999999999999</v>
      </c>
      <c r="D129">
        <v>0.84490841636368397</v>
      </c>
      <c r="E129">
        <v>0.75745781312229898</v>
      </c>
      <c r="F129">
        <v>0.78093453441083205</v>
      </c>
      <c r="H129" t="s">
        <v>128</v>
      </c>
      <c r="I129">
        <v>1</v>
      </c>
      <c r="J129">
        <v>0.84490841660182803</v>
      </c>
      <c r="K129">
        <v>0.75745781287176905</v>
      </c>
      <c r="L129">
        <v>0.78093453439192195</v>
      </c>
      <c r="N129" s="2">
        <f t="shared" si="24"/>
        <v>9.9920072216264089E-16</v>
      </c>
      <c r="O129" s="2">
        <f t="shared" si="25"/>
        <v>2.3814406002742317E-10</v>
      </c>
      <c r="P129" s="2">
        <f t="shared" si="26"/>
        <v>2.5052993013474634E-10</v>
      </c>
      <c r="Q129" s="2">
        <f t="shared" si="27"/>
        <v>1.8910095711532904E-11</v>
      </c>
    </row>
    <row r="130" spans="1:17" x14ac:dyDescent="0.25">
      <c r="A130" t="s">
        <v>233</v>
      </c>
      <c r="B130" t="s">
        <v>132</v>
      </c>
      <c r="C130">
        <v>0.999999999999999</v>
      </c>
      <c r="D130">
        <v>0.90617970203766696</v>
      </c>
      <c r="E130">
        <v>0.80741431196690605</v>
      </c>
      <c r="F130">
        <v>0.85807379403378203</v>
      </c>
      <c r="H130" t="s">
        <v>132</v>
      </c>
      <c r="I130">
        <v>1</v>
      </c>
      <c r="J130">
        <v>0.90617970237943102</v>
      </c>
      <c r="K130">
        <v>0.80741431194666902</v>
      </c>
      <c r="L130">
        <v>0.85807379456133903</v>
      </c>
      <c r="N130" s="2">
        <f t="shared" si="24"/>
        <v>9.9920072216264089E-16</v>
      </c>
      <c r="O130" s="2">
        <f t="shared" si="25"/>
        <v>3.4176406149555305E-10</v>
      </c>
      <c r="P130" s="2">
        <f t="shared" si="26"/>
        <v>2.0237034270564891E-11</v>
      </c>
      <c r="Q130" s="2">
        <f t="shared" si="27"/>
        <v>5.2755699808670897E-10</v>
      </c>
    </row>
    <row r="131" spans="1:17" x14ac:dyDescent="0.25">
      <c r="A131" t="s">
        <v>233</v>
      </c>
      <c r="B131" t="s">
        <v>139</v>
      </c>
      <c r="C131">
        <v>0.999999999999999</v>
      </c>
      <c r="D131">
        <v>1.0755808969682199</v>
      </c>
      <c r="E131">
        <v>0.865523487447586</v>
      </c>
      <c r="F131">
        <v>0.98408831923719597</v>
      </c>
      <c r="H131" t="s">
        <v>139</v>
      </c>
      <c r="I131">
        <v>1</v>
      </c>
      <c r="J131">
        <v>1.0755808973082499</v>
      </c>
      <c r="K131">
        <v>0.86552348724762496</v>
      </c>
      <c r="L131">
        <v>0.98408831951063103</v>
      </c>
      <c r="N131" s="2">
        <f t="shared" ref="N131:P133" si="28">ABS(C131-I131)</f>
        <v>9.9920072216264089E-16</v>
      </c>
      <c r="O131" s="2">
        <f t="shared" si="28"/>
        <v>3.4003000415339102E-10</v>
      </c>
      <c r="P131" s="2">
        <f t="shared" si="28"/>
        <v>1.9996104771990986E-10</v>
      </c>
      <c r="Q131" s="2">
        <f t="shared" ref="Q131:Q194" si="29">ABS(F131-L131)</f>
        <v>2.734350523780904E-10</v>
      </c>
    </row>
    <row r="132" spans="1:17" x14ac:dyDescent="0.25">
      <c r="A132" t="s">
        <v>233</v>
      </c>
      <c r="B132" t="s">
        <v>122</v>
      </c>
      <c r="C132">
        <v>0.999999999999999</v>
      </c>
      <c r="D132">
        <v>0.91130142859787</v>
      </c>
      <c r="E132">
        <v>0.71772240708471302</v>
      </c>
      <c r="F132">
        <v>0.66013449829683601</v>
      </c>
      <c r="H132" t="s">
        <v>122</v>
      </c>
      <c r="I132">
        <v>1</v>
      </c>
      <c r="J132">
        <v>0.91130142926104696</v>
      </c>
      <c r="K132">
        <v>0.71772240737765503</v>
      </c>
      <c r="L132">
        <v>0.660134498521188</v>
      </c>
      <c r="N132" s="2">
        <f t="shared" si="28"/>
        <v>9.9920072216264089E-16</v>
      </c>
      <c r="O132" s="2">
        <f t="shared" si="28"/>
        <v>6.6317695779360974E-10</v>
      </c>
      <c r="P132" s="2">
        <f t="shared" si="28"/>
        <v>2.9294200398766179E-10</v>
      </c>
      <c r="Q132" s="2">
        <f t="shared" si="29"/>
        <v>2.2435198143710977E-10</v>
      </c>
    </row>
    <row r="133" spans="1:17" x14ac:dyDescent="0.25">
      <c r="A133" t="s">
        <v>233</v>
      </c>
      <c r="B133" t="s">
        <v>124</v>
      </c>
      <c r="C133">
        <v>0.999999999999999</v>
      </c>
      <c r="D133">
        <v>0.801333143653983</v>
      </c>
      <c r="E133">
        <v>0.70297318767807804</v>
      </c>
      <c r="F133">
        <v>0.69626784121062302</v>
      </c>
      <c r="H133" t="s">
        <v>124</v>
      </c>
      <c r="I133">
        <v>1</v>
      </c>
      <c r="J133">
        <v>0.80133314431356995</v>
      </c>
      <c r="K133">
        <v>0.70297318805756903</v>
      </c>
      <c r="L133">
        <v>0.696267841433304</v>
      </c>
      <c r="N133" s="2">
        <f t="shared" si="28"/>
        <v>9.9920072216264089E-16</v>
      </c>
      <c r="O133" s="2">
        <f t="shared" si="28"/>
        <v>6.5958694062118184E-10</v>
      </c>
      <c r="P133" s="2">
        <f t="shared" si="28"/>
        <v>3.7949099418455035E-10</v>
      </c>
      <c r="Q133" s="2">
        <f t="shared" si="29"/>
        <v>2.2268098476274645E-10</v>
      </c>
    </row>
    <row r="134" spans="1:17" x14ac:dyDescent="0.25">
      <c r="A134" t="s">
        <v>233</v>
      </c>
      <c r="B134" t="s">
        <v>135</v>
      </c>
      <c r="C134">
        <v>1</v>
      </c>
      <c r="D134">
        <v>0.87632766346926105</v>
      </c>
      <c r="E134">
        <v>0.78367086122309904</v>
      </c>
      <c r="F134">
        <v>0.87637825671313696</v>
      </c>
      <c r="H134" t="s">
        <v>135</v>
      </c>
      <c r="I134">
        <v>1</v>
      </c>
      <c r="J134">
        <v>0.87632766386140604</v>
      </c>
      <c r="K134">
        <v>0.78367086103486605</v>
      </c>
      <c r="L134">
        <v>0.87637825695052096</v>
      </c>
      <c r="N134" s="2">
        <f t="shared" ref="N134" si="30">ABS(C134-I134)</f>
        <v>0</v>
      </c>
      <c r="O134" s="2">
        <f t="shared" ref="O134" si="31">ABS(D134-J134)</f>
        <v>3.9214498315232049E-10</v>
      </c>
      <c r="P134" s="2">
        <f t="shared" ref="P134" si="32">ABS(E134-K134)</f>
        <v>1.8823298475467709E-10</v>
      </c>
      <c r="Q134" s="2">
        <f t="shared" ref="Q134" si="33">ABS(F134-L134)</f>
        <v>2.3738400134476478E-10</v>
      </c>
    </row>
    <row r="135" spans="1:17" x14ac:dyDescent="0.25">
      <c r="A135" t="s">
        <v>233</v>
      </c>
      <c r="B135" t="s">
        <v>116</v>
      </c>
      <c r="C135">
        <v>0.999999999999999</v>
      </c>
      <c r="D135">
        <v>0.84743222964669795</v>
      </c>
      <c r="E135">
        <v>0.46387283676751201</v>
      </c>
      <c r="F135">
        <v>0.40798313262476499</v>
      </c>
      <c r="H135" t="s">
        <v>116</v>
      </c>
      <c r="I135">
        <v>1</v>
      </c>
      <c r="J135">
        <v>0.847432230323377</v>
      </c>
      <c r="K135">
        <v>0.463872836698071</v>
      </c>
      <c r="L135">
        <v>0.40798313270450198</v>
      </c>
      <c r="N135" s="2">
        <f t="shared" ref="N135:N166" si="34">ABS(C135-I135)</f>
        <v>9.9920072216264089E-16</v>
      </c>
      <c r="O135" s="2">
        <f t="shared" ref="O135:O166" si="35">ABS(D135-J135)</f>
        <v>6.7667904612989105E-10</v>
      </c>
      <c r="P135" s="2">
        <f t="shared" ref="P135:P166" si="36">ABS(E135-K135)</f>
        <v>6.9441008498927204E-11</v>
      </c>
      <c r="Q135" s="2">
        <f t="shared" si="29"/>
        <v>7.973699478469598E-11</v>
      </c>
    </row>
    <row r="136" spans="1:17" x14ac:dyDescent="0.25">
      <c r="A136" t="s">
        <v>233</v>
      </c>
      <c r="B136" t="s">
        <v>134</v>
      </c>
      <c r="C136">
        <v>0.999999999999999</v>
      </c>
      <c r="D136">
        <v>0.88624532677574797</v>
      </c>
      <c r="E136">
        <v>0.78940703238291599</v>
      </c>
      <c r="F136">
        <v>0.87528248260391095</v>
      </c>
      <c r="H136" t="s">
        <v>134</v>
      </c>
      <c r="I136">
        <v>1</v>
      </c>
      <c r="J136">
        <v>0.88624532723823801</v>
      </c>
      <c r="K136">
        <v>0.78940703265606804</v>
      </c>
      <c r="L136">
        <v>0.87528248310972501</v>
      </c>
      <c r="N136" s="2">
        <f t="shared" si="34"/>
        <v>9.9920072216264089E-16</v>
      </c>
      <c r="O136" s="2">
        <f t="shared" si="35"/>
        <v>4.6249004626019996E-10</v>
      </c>
      <c r="P136" s="2">
        <f t="shared" si="36"/>
        <v>2.7315205652911345E-10</v>
      </c>
      <c r="Q136" s="2">
        <f t="shared" si="29"/>
        <v>5.0581405730554252E-10</v>
      </c>
    </row>
    <row r="137" spans="1:17" x14ac:dyDescent="0.25">
      <c r="A137" t="s">
        <v>233</v>
      </c>
      <c r="B137" t="s">
        <v>129</v>
      </c>
      <c r="C137">
        <v>0.999999999999999</v>
      </c>
      <c r="D137">
        <v>0.85901546458762801</v>
      </c>
      <c r="E137">
        <v>0.76479194870744005</v>
      </c>
      <c r="F137">
        <v>0.79298331073751605</v>
      </c>
      <c r="H137" t="s">
        <v>129</v>
      </c>
      <c r="I137">
        <v>1</v>
      </c>
      <c r="J137">
        <v>0.85901546502536197</v>
      </c>
      <c r="K137">
        <v>0.76479194908386805</v>
      </c>
      <c r="L137">
        <v>0.79298331137288502</v>
      </c>
      <c r="N137" s="2">
        <f t="shared" si="34"/>
        <v>9.9920072216264089E-16</v>
      </c>
      <c r="O137" s="2">
        <f t="shared" si="35"/>
        <v>4.3773396019020083E-10</v>
      </c>
      <c r="P137" s="2">
        <f t="shared" si="36"/>
        <v>3.76427999881912E-10</v>
      </c>
      <c r="Q137" s="2">
        <f t="shared" si="29"/>
        <v>6.3536897965121852E-10</v>
      </c>
    </row>
    <row r="138" spans="1:17" x14ac:dyDescent="0.25">
      <c r="A138" t="s">
        <v>233</v>
      </c>
      <c r="B138" t="s">
        <v>126</v>
      </c>
      <c r="C138">
        <v>0.999999999999999</v>
      </c>
      <c r="D138">
        <v>0.79778729855524799</v>
      </c>
      <c r="E138">
        <v>0.71058579388697596</v>
      </c>
      <c r="F138">
        <v>0.72548646458944699</v>
      </c>
      <c r="H138" t="s">
        <v>126</v>
      </c>
      <c r="I138">
        <v>1</v>
      </c>
      <c r="J138">
        <v>0.79778729883006205</v>
      </c>
      <c r="K138">
        <v>0.71058579378356701</v>
      </c>
      <c r="L138">
        <v>0.72548646480193302</v>
      </c>
      <c r="N138" s="2">
        <f t="shared" si="34"/>
        <v>9.9920072216264089E-16</v>
      </c>
      <c r="O138" s="2">
        <f t="shared" si="35"/>
        <v>2.7481406039697731E-10</v>
      </c>
      <c r="P138" s="2">
        <f t="shared" si="36"/>
        <v>1.0340894807114864E-10</v>
      </c>
      <c r="Q138" s="2">
        <f t="shared" si="29"/>
        <v>2.1248602877221856E-10</v>
      </c>
    </row>
    <row r="139" spans="1:17" x14ac:dyDescent="0.25">
      <c r="A139" t="s">
        <v>233</v>
      </c>
      <c r="B139" t="s">
        <v>120</v>
      </c>
      <c r="C139">
        <v>0.999999999999999</v>
      </c>
      <c r="D139">
        <v>0.69501818605669197</v>
      </c>
      <c r="E139">
        <v>0.46578295789257601</v>
      </c>
      <c r="F139">
        <v>0.54035759389453497</v>
      </c>
      <c r="H139" t="s">
        <v>120</v>
      </c>
      <c r="I139">
        <v>1</v>
      </c>
      <c r="J139">
        <v>0.69501818672296001</v>
      </c>
      <c r="K139">
        <v>0.46578295777364598</v>
      </c>
      <c r="L139">
        <v>0.54035759381003801</v>
      </c>
      <c r="N139" s="2">
        <f t="shared" si="34"/>
        <v>9.9920072216264089E-16</v>
      </c>
      <c r="O139" s="2">
        <f t="shared" si="35"/>
        <v>6.6626804073877111E-10</v>
      </c>
      <c r="P139" s="2">
        <f t="shared" si="36"/>
        <v>1.1893003248886203E-10</v>
      </c>
      <c r="Q139" s="2">
        <f t="shared" si="29"/>
        <v>8.4496964980473876E-11</v>
      </c>
    </row>
    <row r="140" spans="1:17" x14ac:dyDescent="0.25">
      <c r="A140" t="s">
        <v>234</v>
      </c>
      <c r="B140" t="s">
        <v>143</v>
      </c>
      <c r="C140">
        <v>1</v>
      </c>
      <c r="D140">
        <v>0.91818613033532703</v>
      </c>
      <c r="E140">
        <v>0.93972239865857399</v>
      </c>
      <c r="F140">
        <v>0.81074500596945998</v>
      </c>
      <c r="H140" t="s">
        <v>143</v>
      </c>
      <c r="I140">
        <v>1</v>
      </c>
      <c r="J140">
        <v>0.91818612970235203</v>
      </c>
      <c r="K140">
        <v>0.93972239901691501</v>
      </c>
      <c r="L140">
        <v>0.81074500560310903</v>
      </c>
      <c r="N140" s="2">
        <f t="shared" si="34"/>
        <v>0</v>
      </c>
      <c r="O140" s="2">
        <f t="shared" si="35"/>
        <v>6.329750057432193E-10</v>
      </c>
      <c r="P140" s="2">
        <f t="shared" si="36"/>
        <v>3.5834102352083619E-10</v>
      </c>
      <c r="Q140" s="2">
        <f t="shared" si="29"/>
        <v>3.6635094957659931E-10</v>
      </c>
    </row>
    <row r="141" spans="1:17" x14ac:dyDescent="0.25">
      <c r="A141" t="s">
        <v>234</v>
      </c>
      <c r="B141" t="s">
        <v>146</v>
      </c>
      <c r="C141">
        <v>1</v>
      </c>
      <c r="D141">
        <v>1</v>
      </c>
      <c r="E141">
        <v>1</v>
      </c>
      <c r="F141">
        <v>1</v>
      </c>
      <c r="H141" t="s">
        <v>146</v>
      </c>
      <c r="I141">
        <v>1</v>
      </c>
      <c r="J141">
        <v>1</v>
      </c>
      <c r="K141">
        <v>1</v>
      </c>
      <c r="L141">
        <v>1</v>
      </c>
      <c r="N141" s="2">
        <f t="shared" si="34"/>
        <v>0</v>
      </c>
      <c r="O141" s="2">
        <f t="shared" si="35"/>
        <v>0</v>
      </c>
      <c r="P141" s="2">
        <f t="shared" si="36"/>
        <v>0</v>
      </c>
      <c r="Q141" s="2">
        <f t="shared" si="29"/>
        <v>0</v>
      </c>
    </row>
    <row r="142" spans="1:17" x14ac:dyDescent="0.25">
      <c r="A142" t="s">
        <v>234</v>
      </c>
      <c r="B142" t="s">
        <v>144</v>
      </c>
      <c r="C142">
        <v>1</v>
      </c>
      <c r="D142">
        <v>1.0248471857655099</v>
      </c>
      <c r="E142">
        <v>1.07122872852166</v>
      </c>
      <c r="F142">
        <v>0.91501719183770003</v>
      </c>
      <c r="H142" t="s">
        <v>144</v>
      </c>
      <c r="I142">
        <v>1</v>
      </c>
      <c r="J142">
        <v>1.0248471855979999</v>
      </c>
      <c r="K142">
        <v>1.0712287289082201</v>
      </c>
      <c r="L142">
        <v>0.91501719187168795</v>
      </c>
      <c r="N142" s="2">
        <f t="shared" si="34"/>
        <v>0</v>
      </c>
      <c r="O142" s="2">
        <f t="shared" si="35"/>
        <v>1.6751000586623377E-10</v>
      </c>
      <c r="P142" s="2">
        <f t="shared" si="36"/>
        <v>3.865601172492461E-10</v>
      </c>
      <c r="Q142" s="2">
        <f t="shared" si="29"/>
        <v>3.3987923586664692E-11</v>
      </c>
    </row>
    <row r="143" spans="1:17" x14ac:dyDescent="0.25">
      <c r="A143" t="s">
        <v>234</v>
      </c>
      <c r="B143" t="s">
        <v>145</v>
      </c>
      <c r="C143">
        <v>1</v>
      </c>
      <c r="D143">
        <v>0.83571314068906399</v>
      </c>
      <c r="E143">
        <v>0.97508830562499904</v>
      </c>
      <c r="F143">
        <v>0.94586066910004896</v>
      </c>
      <c r="H143" t="s">
        <v>145</v>
      </c>
      <c r="I143">
        <v>1</v>
      </c>
      <c r="J143">
        <v>0.83571314056686896</v>
      </c>
      <c r="K143">
        <v>0.975088305622129</v>
      </c>
      <c r="L143">
        <v>0.94586066871088303</v>
      </c>
      <c r="N143" s="2">
        <f t="shared" si="34"/>
        <v>0</v>
      </c>
      <c r="O143" s="2">
        <f t="shared" si="35"/>
        <v>1.2219503187083092E-10</v>
      </c>
      <c r="P143" s="2">
        <f t="shared" si="36"/>
        <v>2.8700375409584922E-12</v>
      </c>
      <c r="Q143" s="2">
        <f t="shared" si="29"/>
        <v>3.8916592171034381E-10</v>
      </c>
    </row>
    <row r="144" spans="1:17" x14ac:dyDescent="0.25">
      <c r="A144" t="s">
        <v>234</v>
      </c>
      <c r="B144" t="s">
        <v>147</v>
      </c>
      <c r="C144">
        <v>1</v>
      </c>
      <c r="D144">
        <v>0.96947022939175198</v>
      </c>
      <c r="E144">
        <v>0.98179295205776995</v>
      </c>
      <c r="F144">
        <v>1.0389205500423599</v>
      </c>
      <c r="H144" t="s">
        <v>147</v>
      </c>
      <c r="I144">
        <v>1</v>
      </c>
      <c r="J144">
        <v>0.96947022942059702</v>
      </c>
      <c r="K144">
        <v>0.98179295278376399</v>
      </c>
      <c r="L144">
        <v>1.0389205498329901</v>
      </c>
      <c r="N144" s="2">
        <f t="shared" si="34"/>
        <v>0</v>
      </c>
      <c r="O144" s="2">
        <f t="shared" si="35"/>
        <v>2.884503746969358E-11</v>
      </c>
      <c r="P144" s="2">
        <f t="shared" si="36"/>
        <v>7.2599404266071588E-10</v>
      </c>
      <c r="Q144" s="2">
        <f t="shared" si="29"/>
        <v>2.0936985478670067E-10</v>
      </c>
    </row>
    <row r="145" spans="1:17" x14ac:dyDescent="0.25">
      <c r="A145" t="s">
        <v>234</v>
      </c>
      <c r="B145" t="s">
        <v>142</v>
      </c>
      <c r="C145">
        <v>1</v>
      </c>
      <c r="D145">
        <v>0.87456780065061202</v>
      </c>
      <c r="E145">
        <v>0.93358732741130102</v>
      </c>
      <c r="F145">
        <v>0.77187219817663999</v>
      </c>
      <c r="H145" t="s">
        <v>142</v>
      </c>
      <c r="I145">
        <v>1</v>
      </c>
      <c r="J145">
        <v>0.87456780021589098</v>
      </c>
      <c r="K145">
        <v>0.93358732760376895</v>
      </c>
      <c r="L145">
        <v>0.77187219814195596</v>
      </c>
      <c r="N145" s="2">
        <f t="shared" si="34"/>
        <v>0</v>
      </c>
      <c r="O145" s="2">
        <f t="shared" si="35"/>
        <v>4.3472103694597308E-10</v>
      </c>
      <c r="P145" s="2">
        <f t="shared" si="36"/>
        <v>1.9246793048210975E-10</v>
      </c>
      <c r="Q145" s="2">
        <f t="shared" si="29"/>
        <v>3.4684033423104665E-11</v>
      </c>
    </row>
    <row r="146" spans="1:17" x14ac:dyDescent="0.25">
      <c r="A146" t="s">
        <v>235</v>
      </c>
      <c r="B146" t="s">
        <v>155</v>
      </c>
      <c r="C146">
        <v>1</v>
      </c>
      <c r="D146">
        <v>0.71361502889923001</v>
      </c>
      <c r="E146">
        <v>0.70076160467499204</v>
      </c>
      <c r="F146">
        <v>0.70727641683180098</v>
      </c>
      <c r="H146" t="s">
        <v>155</v>
      </c>
      <c r="I146">
        <v>1</v>
      </c>
      <c r="J146">
        <v>0.71361502914346597</v>
      </c>
      <c r="K146">
        <v>0.70076160498661599</v>
      </c>
      <c r="L146">
        <v>0.70727641717921297</v>
      </c>
      <c r="N146" s="2">
        <f t="shared" si="34"/>
        <v>0</v>
      </c>
      <c r="O146" s="2">
        <f t="shared" si="35"/>
        <v>2.4423596478584386E-10</v>
      </c>
      <c r="P146" s="2">
        <f t="shared" si="36"/>
        <v>3.1162394886763423E-10</v>
      </c>
      <c r="Q146" s="2">
        <f t="shared" si="29"/>
        <v>3.4741198806642615E-10</v>
      </c>
    </row>
    <row r="147" spans="1:17" x14ac:dyDescent="0.25">
      <c r="A147" t="s">
        <v>235</v>
      </c>
      <c r="B147" t="s">
        <v>158</v>
      </c>
      <c r="C147">
        <v>1</v>
      </c>
      <c r="D147">
        <v>0.87520523341614098</v>
      </c>
      <c r="E147">
        <v>0.77050698851335997</v>
      </c>
      <c r="F147">
        <v>0.80599409430260605</v>
      </c>
      <c r="H147" t="s">
        <v>158</v>
      </c>
      <c r="I147">
        <v>1</v>
      </c>
      <c r="J147">
        <v>0.875205233965061</v>
      </c>
      <c r="K147">
        <v>0.77050698848731702</v>
      </c>
      <c r="L147">
        <v>0.80599409457320204</v>
      </c>
      <c r="N147" s="2">
        <f t="shared" si="34"/>
        <v>0</v>
      </c>
      <c r="O147" s="2">
        <f t="shared" si="35"/>
        <v>5.489200205488487E-10</v>
      </c>
      <c r="P147" s="2">
        <f t="shared" si="36"/>
        <v>2.6042945577842147E-11</v>
      </c>
      <c r="Q147" s="2">
        <f t="shared" si="29"/>
        <v>2.7059599005951895E-10</v>
      </c>
    </row>
    <row r="148" spans="1:17" x14ac:dyDescent="0.25">
      <c r="A148" t="s">
        <v>235</v>
      </c>
      <c r="B148" t="s">
        <v>149</v>
      </c>
      <c r="C148">
        <v>1</v>
      </c>
      <c r="D148">
        <v>0.60232397244623004</v>
      </c>
      <c r="E148">
        <v>0.55014171925612199</v>
      </c>
      <c r="F148">
        <v>0.44698593744180598</v>
      </c>
      <c r="H148" t="s">
        <v>149</v>
      </c>
      <c r="I148">
        <v>1</v>
      </c>
      <c r="J148">
        <v>0.60232397273615002</v>
      </c>
      <c r="K148">
        <v>0.55014171904405096</v>
      </c>
      <c r="L148">
        <v>0.44698593783568102</v>
      </c>
      <c r="N148" s="2">
        <f t="shared" si="34"/>
        <v>0</v>
      </c>
      <c r="O148" s="2">
        <f t="shared" si="35"/>
        <v>2.8991997691463212E-10</v>
      </c>
      <c r="P148" s="2">
        <f t="shared" si="36"/>
        <v>2.1207102740561368E-10</v>
      </c>
      <c r="Q148" s="2">
        <f t="shared" si="29"/>
        <v>3.9387504369159387E-10</v>
      </c>
    </row>
    <row r="149" spans="1:17" x14ac:dyDescent="0.25">
      <c r="A149" t="s">
        <v>235</v>
      </c>
      <c r="B149" t="s">
        <v>162</v>
      </c>
      <c r="C149">
        <v>1</v>
      </c>
      <c r="D149">
        <v>1.00910827720887</v>
      </c>
      <c r="E149">
        <v>0.95088871640747297</v>
      </c>
      <c r="F149">
        <v>0.93960415955181498</v>
      </c>
      <c r="H149" t="s">
        <v>162</v>
      </c>
      <c r="I149">
        <v>1</v>
      </c>
      <c r="J149">
        <v>1.0091082775053</v>
      </c>
      <c r="K149">
        <v>0.95088871642873696</v>
      </c>
      <c r="L149">
        <v>0.93960416014939196</v>
      </c>
      <c r="N149" s="2">
        <f t="shared" si="34"/>
        <v>0</v>
      </c>
      <c r="O149" s="2">
        <f t="shared" si="35"/>
        <v>2.9642999166412665E-10</v>
      </c>
      <c r="P149" s="2">
        <f t="shared" si="36"/>
        <v>2.1263990568343161E-11</v>
      </c>
      <c r="Q149" s="2">
        <f t="shared" si="29"/>
        <v>5.975769878929782E-10</v>
      </c>
    </row>
    <row r="150" spans="1:17" x14ac:dyDescent="0.25">
      <c r="A150" t="s">
        <v>235</v>
      </c>
      <c r="B150" t="s">
        <v>152</v>
      </c>
      <c r="C150">
        <v>1</v>
      </c>
      <c r="D150">
        <v>0.44256533122688302</v>
      </c>
      <c r="E150">
        <v>1</v>
      </c>
      <c r="F150">
        <v>0.59986567978584604</v>
      </c>
      <c r="H150" t="s">
        <v>152</v>
      </c>
      <c r="I150">
        <v>1</v>
      </c>
      <c r="J150">
        <v>0.442565331427693</v>
      </c>
      <c r="K150">
        <v>1</v>
      </c>
      <c r="L150">
        <v>0.59986568011710795</v>
      </c>
      <c r="N150" s="2">
        <f t="shared" si="34"/>
        <v>0</v>
      </c>
      <c r="O150" s="2">
        <f t="shared" si="35"/>
        <v>2.0080997975568948E-10</v>
      </c>
      <c r="P150" s="2">
        <f t="shared" si="36"/>
        <v>0</v>
      </c>
      <c r="Q150" s="2">
        <f t="shared" si="29"/>
        <v>3.3126190679411138E-10</v>
      </c>
    </row>
    <row r="151" spans="1:17" x14ac:dyDescent="0.25">
      <c r="A151" t="s">
        <v>235</v>
      </c>
      <c r="B151" t="s">
        <v>164</v>
      </c>
      <c r="C151">
        <v>1</v>
      </c>
      <c r="D151">
        <v>0.96793732624839401</v>
      </c>
      <c r="E151">
        <v>0.85402536900083104</v>
      </c>
      <c r="F151">
        <v>0.981037684655239</v>
      </c>
      <c r="H151" t="s">
        <v>164</v>
      </c>
      <c r="I151">
        <v>1</v>
      </c>
      <c r="J151">
        <v>0.96793732628218898</v>
      </c>
      <c r="K151">
        <v>0.85402536864185896</v>
      </c>
      <c r="L151">
        <v>0.98103768473534203</v>
      </c>
      <c r="N151" s="2">
        <f t="shared" si="34"/>
        <v>0</v>
      </c>
      <c r="O151" s="2">
        <f t="shared" si="35"/>
        <v>3.379496682498484E-11</v>
      </c>
      <c r="P151" s="2">
        <f t="shared" si="36"/>
        <v>3.5897207428803313E-10</v>
      </c>
      <c r="Q151" s="2">
        <f t="shared" si="29"/>
        <v>8.0103035315914894E-11</v>
      </c>
    </row>
    <row r="152" spans="1:17" x14ac:dyDescent="0.25">
      <c r="A152" t="s">
        <v>235</v>
      </c>
      <c r="B152" t="s">
        <v>161</v>
      </c>
      <c r="C152">
        <v>1</v>
      </c>
      <c r="D152">
        <v>1</v>
      </c>
      <c r="E152">
        <v>0.84096717087869899</v>
      </c>
      <c r="F152">
        <v>0.90839965035985903</v>
      </c>
      <c r="H152" t="s">
        <v>161</v>
      </c>
      <c r="I152">
        <v>1</v>
      </c>
      <c r="J152">
        <v>1</v>
      </c>
      <c r="K152">
        <v>0.84096717063026005</v>
      </c>
      <c r="L152">
        <v>0.90839965022098901</v>
      </c>
      <c r="N152" s="2">
        <f t="shared" si="34"/>
        <v>0</v>
      </c>
      <c r="O152" s="2">
        <f t="shared" si="35"/>
        <v>0</v>
      </c>
      <c r="P152" s="2">
        <f t="shared" si="36"/>
        <v>2.4843893609016732E-10</v>
      </c>
      <c r="Q152" s="2">
        <f t="shared" si="29"/>
        <v>1.3887002658918846E-10</v>
      </c>
    </row>
    <row r="153" spans="1:17" x14ac:dyDescent="0.25">
      <c r="A153" t="s">
        <v>235</v>
      </c>
      <c r="B153" t="s">
        <v>167</v>
      </c>
      <c r="C153">
        <v>1</v>
      </c>
      <c r="D153">
        <v>0.98416320232116505</v>
      </c>
      <c r="E153">
        <v>1.0283756205488801</v>
      </c>
      <c r="F153">
        <v>1.0465684095228101</v>
      </c>
      <c r="H153" t="s">
        <v>167</v>
      </c>
      <c r="I153">
        <v>1</v>
      </c>
      <c r="J153">
        <v>0.984163202535696</v>
      </c>
      <c r="K153">
        <v>1.0283756208316599</v>
      </c>
      <c r="L153">
        <v>1.04656840998511</v>
      </c>
      <c r="N153" s="2">
        <f t="shared" si="34"/>
        <v>0</v>
      </c>
      <c r="O153" s="2">
        <f t="shared" si="35"/>
        <v>2.1453094856127564E-10</v>
      </c>
      <c r="P153" s="2">
        <f t="shared" si="36"/>
        <v>2.8277979957636035E-10</v>
      </c>
      <c r="Q153" s="2">
        <f t="shared" si="29"/>
        <v>4.6229997607838413E-10</v>
      </c>
    </row>
    <row r="154" spans="1:17" x14ac:dyDescent="0.25">
      <c r="A154" t="s">
        <v>235</v>
      </c>
      <c r="B154" t="s">
        <v>163</v>
      </c>
      <c r="C154">
        <v>1</v>
      </c>
      <c r="D154">
        <v>0.93142662161415901</v>
      </c>
      <c r="E154">
        <v>0.87929378423729698</v>
      </c>
      <c r="F154">
        <v>0.96587698143439005</v>
      </c>
      <c r="H154" t="s">
        <v>163</v>
      </c>
      <c r="I154">
        <v>1</v>
      </c>
      <c r="J154">
        <v>0.931426621721263</v>
      </c>
      <c r="K154">
        <v>0.87929378436874395</v>
      </c>
      <c r="L154">
        <v>0.96587698142258505</v>
      </c>
      <c r="N154" s="2">
        <f t="shared" si="34"/>
        <v>0</v>
      </c>
      <c r="O154" s="2">
        <f t="shared" si="35"/>
        <v>1.0710399234170609E-10</v>
      </c>
      <c r="P154" s="2">
        <f t="shared" si="36"/>
        <v>1.314469644242422E-10</v>
      </c>
      <c r="Q154" s="2">
        <f t="shared" si="29"/>
        <v>1.1805001420839289E-11</v>
      </c>
    </row>
    <row r="155" spans="1:17" x14ac:dyDescent="0.25">
      <c r="A155" t="s">
        <v>235</v>
      </c>
      <c r="B155" t="s">
        <v>165</v>
      </c>
      <c r="C155">
        <v>1</v>
      </c>
      <c r="D155">
        <v>0.90564624016589701</v>
      </c>
      <c r="E155">
        <v>0.97128350172543199</v>
      </c>
      <c r="F155">
        <v>0.99748714426784602</v>
      </c>
      <c r="H155" t="s">
        <v>165</v>
      </c>
      <c r="I155">
        <v>1</v>
      </c>
      <c r="J155">
        <v>0.90564623994095295</v>
      </c>
      <c r="K155">
        <v>0.97128350155375798</v>
      </c>
      <c r="L155">
        <v>0.997487143994226</v>
      </c>
      <c r="N155" s="2">
        <f t="shared" si="34"/>
        <v>0</v>
      </c>
      <c r="O155" s="2">
        <f t="shared" si="35"/>
        <v>2.2494406337614237E-10</v>
      </c>
      <c r="P155" s="2">
        <f t="shared" si="36"/>
        <v>1.7167400834239288E-10</v>
      </c>
      <c r="Q155" s="2">
        <f t="shared" si="29"/>
        <v>2.7362001553399296E-10</v>
      </c>
    </row>
    <row r="156" spans="1:17" x14ac:dyDescent="0.25">
      <c r="A156" t="s">
        <v>235</v>
      </c>
      <c r="B156" t="s">
        <v>151</v>
      </c>
      <c r="C156">
        <v>1</v>
      </c>
      <c r="D156">
        <v>0.71143707819797397</v>
      </c>
      <c r="E156">
        <v>0.55748852228810397</v>
      </c>
      <c r="F156">
        <v>0.52304521013862604</v>
      </c>
      <c r="H156" t="s">
        <v>151</v>
      </c>
      <c r="I156">
        <v>1</v>
      </c>
      <c r="J156">
        <v>0.71143707828114</v>
      </c>
      <c r="K156">
        <v>0.55748852258900095</v>
      </c>
      <c r="L156">
        <v>0.52304521044074703</v>
      </c>
      <c r="N156" s="2">
        <f t="shared" si="34"/>
        <v>0</v>
      </c>
      <c r="O156" s="2">
        <f t="shared" si="35"/>
        <v>8.3166029618553239E-11</v>
      </c>
      <c r="P156" s="2">
        <f t="shared" si="36"/>
        <v>3.0089697400370596E-10</v>
      </c>
      <c r="Q156" s="2">
        <f t="shared" si="29"/>
        <v>3.021209948883552E-10</v>
      </c>
    </row>
    <row r="157" spans="1:17" x14ac:dyDescent="0.25">
      <c r="A157" t="s">
        <v>235</v>
      </c>
      <c r="B157" t="s">
        <v>166</v>
      </c>
      <c r="C157">
        <v>1</v>
      </c>
      <c r="D157">
        <v>0.944873526566397</v>
      </c>
      <c r="E157">
        <v>0.95633612728709905</v>
      </c>
      <c r="F157">
        <v>1</v>
      </c>
      <c r="H157" t="s">
        <v>166</v>
      </c>
      <c r="I157">
        <v>1</v>
      </c>
      <c r="J157">
        <v>0.94487352674150504</v>
      </c>
      <c r="K157">
        <v>0.95633612705722904</v>
      </c>
      <c r="L157">
        <v>1</v>
      </c>
      <c r="N157" s="2">
        <f t="shared" si="34"/>
        <v>0</v>
      </c>
      <c r="O157" s="2">
        <f t="shared" si="35"/>
        <v>1.7510803917986095E-10</v>
      </c>
      <c r="P157" s="2">
        <f t="shared" si="36"/>
        <v>2.2987001191410172E-10</v>
      </c>
      <c r="Q157" s="2">
        <f t="shared" si="29"/>
        <v>0</v>
      </c>
    </row>
    <row r="158" spans="1:17" x14ac:dyDescent="0.25">
      <c r="A158" t="s">
        <v>235</v>
      </c>
      <c r="B158" t="s">
        <v>160</v>
      </c>
      <c r="C158">
        <v>1</v>
      </c>
      <c r="D158">
        <v>0.93703480767091196</v>
      </c>
      <c r="E158">
        <v>0.90184982735513597</v>
      </c>
      <c r="F158">
        <v>0.86769830323645503</v>
      </c>
      <c r="H158" t="s">
        <v>160</v>
      </c>
      <c r="I158">
        <v>1</v>
      </c>
      <c r="J158">
        <v>0.93703480812400697</v>
      </c>
      <c r="K158">
        <v>0.90184982770527</v>
      </c>
      <c r="L158">
        <v>0.86769830290083705</v>
      </c>
      <c r="N158" s="2">
        <f t="shared" si="34"/>
        <v>0</v>
      </c>
      <c r="O158" s="2">
        <f t="shared" si="35"/>
        <v>4.530950059589145E-10</v>
      </c>
      <c r="P158" s="2">
        <f t="shared" si="36"/>
        <v>3.5013403287820211E-10</v>
      </c>
      <c r="Q158" s="2">
        <f t="shared" si="29"/>
        <v>3.3561797785353065E-10</v>
      </c>
    </row>
    <row r="159" spans="1:17" x14ac:dyDescent="0.25">
      <c r="A159" t="s">
        <v>235</v>
      </c>
      <c r="B159" t="s">
        <v>153</v>
      </c>
      <c r="C159">
        <v>1</v>
      </c>
      <c r="D159">
        <v>0.70582565935645702</v>
      </c>
      <c r="E159">
        <v>0.59291958415115298</v>
      </c>
      <c r="F159">
        <v>0.63137574858901901</v>
      </c>
      <c r="H159" t="s">
        <v>153</v>
      </c>
      <c r="I159">
        <v>1</v>
      </c>
      <c r="J159">
        <v>0.70582565953434495</v>
      </c>
      <c r="K159">
        <v>0.59291958411636403</v>
      </c>
      <c r="L159">
        <v>0.63137574827986298</v>
      </c>
      <c r="N159" s="2">
        <f t="shared" si="34"/>
        <v>0</v>
      </c>
      <c r="O159" s="2">
        <f t="shared" si="35"/>
        <v>1.7788792661121988E-10</v>
      </c>
      <c r="P159" s="2">
        <f t="shared" si="36"/>
        <v>3.4788949498931743E-11</v>
      </c>
      <c r="Q159" s="2">
        <f t="shared" si="29"/>
        <v>3.0915603410619497E-10</v>
      </c>
    </row>
    <row r="160" spans="1:17" x14ac:dyDescent="0.25">
      <c r="A160" t="s">
        <v>235</v>
      </c>
      <c r="B160" t="s">
        <v>148</v>
      </c>
      <c r="C160">
        <v>1</v>
      </c>
      <c r="D160">
        <v>0.86116195395788497</v>
      </c>
      <c r="E160">
        <v>0.341228652500076</v>
      </c>
      <c r="F160">
        <v>0.336621221062264</v>
      </c>
      <c r="H160" t="s">
        <v>148</v>
      </c>
      <c r="I160">
        <v>1</v>
      </c>
      <c r="J160">
        <v>0.86116195415432895</v>
      </c>
      <c r="K160">
        <v>0.34122865277479297</v>
      </c>
      <c r="L160">
        <v>0.33662122067573003</v>
      </c>
      <c r="N160" s="2">
        <f t="shared" si="34"/>
        <v>0</v>
      </c>
      <c r="O160" s="2">
        <f t="shared" si="35"/>
        <v>1.9644397220019982E-10</v>
      </c>
      <c r="P160" s="2">
        <f t="shared" si="36"/>
        <v>2.7471697139347384E-10</v>
      </c>
      <c r="Q160" s="2">
        <f t="shared" si="29"/>
        <v>3.8653397149701618E-10</v>
      </c>
    </row>
    <row r="161" spans="1:17" x14ac:dyDescent="0.25">
      <c r="A161" t="s">
        <v>235</v>
      </c>
      <c r="B161" t="s">
        <v>150</v>
      </c>
      <c r="C161">
        <v>1</v>
      </c>
      <c r="D161">
        <v>0.64591356707098402</v>
      </c>
      <c r="E161">
        <v>0.59691293702332804</v>
      </c>
      <c r="F161">
        <v>0.49432221677967503</v>
      </c>
      <c r="H161" t="s">
        <v>150</v>
      </c>
      <c r="I161">
        <v>1</v>
      </c>
      <c r="J161">
        <v>0.645913567445492</v>
      </c>
      <c r="K161">
        <v>0.59691293716813398</v>
      </c>
      <c r="L161">
        <v>0.49432221636776302</v>
      </c>
      <c r="N161" s="2">
        <f t="shared" si="34"/>
        <v>0</v>
      </c>
      <c r="O161" s="2">
        <f t="shared" si="35"/>
        <v>3.7450798018312526E-10</v>
      </c>
      <c r="P161" s="2">
        <f t="shared" si="36"/>
        <v>1.4480594501264932E-10</v>
      </c>
      <c r="Q161" s="2">
        <f t="shared" si="29"/>
        <v>4.1191200450541032E-10</v>
      </c>
    </row>
    <row r="162" spans="1:17" x14ac:dyDescent="0.25">
      <c r="A162" t="s">
        <v>235</v>
      </c>
      <c r="B162" t="s">
        <v>154</v>
      </c>
      <c r="C162">
        <v>1</v>
      </c>
      <c r="D162">
        <v>0.738091775581455</v>
      </c>
      <c r="E162">
        <v>0.73862030335932505</v>
      </c>
      <c r="F162">
        <v>0.66629884830497399</v>
      </c>
      <c r="H162" t="s">
        <v>154</v>
      </c>
      <c r="I162">
        <v>1</v>
      </c>
      <c r="J162">
        <v>0.738091775304766</v>
      </c>
      <c r="K162">
        <v>0.73862030359768205</v>
      </c>
      <c r="L162">
        <v>0.66629884810498496</v>
      </c>
      <c r="N162" s="2">
        <f t="shared" si="34"/>
        <v>0</v>
      </c>
      <c r="O162" s="2">
        <f t="shared" si="35"/>
        <v>2.7668900504096428E-10</v>
      </c>
      <c r="P162" s="2">
        <f t="shared" si="36"/>
        <v>2.3835700080354627E-10</v>
      </c>
      <c r="Q162" s="2">
        <f t="shared" si="29"/>
        <v>1.9998902534013041E-10</v>
      </c>
    </row>
    <row r="163" spans="1:17" x14ac:dyDescent="0.25">
      <c r="A163" t="s">
        <v>235</v>
      </c>
      <c r="B163" t="s">
        <v>159</v>
      </c>
      <c r="C163">
        <v>1</v>
      </c>
      <c r="D163">
        <v>0.89667748653721502</v>
      </c>
      <c r="E163">
        <v>0.859453722741085</v>
      </c>
      <c r="F163">
        <v>0.85810549905497402</v>
      </c>
      <c r="H163" t="s">
        <v>159</v>
      </c>
      <c r="I163">
        <v>1</v>
      </c>
      <c r="J163">
        <v>0.896677487078544</v>
      </c>
      <c r="K163">
        <v>0.85945372245323204</v>
      </c>
      <c r="L163">
        <v>0.85810549949340797</v>
      </c>
      <c r="N163" s="2">
        <f t="shared" si="34"/>
        <v>0</v>
      </c>
      <c r="O163" s="2">
        <f t="shared" si="35"/>
        <v>5.4132898164027665E-10</v>
      </c>
      <c r="P163" s="2">
        <f t="shared" si="36"/>
        <v>2.87852963687385E-10</v>
      </c>
      <c r="Q163" s="2">
        <f t="shared" si="29"/>
        <v>4.3843395580722699E-10</v>
      </c>
    </row>
    <row r="164" spans="1:17" x14ac:dyDescent="0.25">
      <c r="A164" t="s">
        <v>235</v>
      </c>
      <c r="B164" t="s">
        <v>156</v>
      </c>
      <c r="C164">
        <v>1</v>
      </c>
      <c r="D164">
        <v>0.88548383467199698</v>
      </c>
      <c r="E164">
        <v>0.96568556780551595</v>
      </c>
      <c r="F164">
        <v>0.75133363167201705</v>
      </c>
      <c r="H164" t="s">
        <v>156</v>
      </c>
      <c r="I164">
        <v>1</v>
      </c>
      <c r="J164">
        <v>0.88548383483623505</v>
      </c>
      <c r="K164">
        <v>0.965685568162715</v>
      </c>
      <c r="L164">
        <v>0.75133363200639303</v>
      </c>
      <c r="N164" s="2">
        <f t="shared" si="34"/>
        <v>0</v>
      </c>
      <c r="O164" s="2">
        <f t="shared" si="35"/>
        <v>1.6423806759036097E-10</v>
      </c>
      <c r="P164" s="2">
        <f t="shared" si="36"/>
        <v>3.5719904811770675E-10</v>
      </c>
      <c r="Q164" s="2">
        <f t="shared" si="29"/>
        <v>3.3437597135588248E-10</v>
      </c>
    </row>
    <row r="165" spans="1:17" x14ac:dyDescent="0.25">
      <c r="A165" t="s">
        <v>235</v>
      </c>
      <c r="B165" t="s">
        <v>157</v>
      </c>
      <c r="C165">
        <v>1</v>
      </c>
      <c r="D165">
        <v>0.87563553133354499</v>
      </c>
      <c r="E165">
        <v>0.87061077284874</v>
      </c>
      <c r="F165">
        <v>0.79751511690879395</v>
      </c>
      <c r="H165" t="s">
        <v>157</v>
      </c>
      <c r="I165">
        <v>1</v>
      </c>
      <c r="J165">
        <v>0.87563553153979101</v>
      </c>
      <c r="K165">
        <v>0.87061077247182095</v>
      </c>
      <c r="L165">
        <v>0.79751511673926601</v>
      </c>
      <c r="N165" s="2">
        <f t="shared" si="34"/>
        <v>0</v>
      </c>
      <c r="O165" s="2">
        <f t="shared" si="35"/>
        <v>2.0624602026231287E-10</v>
      </c>
      <c r="P165" s="2">
        <f t="shared" si="36"/>
        <v>3.7691905152570371E-10</v>
      </c>
      <c r="Q165" s="2">
        <f t="shared" si="29"/>
        <v>1.6952794723579245E-10</v>
      </c>
    </row>
    <row r="166" spans="1:17" x14ac:dyDescent="0.25">
      <c r="A166" t="s">
        <v>236</v>
      </c>
      <c r="B166" t="s">
        <v>171</v>
      </c>
      <c r="C166">
        <v>1</v>
      </c>
      <c r="D166">
        <v>0.66729143183647099</v>
      </c>
      <c r="E166">
        <v>0.57483532831939499</v>
      </c>
      <c r="F166">
        <v>0.51994180906408605</v>
      </c>
      <c r="H166" t="s">
        <v>171</v>
      </c>
      <c r="I166">
        <v>1</v>
      </c>
      <c r="J166">
        <v>0.667291432272346</v>
      </c>
      <c r="K166">
        <v>0.57483532876805299</v>
      </c>
      <c r="L166">
        <v>0.51994180950294</v>
      </c>
      <c r="N166" s="2">
        <f t="shared" si="34"/>
        <v>0</v>
      </c>
      <c r="O166" s="2">
        <f t="shared" si="35"/>
        <v>4.3587500275776847E-10</v>
      </c>
      <c r="P166" s="2">
        <f t="shared" si="36"/>
        <v>4.4865799964100006E-10</v>
      </c>
      <c r="Q166" s="2">
        <f t="shared" si="29"/>
        <v>4.3885395317744269E-10</v>
      </c>
    </row>
    <row r="167" spans="1:17" x14ac:dyDescent="0.25">
      <c r="A167" t="s">
        <v>236</v>
      </c>
      <c r="B167" t="s">
        <v>191</v>
      </c>
      <c r="C167">
        <v>1</v>
      </c>
      <c r="D167">
        <v>0.93767030588768996</v>
      </c>
      <c r="E167">
        <v>0.90611819515135195</v>
      </c>
      <c r="F167">
        <v>0.90859544322394004</v>
      </c>
      <c r="H167" t="s">
        <v>191</v>
      </c>
      <c r="I167">
        <v>1</v>
      </c>
      <c r="J167">
        <v>0.93767030604523305</v>
      </c>
      <c r="K167">
        <v>0.90611819560068696</v>
      </c>
      <c r="L167">
        <v>0.90859544377180901</v>
      </c>
      <c r="N167" s="2">
        <f t="shared" ref="N167:N198" si="37">ABS(C167-I167)</f>
        <v>0</v>
      </c>
      <c r="O167" s="2">
        <f t="shared" ref="O167:O198" si="38">ABS(D167-J167)</f>
        <v>1.5754308968496389E-10</v>
      </c>
      <c r="P167" s="2">
        <f t="shared" ref="P167:P198" si="39">ABS(E167-K167)</f>
        <v>4.4933501364141648E-10</v>
      </c>
      <c r="Q167" s="2">
        <f t="shared" si="29"/>
        <v>5.4786897241143606E-10</v>
      </c>
    </row>
    <row r="168" spans="1:17" x14ac:dyDescent="0.25">
      <c r="A168" t="s">
        <v>236</v>
      </c>
      <c r="B168" t="s">
        <v>185</v>
      </c>
      <c r="C168">
        <v>1</v>
      </c>
      <c r="D168">
        <v>0.78869918705092201</v>
      </c>
      <c r="E168">
        <v>0.84391421413957102</v>
      </c>
      <c r="F168">
        <v>0.86650425593828295</v>
      </c>
      <c r="H168" t="s">
        <v>185</v>
      </c>
      <c r="I168">
        <v>1</v>
      </c>
      <c r="J168">
        <v>0.78869918719229704</v>
      </c>
      <c r="K168">
        <v>0.84391421428133295</v>
      </c>
      <c r="L168">
        <v>0.86650425627209504</v>
      </c>
      <c r="N168" s="2">
        <f t="shared" si="37"/>
        <v>0</v>
      </c>
      <c r="O168" s="2">
        <f t="shared" si="38"/>
        <v>1.413750227996502E-10</v>
      </c>
      <c r="P168" s="2">
        <f t="shared" si="39"/>
        <v>1.4176193552373206E-10</v>
      </c>
      <c r="Q168" s="2">
        <f t="shared" si="29"/>
        <v>3.3381208908167537E-10</v>
      </c>
    </row>
    <row r="169" spans="1:17" x14ac:dyDescent="0.25">
      <c r="A169" t="s">
        <v>236</v>
      </c>
      <c r="B169" t="s">
        <v>177</v>
      </c>
      <c r="C169">
        <v>1</v>
      </c>
      <c r="D169">
        <v>0.71356406963449603</v>
      </c>
      <c r="E169">
        <v>0.64341165033105396</v>
      </c>
      <c r="F169">
        <v>0.69929172783849303</v>
      </c>
      <c r="H169" t="s">
        <v>177</v>
      </c>
      <c r="I169">
        <v>1</v>
      </c>
      <c r="J169">
        <v>0.71356406953621498</v>
      </c>
      <c r="K169">
        <v>0.64341165079954699</v>
      </c>
      <c r="L169">
        <v>0.69929172836973796</v>
      </c>
      <c r="N169" s="2">
        <f t="shared" si="37"/>
        <v>0</v>
      </c>
      <c r="O169" s="2">
        <f t="shared" si="38"/>
        <v>9.828104996500997E-11</v>
      </c>
      <c r="P169" s="2">
        <f t="shared" si="39"/>
        <v>4.6849302215434818E-10</v>
      </c>
      <c r="Q169" s="2">
        <f t="shared" si="29"/>
        <v>5.3124493692990882E-10</v>
      </c>
    </row>
    <row r="170" spans="1:17" x14ac:dyDescent="0.25">
      <c r="A170" t="s">
        <v>236</v>
      </c>
      <c r="B170" t="s">
        <v>183</v>
      </c>
      <c r="C170">
        <v>1</v>
      </c>
      <c r="D170">
        <v>0.84553487381553305</v>
      </c>
      <c r="E170">
        <v>0.79454036264365602</v>
      </c>
      <c r="F170">
        <v>0.83799307958247204</v>
      </c>
      <c r="H170" t="s">
        <v>183</v>
      </c>
      <c r="I170">
        <v>1</v>
      </c>
      <c r="J170">
        <v>0.84553487413191397</v>
      </c>
      <c r="K170">
        <v>0.79454036275135298</v>
      </c>
      <c r="L170">
        <v>0.83799307970286396</v>
      </c>
      <c r="N170" s="2">
        <f t="shared" si="37"/>
        <v>0</v>
      </c>
      <c r="O170" s="2">
        <f t="shared" si="38"/>
        <v>3.1638092146124563E-10</v>
      </c>
      <c r="P170" s="2">
        <f t="shared" si="39"/>
        <v>1.0769696245915839E-10</v>
      </c>
      <c r="Q170" s="2">
        <f t="shared" si="29"/>
        <v>1.203919186565372E-10</v>
      </c>
    </row>
    <row r="171" spans="1:17" x14ac:dyDescent="0.25">
      <c r="A171" t="s">
        <v>236</v>
      </c>
      <c r="B171" t="s">
        <v>193</v>
      </c>
      <c r="C171">
        <v>1</v>
      </c>
      <c r="D171">
        <v>0.84510373906861702</v>
      </c>
      <c r="E171">
        <v>0.77138301626397798</v>
      </c>
      <c r="F171">
        <v>0.96173361833957605</v>
      </c>
      <c r="H171" t="s">
        <v>193</v>
      </c>
      <c r="I171">
        <v>1</v>
      </c>
      <c r="J171">
        <v>0.84510373943799399</v>
      </c>
      <c r="K171">
        <v>0.77138301684079502</v>
      </c>
      <c r="L171">
        <v>0.96173361885965403</v>
      </c>
      <c r="N171" s="2">
        <f t="shared" si="37"/>
        <v>0</v>
      </c>
      <c r="O171" s="2">
        <f t="shared" si="38"/>
        <v>3.6937697345251763E-10</v>
      </c>
      <c r="P171" s="2">
        <f t="shared" si="39"/>
        <v>5.7681703857781486E-10</v>
      </c>
      <c r="Q171" s="2">
        <f t="shared" si="29"/>
        <v>5.2007798068132161E-10</v>
      </c>
    </row>
    <row r="172" spans="1:17" x14ac:dyDescent="0.25">
      <c r="A172" t="s">
        <v>236</v>
      </c>
      <c r="B172" t="s">
        <v>195</v>
      </c>
      <c r="C172">
        <v>1</v>
      </c>
      <c r="D172">
        <v>0.97232464407811903</v>
      </c>
      <c r="E172">
        <v>1.00562679129375</v>
      </c>
      <c r="F172">
        <v>1</v>
      </c>
      <c r="H172" t="s">
        <v>195</v>
      </c>
      <c r="I172">
        <v>1</v>
      </c>
      <c r="J172">
        <v>0.97232464413750797</v>
      </c>
      <c r="K172">
        <v>1.00562679171822</v>
      </c>
      <c r="L172">
        <v>1</v>
      </c>
      <c r="N172" s="2">
        <f t="shared" si="37"/>
        <v>0</v>
      </c>
      <c r="O172" s="2">
        <f t="shared" si="38"/>
        <v>5.9388938211668574E-11</v>
      </c>
      <c r="P172" s="2">
        <f t="shared" si="39"/>
        <v>4.2447001469270162E-10</v>
      </c>
      <c r="Q172" s="2">
        <f t="shared" si="29"/>
        <v>0</v>
      </c>
    </row>
    <row r="173" spans="1:17" x14ac:dyDescent="0.25">
      <c r="A173" t="s">
        <v>236</v>
      </c>
      <c r="B173" t="s">
        <v>176</v>
      </c>
      <c r="C173">
        <v>1</v>
      </c>
      <c r="D173">
        <v>0.73493996534391903</v>
      </c>
      <c r="E173">
        <v>0.63207354972546403</v>
      </c>
      <c r="F173">
        <v>0.67082734918963405</v>
      </c>
      <c r="H173" t="s">
        <v>176</v>
      </c>
      <c r="I173">
        <v>1</v>
      </c>
      <c r="J173">
        <v>0.73493996596290301</v>
      </c>
      <c r="K173">
        <v>0.63207354965428997</v>
      </c>
      <c r="L173">
        <v>0.670827349056625</v>
      </c>
      <c r="N173" s="2">
        <f t="shared" si="37"/>
        <v>0</v>
      </c>
      <c r="O173" s="2">
        <f t="shared" si="38"/>
        <v>6.1898397518689308E-10</v>
      </c>
      <c r="P173" s="2">
        <f t="shared" si="39"/>
        <v>7.1174066640367073E-11</v>
      </c>
      <c r="Q173" s="2">
        <f t="shared" si="29"/>
        <v>1.3300904821988979E-10</v>
      </c>
    </row>
    <row r="174" spans="1:17" x14ac:dyDescent="0.25">
      <c r="A174" t="s">
        <v>236</v>
      </c>
      <c r="B174" t="s">
        <v>181</v>
      </c>
      <c r="C174">
        <v>1</v>
      </c>
      <c r="D174">
        <v>0.92763030395524504</v>
      </c>
      <c r="E174">
        <v>0.88907967823158995</v>
      </c>
      <c r="F174">
        <v>0.80826304637207702</v>
      </c>
      <c r="H174" t="s">
        <v>181</v>
      </c>
      <c r="I174">
        <v>1</v>
      </c>
      <c r="J174">
        <v>0.92763030464741503</v>
      </c>
      <c r="K174">
        <v>0.88907967865637605</v>
      </c>
      <c r="L174">
        <v>0.80826304687515504</v>
      </c>
      <c r="N174" s="2">
        <f t="shared" si="37"/>
        <v>0</v>
      </c>
      <c r="O174" s="2">
        <f t="shared" si="38"/>
        <v>6.9216998799248586E-10</v>
      </c>
      <c r="P174" s="2">
        <f t="shared" si="39"/>
        <v>4.2478609518781241E-10</v>
      </c>
      <c r="Q174" s="2">
        <f t="shared" si="29"/>
        <v>5.0307802368365628E-10</v>
      </c>
    </row>
    <row r="175" spans="1:17" x14ac:dyDescent="0.25">
      <c r="A175" t="s">
        <v>236</v>
      </c>
      <c r="B175" t="s">
        <v>182</v>
      </c>
      <c r="C175">
        <v>1</v>
      </c>
      <c r="D175">
        <v>0.77306662068938403</v>
      </c>
      <c r="E175">
        <v>0.81029211418976099</v>
      </c>
      <c r="F175">
        <v>0.82785654279133103</v>
      </c>
      <c r="H175" t="s">
        <v>182</v>
      </c>
      <c r="I175">
        <v>1</v>
      </c>
      <c r="J175">
        <v>0.77306662069892795</v>
      </c>
      <c r="K175">
        <v>0.81029211471951901</v>
      </c>
      <c r="L175">
        <v>0.82785654328362801</v>
      </c>
      <c r="N175" s="2">
        <f t="shared" si="37"/>
        <v>0</v>
      </c>
      <c r="O175" s="2">
        <f t="shared" si="38"/>
        <v>9.5439212088876957E-12</v>
      </c>
      <c r="P175" s="2">
        <f t="shared" si="39"/>
        <v>5.2975801523302835E-10</v>
      </c>
      <c r="Q175" s="2">
        <f t="shared" si="29"/>
        <v>4.9229698095842878E-10</v>
      </c>
    </row>
    <row r="176" spans="1:17" x14ac:dyDescent="0.25">
      <c r="A176" t="s">
        <v>236</v>
      </c>
      <c r="B176" t="s">
        <v>180</v>
      </c>
      <c r="C176">
        <v>1</v>
      </c>
      <c r="D176">
        <v>0.84909105047921196</v>
      </c>
      <c r="E176">
        <v>0.86355521256343104</v>
      </c>
      <c r="F176">
        <v>0.80810575846060795</v>
      </c>
      <c r="H176" t="s">
        <v>180</v>
      </c>
      <c r="I176">
        <v>1</v>
      </c>
      <c r="J176">
        <v>0.84909105088815096</v>
      </c>
      <c r="K176">
        <v>0.86355521294566295</v>
      </c>
      <c r="L176">
        <v>0.80810575844233501</v>
      </c>
      <c r="N176" s="2">
        <f t="shared" si="37"/>
        <v>0</v>
      </c>
      <c r="O176" s="2">
        <f t="shared" si="38"/>
        <v>4.0893899377891785E-10</v>
      </c>
      <c r="P176" s="2">
        <f t="shared" si="39"/>
        <v>3.8223191278774493E-10</v>
      </c>
      <c r="Q176" s="2">
        <f t="shared" si="29"/>
        <v>1.8272938717700526E-11</v>
      </c>
    </row>
    <row r="177" spans="1:17" x14ac:dyDescent="0.25">
      <c r="A177" t="s">
        <v>236</v>
      </c>
      <c r="B177" t="s">
        <v>194</v>
      </c>
      <c r="C177">
        <v>1</v>
      </c>
      <c r="D177">
        <v>0.99320787703390601</v>
      </c>
      <c r="E177">
        <v>0.79323578587634902</v>
      </c>
      <c r="F177">
        <v>0.96539472392803305</v>
      </c>
      <c r="H177" t="s">
        <v>194</v>
      </c>
      <c r="I177">
        <v>1</v>
      </c>
      <c r="J177">
        <v>0.99320787702392999</v>
      </c>
      <c r="K177">
        <v>0.79323578629588398</v>
      </c>
      <c r="L177">
        <v>0.96539472419667605</v>
      </c>
      <c r="N177" s="2">
        <f t="shared" si="37"/>
        <v>0</v>
      </c>
      <c r="O177" s="2">
        <f t="shared" si="38"/>
        <v>9.9760200100718066E-12</v>
      </c>
      <c r="P177" s="2">
        <f t="shared" si="39"/>
        <v>4.1953496232594034E-10</v>
      </c>
      <c r="Q177" s="2">
        <f t="shared" si="29"/>
        <v>2.6864299673690084E-10</v>
      </c>
    </row>
    <row r="178" spans="1:17" x14ac:dyDescent="0.25">
      <c r="A178" t="s">
        <v>236</v>
      </c>
      <c r="B178" t="s">
        <v>178</v>
      </c>
      <c r="C178">
        <v>1</v>
      </c>
      <c r="D178">
        <v>0.71203206617954995</v>
      </c>
      <c r="E178">
        <v>0.60078336740549199</v>
      </c>
      <c r="F178">
        <v>0.73394690943850205</v>
      </c>
      <c r="H178" t="s">
        <v>178</v>
      </c>
      <c r="I178">
        <v>1</v>
      </c>
      <c r="J178">
        <v>0.712032066402568</v>
      </c>
      <c r="K178">
        <v>0.60078336723037196</v>
      </c>
      <c r="L178">
        <v>0.73394690966072795</v>
      </c>
      <c r="N178" s="2">
        <f t="shared" si="37"/>
        <v>0</v>
      </c>
      <c r="O178" s="2">
        <f t="shared" si="38"/>
        <v>2.2301804847302265E-10</v>
      </c>
      <c r="P178" s="2">
        <f t="shared" si="39"/>
        <v>1.751200295885269E-10</v>
      </c>
      <c r="Q178" s="2">
        <f t="shared" si="29"/>
        <v>2.222259043449526E-10</v>
      </c>
    </row>
    <row r="179" spans="1:17" x14ac:dyDescent="0.25">
      <c r="A179" t="s">
        <v>236</v>
      </c>
      <c r="B179" t="s">
        <v>172</v>
      </c>
      <c r="C179">
        <v>1</v>
      </c>
      <c r="D179">
        <v>0.73545727928644899</v>
      </c>
      <c r="E179">
        <v>0.61592272217962696</v>
      </c>
      <c r="F179">
        <v>0.556389086751784</v>
      </c>
      <c r="H179" t="s">
        <v>172</v>
      </c>
      <c r="I179">
        <v>1</v>
      </c>
      <c r="J179">
        <v>0.73545727937014904</v>
      </c>
      <c r="K179">
        <v>0.61592272220965305</v>
      </c>
      <c r="L179">
        <v>0.55638908654488595</v>
      </c>
      <c r="N179" s="2">
        <f t="shared" si="37"/>
        <v>0</v>
      </c>
      <c r="O179" s="2">
        <f t="shared" si="38"/>
        <v>8.3700046893397939E-11</v>
      </c>
      <c r="P179" s="2">
        <f t="shared" si="39"/>
        <v>3.0026092723289821E-11</v>
      </c>
      <c r="Q179" s="2">
        <f t="shared" si="29"/>
        <v>2.0689805424467522E-10</v>
      </c>
    </row>
    <row r="180" spans="1:17" x14ac:dyDescent="0.25">
      <c r="A180" t="s">
        <v>236</v>
      </c>
      <c r="B180" t="s">
        <v>196</v>
      </c>
      <c r="C180">
        <v>1</v>
      </c>
      <c r="D180">
        <v>0.83833123422834599</v>
      </c>
      <c r="E180">
        <v>0.83194314474000597</v>
      </c>
      <c r="F180">
        <v>1.0136121707149599</v>
      </c>
      <c r="H180" t="s">
        <v>196</v>
      </c>
      <c r="I180">
        <v>1</v>
      </c>
      <c r="J180">
        <v>0.838331235046059</v>
      </c>
      <c r="K180">
        <v>0.83194314515432899</v>
      </c>
      <c r="L180">
        <v>1.0136121707000101</v>
      </c>
      <c r="N180" s="2">
        <f t="shared" si="37"/>
        <v>0</v>
      </c>
      <c r="O180" s="2">
        <f t="shared" si="38"/>
        <v>8.177130084163764E-10</v>
      </c>
      <c r="P180" s="2">
        <f t="shared" si="39"/>
        <v>4.1432302033683754E-10</v>
      </c>
      <c r="Q180" s="2">
        <f t="shared" si="29"/>
        <v>1.4949819160392508E-11</v>
      </c>
    </row>
    <row r="181" spans="1:17" x14ac:dyDescent="0.25">
      <c r="A181" t="s">
        <v>236</v>
      </c>
      <c r="B181" t="s">
        <v>179</v>
      </c>
      <c r="C181">
        <v>1</v>
      </c>
      <c r="D181">
        <v>0.92111871298604298</v>
      </c>
      <c r="E181">
        <v>0.89866526432719396</v>
      </c>
      <c r="F181">
        <v>0.80375767710129897</v>
      </c>
      <c r="H181" t="s">
        <v>179</v>
      </c>
      <c r="I181">
        <v>1</v>
      </c>
      <c r="J181">
        <v>0.92111871347866203</v>
      </c>
      <c r="K181">
        <v>0.89866526476346897</v>
      </c>
      <c r="L181">
        <v>0.80375767766086703</v>
      </c>
      <c r="N181" s="2">
        <f t="shared" si="37"/>
        <v>0</v>
      </c>
      <c r="O181" s="2">
        <f t="shared" si="38"/>
        <v>4.9261905665787253E-10</v>
      </c>
      <c r="P181" s="2">
        <f t="shared" si="39"/>
        <v>4.3627501611354091E-10</v>
      </c>
      <c r="Q181" s="2">
        <f t="shared" si="29"/>
        <v>5.5956805855572611E-10</v>
      </c>
    </row>
    <row r="182" spans="1:17" x14ac:dyDescent="0.25">
      <c r="A182" t="s">
        <v>236</v>
      </c>
      <c r="B182" t="s">
        <v>184</v>
      </c>
      <c r="C182">
        <v>1</v>
      </c>
      <c r="D182">
        <v>1.01397230592617</v>
      </c>
      <c r="E182">
        <v>0.77876109365278701</v>
      </c>
      <c r="F182">
        <v>0.86130037553908401</v>
      </c>
      <c r="H182" t="s">
        <v>184</v>
      </c>
      <c r="I182">
        <v>1</v>
      </c>
      <c r="J182">
        <v>1.01397230613491</v>
      </c>
      <c r="K182">
        <v>0.77876109354057599</v>
      </c>
      <c r="L182">
        <v>0.86130037573802398</v>
      </c>
      <c r="N182" s="2">
        <f t="shared" si="37"/>
        <v>0</v>
      </c>
      <c r="O182" s="2">
        <f t="shared" si="38"/>
        <v>2.0873991424252836E-10</v>
      </c>
      <c r="P182" s="2">
        <f t="shared" si="39"/>
        <v>1.1221101825498181E-10</v>
      </c>
      <c r="Q182" s="2">
        <f t="shared" si="29"/>
        <v>1.989399756041621E-10</v>
      </c>
    </row>
    <row r="183" spans="1:17" x14ac:dyDescent="0.25">
      <c r="A183" t="s">
        <v>236</v>
      </c>
      <c r="B183" t="s">
        <v>168</v>
      </c>
      <c r="C183">
        <v>1</v>
      </c>
      <c r="D183">
        <v>0.81604475678835398</v>
      </c>
      <c r="E183">
        <v>0.27253266651566099</v>
      </c>
      <c r="F183">
        <v>0.12997493399733001</v>
      </c>
      <c r="H183" t="s">
        <v>168</v>
      </c>
      <c r="I183">
        <v>1</v>
      </c>
      <c r="J183">
        <v>0.81604475739967397</v>
      </c>
      <c r="K183">
        <v>0.27253266620601901</v>
      </c>
      <c r="L183">
        <v>0.129974934164867</v>
      </c>
      <c r="N183" s="2">
        <f t="shared" si="37"/>
        <v>0</v>
      </c>
      <c r="O183" s="2">
        <f t="shared" si="38"/>
        <v>6.1131999462560316E-10</v>
      </c>
      <c r="P183" s="2">
        <f t="shared" si="39"/>
        <v>3.096419787240734E-10</v>
      </c>
      <c r="Q183" s="2">
        <f t="shared" si="29"/>
        <v>1.6753698428573216E-10</v>
      </c>
    </row>
    <row r="184" spans="1:17" x14ac:dyDescent="0.25">
      <c r="A184" t="s">
        <v>236</v>
      </c>
      <c r="B184" t="s">
        <v>173</v>
      </c>
      <c r="C184">
        <v>1</v>
      </c>
      <c r="D184">
        <v>0.69542493569283304</v>
      </c>
      <c r="E184">
        <v>0.546292306131274</v>
      </c>
      <c r="F184">
        <v>0.56244768502656295</v>
      </c>
      <c r="H184" t="s">
        <v>173</v>
      </c>
      <c r="I184">
        <v>1</v>
      </c>
      <c r="J184">
        <v>0.69542493628301305</v>
      </c>
      <c r="K184">
        <v>0.546292306575894</v>
      </c>
      <c r="L184">
        <v>0.56244768523980404</v>
      </c>
      <c r="N184" s="2">
        <f t="shared" si="37"/>
        <v>0</v>
      </c>
      <c r="O184" s="2">
        <f t="shared" si="38"/>
        <v>5.9018001596911063E-10</v>
      </c>
      <c r="P184" s="2">
        <f t="shared" si="39"/>
        <v>4.446200074781359E-10</v>
      </c>
      <c r="Q184" s="2">
        <f t="shared" si="29"/>
        <v>2.1324109145126613E-10</v>
      </c>
    </row>
    <row r="185" spans="1:17" x14ac:dyDescent="0.25">
      <c r="A185" t="s">
        <v>236</v>
      </c>
      <c r="B185" t="s">
        <v>190</v>
      </c>
      <c r="C185">
        <v>1</v>
      </c>
      <c r="D185">
        <v>0.85260656247811695</v>
      </c>
      <c r="E185">
        <v>1</v>
      </c>
      <c r="F185">
        <v>0.90131462830217801</v>
      </c>
      <c r="H185" t="s">
        <v>190</v>
      </c>
      <c r="I185">
        <v>1</v>
      </c>
      <c r="J185">
        <v>0.85260656260668499</v>
      </c>
      <c r="K185">
        <v>1</v>
      </c>
      <c r="L185">
        <v>0.901314628187872</v>
      </c>
      <c r="N185" s="2">
        <f t="shared" si="37"/>
        <v>0</v>
      </c>
      <c r="O185" s="2">
        <f t="shared" si="38"/>
        <v>1.285680450990867E-10</v>
      </c>
      <c r="P185" s="2">
        <f t="shared" si="39"/>
        <v>0</v>
      </c>
      <c r="Q185" s="2">
        <f t="shared" si="29"/>
        <v>1.1430600910244948E-10</v>
      </c>
    </row>
    <row r="186" spans="1:17" x14ac:dyDescent="0.25">
      <c r="A186" t="s">
        <v>236</v>
      </c>
      <c r="B186" t="s">
        <v>169</v>
      </c>
      <c r="C186">
        <v>1</v>
      </c>
      <c r="D186">
        <v>0.71409629170857103</v>
      </c>
      <c r="E186">
        <v>0.30076976727897498</v>
      </c>
      <c r="F186">
        <v>0.20382796372285</v>
      </c>
      <c r="H186" t="s">
        <v>169</v>
      </c>
      <c r="I186">
        <v>1</v>
      </c>
      <c r="J186">
        <v>0.71409629234761995</v>
      </c>
      <c r="K186">
        <v>0.30076976699102498</v>
      </c>
      <c r="L186">
        <v>0.20382796391215999</v>
      </c>
      <c r="N186" s="2">
        <f t="shared" si="37"/>
        <v>0</v>
      </c>
      <c r="O186" s="2">
        <f t="shared" si="38"/>
        <v>6.3904892488864107E-10</v>
      </c>
      <c r="P186" s="2">
        <f t="shared" si="39"/>
        <v>2.8794999717973724E-10</v>
      </c>
      <c r="Q186" s="2">
        <f t="shared" si="29"/>
        <v>1.8930998435529034E-10</v>
      </c>
    </row>
    <row r="187" spans="1:17" x14ac:dyDescent="0.25">
      <c r="A187" t="s">
        <v>236</v>
      </c>
      <c r="B187" t="s">
        <v>187</v>
      </c>
      <c r="C187">
        <v>1</v>
      </c>
      <c r="D187">
        <v>0.96642035307103902</v>
      </c>
      <c r="E187">
        <v>0.86018282299020699</v>
      </c>
      <c r="F187">
        <v>0.87578584743495902</v>
      </c>
      <c r="H187" t="s">
        <v>187</v>
      </c>
      <c r="I187">
        <v>1</v>
      </c>
      <c r="J187">
        <v>0.96642035364088097</v>
      </c>
      <c r="K187">
        <v>0.860182822891701</v>
      </c>
      <c r="L187">
        <v>0.875785847785157</v>
      </c>
      <c r="N187" s="2">
        <f t="shared" si="37"/>
        <v>0</v>
      </c>
      <c r="O187" s="2">
        <f t="shared" si="38"/>
        <v>5.6984195140330485E-10</v>
      </c>
      <c r="P187" s="2">
        <f t="shared" si="39"/>
        <v>9.8505981149799027E-11</v>
      </c>
      <c r="Q187" s="2">
        <f t="shared" si="29"/>
        <v>3.5019798172442052E-10</v>
      </c>
    </row>
    <row r="188" spans="1:17" x14ac:dyDescent="0.25">
      <c r="A188" t="s">
        <v>236</v>
      </c>
      <c r="B188" t="s">
        <v>175</v>
      </c>
      <c r="C188">
        <v>1</v>
      </c>
      <c r="D188">
        <v>0.89368542574084298</v>
      </c>
      <c r="E188">
        <v>0.90683389437881001</v>
      </c>
      <c r="F188">
        <v>0.64949808830226996</v>
      </c>
      <c r="H188" t="s">
        <v>175</v>
      </c>
      <c r="I188">
        <v>1</v>
      </c>
      <c r="J188">
        <v>0.89368542602189505</v>
      </c>
      <c r="K188">
        <v>0.90683389462590502</v>
      </c>
      <c r="L188">
        <v>0.64949808821499</v>
      </c>
      <c r="N188" s="2">
        <f t="shared" si="37"/>
        <v>0</v>
      </c>
      <c r="O188" s="2">
        <f t="shared" si="38"/>
        <v>2.8105207050543868E-10</v>
      </c>
      <c r="P188" s="2">
        <f t="shared" si="39"/>
        <v>2.4709501111885857E-10</v>
      </c>
      <c r="Q188" s="2">
        <f t="shared" si="29"/>
        <v>8.7279961036301756E-11</v>
      </c>
    </row>
    <row r="189" spans="1:17" x14ac:dyDescent="0.25">
      <c r="A189" t="s">
        <v>236</v>
      </c>
      <c r="B189" t="s">
        <v>192</v>
      </c>
      <c r="C189">
        <v>1</v>
      </c>
      <c r="D189">
        <v>1</v>
      </c>
      <c r="E189">
        <v>0.966741163011821</v>
      </c>
      <c r="F189">
        <v>0.91399970141040199</v>
      </c>
      <c r="H189" t="s">
        <v>192</v>
      </c>
      <c r="I189">
        <v>1</v>
      </c>
      <c r="J189">
        <v>1</v>
      </c>
      <c r="K189">
        <v>0.96674116309239</v>
      </c>
      <c r="L189">
        <v>0.91399970179845003</v>
      </c>
      <c r="N189" s="2">
        <f t="shared" si="37"/>
        <v>0</v>
      </c>
      <c r="O189" s="2">
        <f t="shared" si="38"/>
        <v>0</v>
      </c>
      <c r="P189" s="2">
        <f t="shared" si="39"/>
        <v>8.0568995919350073E-11</v>
      </c>
      <c r="Q189" s="2">
        <f t="shared" si="29"/>
        <v>3.8804803814684874E-10</v>
      </c>
    </row>
    <row r="190" spans="1:17" x14ac:dyDescent="0.25">
      <c r="A190" t="s">
        <v>236</v>
      </c>
      <c r="B190" t="s">
        <v>188</v>
      </c>
      <c r="C190">
        <v>1</v>
      </c>
      <c r="D190">
        <v>0.84286210803304795</v>
      </c>
      <c r="E190">
        <v>0.85243357995068103</v>
      </c>
      <c r="F190">
        <v>0.87687580503026896</v>
      </c>
      <c r="H190" t="s">
        <v>188</v>
      </c>
      <c r="I190">
        <v>1</v>
      </c>
      <c r="J190">
        <v>0.842862108588327</v>
      </c>
      <c r="K190">
        <v>0.85243357985604196</v>
      </c>
      <c r="L190">
        <v>0.87687580511865504</v>
      </c>
      <c r="N190" s="2">
        <f t="shared" si="37"/>
        <v>0</v>
      </c>
      <c r="O190" s="2">
        <f t="shared" si="38"/>
        <v>5.5527904496699421E-10</v>
      </c>
      <c r="P190" s="2">
        <f t="shared" si="39"/>
        <v>9.4639074355029607E-11</v>
      </c>
      <c r="Q190" s="2">
        <f t="shared" si="29"/>
        <v>8.83860762357358E-11</v>
      </c>
    </row>
    <row r="191" spans="1:17" x14ac:dyDescent="0.25">
      <c r="A191" t="s">
        <v>236</v>
      </c>
      <c r="B191" t="s">
        <v>170</v>
      </c>
      <c r="C191">
        <v>1</v>
      </c>
      <c r="D191">
        <v>0.81577009046278004</v>
      </c>
      <c r="E191">
        <v>0.35631474959051901</v>
      </c>
      <c r="F191">
        <v>0.283656946854978</v>
      </c>
      <c r="H191" t="s">
        <v>170</v>
      </c>
      <c r="I191">
        <v>1</v>
      </c>
      <c r="J191">
        <v>0.81577009092370201</v>
      </c>
      <c r="K191">
        <v>0.35631475004595697</v>
      </c>
      <c r="L191">
        <v>0.283656946993253</v>
      </c>
      <c r="N191" s="2">
        <f t="shared" si="37"/>
        <v>0</v>
      </c>
      <c r="O191" s="2">
        <f t="shared" si="38"/>
        <v>4.6092196726021939E-10</v>
      </c>
      <c r="P191" s="2">
        <f t="shared" si="39"/>
        <v>4.554379651189322E-10</v>
      </c>
      <c r="Q191" s="2">
        <f t="shared" si="29"/>
        <v>1.382750025591406E-10</v>
      </c>
    </row>
    <row r="192" spans="1:17" x14ac:dyDescent="0.25">
      <c r="A192" t="s">
        <v>236</v>
      </c>
      <c r="B192" t="s">
        <v>186</v>
      </c>
      <c r="C192">
        <v>1</v>
      </c>
      <c r="D192">
        <v>0.91141081581022898</v>
      </c>
      <c r="E192">
        <v>0.89191478304382699</v>
      </c>
      <c r="F192">
        <v>0.86915428674960704</v>
      </c>
      <c r="H192" t="s">
        <v>186</v>
      </c>
      <c r="I192">
        <v>1</v>
      </c>
      <c r="J192">
        <v>0.91141081633679799</v>
      </c>
      <c r="K192">
        <v>0.89191478306729699</v>
      </c>
      <c r="L192">
        <v>0.86915428682288298</v>
      </c>
      <c r="N192" s="2">
        <f t="shared" si="37"/>
        <v>0</v>
      </c>
      <c r="O192" s="2">
        <f t="shared" si="38"/>
        <v>5.2656901061709505E-10</v>
      </c>
      <c r="P192" s="2">
        <f t="shared" si="39"/>
        <v>2.3470003718273347E-11</v>
      </c>
      <c r="Q192" s="2">
        <f t="shared" si="29"/>
        <v>7.3275940870587419E-11</v>
      </c>
    </row>
    <row r="193" spans="1:17" x14ac:dyDescent="0.25">
      <c r="A193" t="s">
        <v>236</v>
      </c>
      <c r="B193" t="s">
        <v>174</v>
      </c>
      <c r="C193">
        <v>1</v>
      </c>
      <c r="D193">
        <v>0.67246157891328995</v>
      </c>
      <c r="E193">
        <v>0.52075350740406701</v>
      </c>
      <c r="F193">
        <v>0.63400874515555905</v>
      </c>
      <c r="H193" t="s">
        <v>174</v>
      </c>
      <c r="I193">
        <v>1</v>
      </c>
      <c r="J193">
        <v>0.67246157924554795</v>
      </c>
      <c r="K193">
        <v>0.52075350778472096</v>
      </c>
      <c r="L193">
        <v>0.63400874509717597</v>
      </c>
      <c r="N193" s="2">
        <f t="shared" si="37"/>
        <v>0</v>
      </c>
      <c r="O193" s="2">
        <f t="shared" si="38"/>
        <v>3.3225799889180507E-10</v>
      </c>
      <c r="P193" s="2">
        <f t="shared" si="39"/>
        <v>3.806539528028452E-10</v>
      </c>
      <c r="Q193" s="2">
        <f t="shared" si="29"/>
        <v>5.8383076151358182E-11</v>
      </c>
    </row>
    <row r="194" spans="1:17" x14ac:dyDescent="0.25">
      <c r="A194" t="s">
        <v>236</v>
      </c>
      <c r="B194" t="s">
        <v>189</v>
      </c>
      <c r="C194">
        <v>1</v>
      </c>
      <c r="D194">
        <v>0.92579779705050003</v>
      </c>
      <c r="E194">
        <v>0.94843279407790004</v>
      </c>
      <c r="F194">
        <v>0.88538456177550495</v>
      </c>
      <c r="H194" t="s">
        <v>189</v>
      </c>
      <c r="I194">
        <v>1</v>
      </c>
      <c r="J194">
        <v>0.92579779752894098</v>
      </c>
      <c r="K194">
        <v>0.94843279445029305</v>
      </c>
      <c r="L194">
        <v>0.88538456166977997</v>
      </c>
      <c r="N194" s="2">
        <f t="shared" si="37"/>
        <v>0</v>
      </c>
      <c r="O194" s="2">
        <f t="shared" si="38"/>
        <v>4.7844095352189697E-10</v>
      </c>
      <c r="P194" s="2">
        <f t="shared" si="39"/>
        <v>3.7239300532121433E-10</v>
      </c>
      <c r="Q194" s="2">
        <f t="shared" si="29"/>
        <v>1.0572498432281918E-10</v>
      </c>
    </row>
    <row r="195" spans="1:17" x14ac:dyDescent="0.25">
      <c r="A195" t="s">
        <v>237</v>
      </c>
      <c r="B195" t="s">
        <v>216</v>
      </c>
      <c r="C195">
        <v>1</v>
      </c>
      <c r="D195">
        <v>0.761381324896657</v>
      </c>
      <c r="E195">
        <v>1</v>
      </c>
      <c r="F195">
        <v>0.85676067898149699</v>
      </c>
      <c r="H195" t="s">
        <v>216</v>
      </c>
      <c r="I195">
        <v>1</v>
      </c>
      <c r="J195">
        <v>0.76138132477201204</v>
      </c>
      <c r="K195">
        <v>1</v>
      </c>
      <c r="L195">
        <v>0.85676067923116295</v>
      </c>
      <c r="N195" s="2">
        <f t="shared" si="37"/>
        <v>0</v>
      </c>
      <c r="O195" s="2">
        <f t="shared" si="38"/>
        <v>1.2464496101927125E-10</v>
      </c>
      <c r="P195" s="2">
        <f t="shared" si="39"/>
        <v>0</v>
      </c>
      <c r="Q195" s="2">
        <f t="shared" ref="Q195:Q226" si="40">ABS(F195-L195)</f>
        <v>2.4966595457698304E-10</v>
      </c>
    </row>
    <row r="196" spans="1:17" x14ac:dyDescent="0.25">
      <c r="A196" t="s">
        <v>237</v>
      </c>
      <c r="B196" t="s">
        <v>211</v>
      </c>
      <c r="C196">
        <v>1</v>
      </c>
      <c r="D196">
        <v>0.80467344264937302</v>
      </c>
      <c r="E196">
        <v>0.904076282933439</v>
      </c>
      <c r="F196">
        <v>0.78281525771572902</v>
      </c>
      <c r="H196" t="s">
        <v>211</v>
      </c>
      <c r="I196">
        <v>1</v>
      </c>
      <c r="J196">
        <v>0.80467344292154297</v>
      </c>
      <c r="K196">
        <v>0.90407628292267705</v>
      </c>
      <c r="L196">
        <v>0.78281525841979704</v>
      </c>
      <c r="N196" s="2">
        <f t="shared" si="37"/>
        <v>0</v>
      </c>
      <c r="O196" s="2">
        <f t="shared" si="38"/>
        <v>2.7216995324153004E-10</v>
      </c>
      <c r="P196" s="2">
        <f t="shared" si="39"/>
        <v>1.0761946889203955E-11</v>
      </c>
      <c r="Q196" s="2">
        <f t="shared" si="40"/>
        <v>7.0406802610278874E-10</v>
      </c>
    </row>
    <row r="197" spans="1:17" x14ac:dyDescent="0.25">
      <c r="A197" t="s">
        <v>237</v>
      </c>
      <c r="B197" t="s">
        <v>226</v>
      </c>
      <c r="C197">
        <v>1</v>
      </c>
      <c r="D197">
        <v>0.81618995908046299</v>
      </c>
      <c r="E197">
        <v>0.90508232439008796</v>
      </c>
      <c r="F197">
        <v>0.98938533268250095</v>
      </c>
      <c r="H197" t="s">
        <v>226</v>
      </c>
      <c r="I197">
        <v>1</v>
      </c>
      <c r="J197">
        <v>0.81618995967755603</v>
      </c>
      <c r="K197">
        <v>0.90508232480629902</v>
      </c>
      <c r="L197">
        <v>0.98938533284294505</v>
      </c>
      <c r="N197" s="2">
        <f t="shared" si="37"/>
        <v>0</v>
      </c>
      <c r="O197" s="2">
        <f t="shared" si="38"/>
        <v>5.9709304167654409E-10</v>
      </c>
      <c r="P197" s="2">
        <f t="shared" si="39"/>
        <v>4.1621106561251509E-10</v>
      </c>
      <c r="Q197" s="2">
        <f t="shared" si="40"/>
        <v>1.6044410244830942E-10</v>
      </c>
    </row>
    <row r="198" spans="1:17" x14ac:dyDescent="0.25">
      <c r="A198" t="s">
        <v>237</v>
      </c>
      <c r="B198" t="s">
        <v>207</v>
      </c>
      <c r="C198">
        <v>1</v>
      </c>
      <c r="D198">
        <v>0.532583483239366</v>
      </c>
      <c r="E198">
        <v>0.484253997833477</v>
      </c>
      <c r="F198">
        <v>0.55815447498353299</v>
      </c>
      <c r="H198" t="s">
        <v>207</v>
      </c>
      <c r="I198">
        <v>1</v>
      </c>
      <c r="J198">
        <v>0.53258348374332298</v>
      </c>
      <c r="K198">
        <v>0.48425399810325598</v>
      </c>
      <c r="L198">
        <v>0.55815447483910097</v>
      </c>
      <c r="N198" s="2">
        <f t="shared" si="37"/>
        <v>0</v>
      </c>
      <c r="O198" s="2">
        <f t="shared" si="38"/>
        <v>5.0395698725225202E-10</v>
      </c>
      <c r="P198" s="2">
        <f t="shared" si="39"/>
        <v>2.697789769356973E-10</v>
      </c>
      <c r="Q198" s="2">
        <f t="shared" si="40"/>
        <v>1.4443202189795556E-10</v>
      </c>
    </row>
    <row r="199" spans="1:17" x14ac:dyDescent="0.25">
      <c r="A199" t="s">
        <v>237</v>
      </c>
      <c r="B199" t="s">
        <v>220</v>
      </c>
      <c r="C199">
        <v>1</v>
      </c>
      <c r="D199">
        <v>0.91967434103707002</v>
      </c>
      <c r="E199">
        <v>0.77988386487716999</v>
      </c>
      <c r="F199">
        <v>0.903731557552923</v>
      </c>
      <c r="H199" t="s">
        <v>220</v>
      </c>
      <c r="I199">
        <v>1</v>
      </c>
      <c r="J199">
        <v>0.919674341236418</v>
      </c>
      <c r="K199">
        <v>0.77988386487389405</v>
      </c>
      <c r="L199">
        <v>0.90373155789633597</v>
      </c>
      <c r="N199" s="2">
        <f t="shared" ref="N199:N226" si="41">ABS(C199-I199)</f>
        <v>0</v>
      </c>
      <c r="O199" s="2">
        <f t="shared" ref="O199:O226" si="42">ABS(D199-J199)</f>
        <v>1.9934798256571185E-10</v>
      </c>
      <c r="P199" s="2">
        <f t="shared" ref="P199:P226" si="43">ABS(E199-K199)</f>
        <v>3.2759350787614494E-12</v>
      </c>
      <c r="Q199" s="2">
        <f t="shared" si="40"/>
        <v>3.4341296473172633E-10</v>
      </c>
    </row>
    <row r="200" spans="1:17" x14ac:dyDescent="0.25">
      <c r="A200" t="s">
        <v>237</v>
      </c>
      <c r="B200" t="s">
        <v>209</v>
      </c>
      <c r="C200">
        <v>1</v>
      </c>
      <c r="D200">
        <v>0.61818858409847999</v>
      </c>
      <c r="E200">
        <v>0.60759029607014403</v>
      </c>
      <c r="F200">
        <v>0.59062824111701695</v>
      </c>
      <c r="H200" t="s">
        <v>209</v>
      </c>
      <c r="I200">
        <v>1</v>
      </c>
      <c r="J200">
        <v>0.61818858458625703</v>
      </c>
      <c r="K200">
        <v>0.607590295853222</v>
      </c>
      <c r="L200">
        <v>0.59062824107766199</v>
      </c>
      <c r="N200" s="2">
        <f t="shared" si="41"/>
        <v>0</v>
      </c>
      <c r="O200" s="2">
        <f t="shared" si="42"/>
        <v>4.8777704098057484E-10</v>
      </c>
      <c r="P200" s="2">
        <f t="shared" si="43"/>
        <v>2.1692203588941084E-10</v>
      </c>
      <c r="Q200" s="2">
        <f t="shared" si="40"/>
        <v>3.9354963732307624E-11</v>
      </c>
    </row>
    <row r="201" spans="1:17" x14ac:dyDescent="0.25">
      <c r="A201" t="s">
        <v>237</v>
      </c>
      <c r="B201" t="s">
        <v>210</v>
      </c>
      <c r="C201">
        <v>1</v>
      </c>
      <c r="D201">
        <v>0.56439287359004897</v>
      </c>
      <c r="E201">
        <v>0.62010027593404704</v>
      </c>
      <c r="F201">
        <v>0.76208205073303503</v>
      </c>
      <c r="H201" t="s">
        <v>210</v>
      </c>
      <c r="I201">
        <v>1</v>
      </c>
      <c r="J201">
        <v>0.56439287389955795</v>
      </c>
      <c r="K201">
        <v>0.62010027595022699</v>
      </c>
      <c r="L201">
        <v>0.76208205114378802</v>
      </c>
      <c r="N201" s="2">
        <f t="shared" si="41"/>
        <v>0</v>
      </c>
      <c r="O201" s="2">
        <f t="shared" si="42"/>
        <v>3.095089740057233E-10</v>
      </c>
      <c r="P201" s="2">
        <f t="shared" si="43"/>
        <v>1.6179946271677181E-11</v>
      </c>
      <c r="Q201" s="2">
        <f t="shared" si="40"/>
        <v>4.1075298717885289E-10</v>
      </c>
    </row>
    <row r="202" spans="1:17" x14ac:dyDescent="0.25">
      <c r="A202" t="s">
        <v>237</v>
      </c>
      <c r="B202" t="s">
        <v>221</v>
      </c>
      <c r="C202">
        <v>1</v>
      </c>
      <c r="D202">
        <v>0.76968051794988102</v>
      </c>
      <c r="E202">
        <v>0.783464880862483</v>
      </c>
      <c r="F202">
        <v>0.91855855044175005</v>
      </c>
      <c r="H202" t="s">
        <v>221</v>
      </c>
      <c r="I202">
        <v>1</v>
      </c>
      <c r="J202">
        <v>0.769680517778079</v>
      </c>
      <c r="K202">
        <v>0.78346488092230604</v>
      </c>
      <c r="L202">
        <v>0.91855855084391103</v>
      </c>
      <c r="N202" s="2">
        <f t="shared" si="41"/>
        <v>0</v>
      </c>
      <c r="O202" s="2">
        <f t="shared" si="42"/>
        <v>1.7180201705713216E-10</v>
      </c>
      <c r="P202" s="2">
        <f t="shared" si="43"/>
        <v>5.982303541429701E-11</v>
      </c>
      <c r="Q202" s="2">
        <f t="shared" si="40"/>
        <v>4.021609711912788E-10</v>
      </c>
    </row>
    <row r="203" spans="1:17" x14ac:dyDescent="0.25">
      <c r="A203" t="s">
        <v>237</v>
      </c>
      <c r="B203" t="s">
        <v>212</v>
      </c>
      <c r="C203">
        <v>1</v>
      </c>
      <c r="D203">
        <v>0.77509053491569002</v>
      </c>
      <c r="E203">
        <v>0.76449758734189499</v>
      </c>
      <c r="F203">
        <v>0.78691958245308902</v>
      </c>
      <c r="H203" t="s">
        <v>212</v>
      </c>
      <c r="I203">
        <v>1</v>
      </c>
      <c r="J203">
        <v>0.77509053519980298</v>
      </c>
      <c r="K203">
        <v>0.76449758727051798</v>
      </c>
      <c r="L203">
        <v>0.78691958298064102</v>
      </c>
      <c r="N203" s="2">
        <f t="shared" si="41"/>
        <v>0</v>
      </c>
      <c r="O203" s="2">
        <f t="shared" si="42"/>
        <v>2.8411295538433023E-10</v>
      </c>
      <c r="P203" s="2">
        <f t="shared" si="43"/>
        <v>7.1377015409268552E-11</v>
      </c>
      <c r="Q203" s="2">
        <f t="shared" si="40"/>
        <v>5.2755200208309816E-10</v>
      </c>
    </row>
    <row r="204" spans="1:17" x14ac:dyDescent="0.25">
      <c r="A204" t="s">
        <v>237</v>
      </c>
      <c r="B204" t="s">
        <v>225</v>
      </c>
      <c r="C204">
        <v>1</v>
      </c>
      <c r="D204">
        <v>0.89566173510805103</v>
      </c>
      <c r="E204">
        <v>0.99793767895643903</v>
      </c>
      <c r="F204">
        <v>0.97650941814894798</v>
      </c>
      <c r="H204" t="s">
        <v>225</v>
      </c>
      <c r="I204">
        <v>1</v>
      </c>
      <c r="J204">
        <v>0.89566173529098603</v>
      </c>
      <c r="K204">
        <v>0.99793767872941097</v>
      </c>
      <c r="L204">
        <v>0.97650941899072796</v>
      </c>
      <c r="N204" s="2">
        <f t="shared" si="41"/>
        <v>0</v>
      </c>
      <c r="O204" s="2">
        <f t="shared" si="42"/>
        <v>1.8293500048116584E-10</v>
      </c>
      <c r="P204" s="2">
        <f t="shared" si="43"/>
        <v>2.2702806301566625E-10</v>
      </c>
      <c r="Q204" s="2">
        <f t="shared" si="40"/>
        <v>8.4177997905499069E-10</v>
      </c>
    </row>
    <row r="205" spans="1:17" x14ac:dyDescent="0.25">
      <c r="A205" t="s">
        <v>237</v>
      </c>
      <c r="B205" t="s">
        <v>227</v>
      </c>
      <c r="C205">
        <v>1</v>
      </c>
      <c r="D205">
        <v>0.853782938128545</v>
      </c>
      <c r="E205">
        <v>1.08322492245487</v>
      </c>
      <c r="F205">
        <v>1</v>
      </c>
      <c r="H205" t="s">
        <v>227</v>
      </c>
      <c r="I205">
        <v>1</v>
      </c>
      <c r="J205">
        <v>0.85378293850951004</v>
      </c>
      <c r="K205">
        <v>1.08322492254354</v>
      </c>
      <c r="L205">
        <v>1</v>
      </c>
      <c r="N205" s="2">
        <f t="shared" si="41"/>
        <v>0</v>
      </c>
      <c r="O205" s="2">
        <f t="shared" si="42"/>
        <v>3.8096503729434517E-10</v>
      </c>
      <c r="P205" s="2">
        <f t="shared" si="43"/>
        <v>8.8669960263132452E-11</v>
      </c>
      <c r="Q205" s="2">
        <f t="shared" si="40"/>
        <v>0</v>
      </c>
    </row>
    <row r="206" spans="1:17" x14ac:dyDescent="0.25">
      <c r="A206" t="s">
        <v>237</v>
      </c>
      <c r="B206" t="s">
        <v>197</v>
      </c>
      <c r="C206">
        <v>1</v>
      </c>
      <c r="D206">
        <v>0.457139860798009</v>
      </c>
      <c r="E206">
        <v>0.30902818954960598</v>
      </c>
      <c r="F206">
        <v>0.18787722175771501</v>
      </c>
      <c r="H206" t="s">
        <v>197</v>
      </c>
      <c r="I206">
        <v>1</v>
      </c>
      <c r="J206">
        <v>0.45713986110489002</v>
      </c>
      <c r="K206">
        <v>0.30902818924340603</v>
      </c>
      <c r="L206">
        <v>0.18787722152008701</v>
      </c>
      <c r="N206" s="2">
        <f t="shared" si="41"/>
        <v>0</v>
      </c>
      <c r="O206" s="2">
        <f t="shared" si="42"/>
        <v>3.0688102059528433E-10</v>
      </c>
      <c r="P206" s="2">
        <f t="shared" si="43"/>
        <v>3.0619995428082802E-10</v>
      </c>
      <c r="Q206" s="2">
        <f t="shared" si="40"/>
        <v>2.3762800061000178E-10</v>
      </c>
    </row>
    <row r="207" spans="1:17" x14ac:dyDescent="0.25">
      <c r="A207" t="s">
        <v>237</v>
      </c>
      <c r="B207" t="s">
        <v>215</v>
      </c>
      <c r="C207">
        <v>1</v>
      </c>
      <c r="D207">
        <v>0.847145434950482</v>
      </c>
      <c r="E207">
        <v>0.84015826746904398</v>
      </c>
      <c r="F207">
        <v>0.83003881439284499</v>
      </c>
      <c r="H207" t="s">
        <v>215</v>
      </c>
      <c r="I207">
        <v>1</v>
      </c>
      <c r="J207">
        <v>0.84714543480451399</v>
      </c>
      <c r="K207">
        <v>0.840158267654466</v>
      </c>
      <c r="L207">
        <v>0.83003881439778204</v>
      </c>
      <c r="N207" s="2">
        <f t="shared" si="41"/>
        <v>0</v>
      </c>
      <c r="O207" s="2">
        <f t="shared" si="42"/>
        <v>1.4596801545252447E-10</v>
      </c>
      <c r="P207" s="2">
        <f t="shared" si="43"/>
        <v>1.8542201107862866E-10</v>
      </c>
      <c r="Q207" s="2">
        <f t="shared" si="40"/>
        <v>4.9370507682056086E-12</v>
      </c>
    </row>
    <row r="208" spans="1:17" x14ac:dyDescent="0.25">
      <c r="A208" t="s">
        <v>237</v>
      </c>
      <c r="B208" t="s">
        <v>205</v>
      </c>
      <c r="C208">
        <v>1</v>
      </c>
      <c r="D208">
        <v>0.72594423880731196</v>
      </c>
      <c r="E208">
        <v>0.464912297311388</v>
      </c>
      <c r="F208">
        <v>0.44610087231908802</v>
      </c>
      <c r="H208" t="s">
        <v>205</v>
      </c>
      <c r="I208">
        <v>1</v>
      </c>
      <c r="J208">
        <v>0.72594423866054303</v>
      </c>
      <c r="K208">
        <v>0.464912297618924</v>
      </c>
      <c r="L208">
        <v>0.44610087274808502</v>
      </c>
      <c r="N208" s="2">
        <f t="shared" si="41"/>
        <v>0</v>
      </c>
      <c r="O208" s="2">
        <f t="shared" si="42"/>
        <v>1.4676893034248906E-10</v>
      </c>
      <c r="P208" s="2">
        <f t="shared" si="43"/>
        <v>3.0753599666866194E-10</v>
      </c>
      <c r="Q208" s="2">
        <f t="shared" si="40"/>
        <v>4.2899700458676193E-10</v>
      </c>
    </row>
    <row r="209" spans="1:17" x14ac:dyDescent="0.25">
      <c r="A209" t="s">
        <v>237</v>
      </c>
      <c r="B209" t="s">
        <v>202</v>
      </c>
      <c r="C209">
        <v>1</v>
      </c>
      <c r="D209">
        <v>0.72871359862437002</v>
      </c>
      <c r="E209">
        <v>0.47472809356510598</v>
      </c>
      <c r="F209">
        <v>0.41067299025957299</v>
      </c>
      <c r="H209" t="s">
        <v>202</v>
      </c>
      <c r="I209">
        <v>1</v>
      </c>
      <c r="J209">
        <v>0.72871359849609096</v>
      </c>
      <c r="K209">
        <v>0.474728093867825</v>
      </c>
      <c r="L209">
        <v>0.41067299076699298</v>
      </c>
      <c r="N209" s="2">
        <f t="shared" si="41"/>
        <v>0</v>
      </c>
      <c r="O209" s="2">
        <f t="shared" si="42"/>
        <v>1.2827905404577677E-10</v>
      </c>
      <c r="P209" s="2">
        <f t="shared" si="43"/>
        <v>3.0271901652056954E-10</v>
      </c>
      <c r="Q209" s="2">
        <f t="shared" si="40"/>
        <v>5.0741999491066281E-10</v>
      </c>
    </row>
    <row r="210" spans="1:17" x14ac:dyDescent="0.25">
      <c r="A210" t="s">
        <v>237</v>
      </c>
      <c r="B210" t="s">
        <v>219</v>
      </c>
      <c r="C210">
        <v>1</v>
      </c>
      <c r="D210">
        <v>0.84832800473472103</v>
      </c>
      <c r="E210">
        <v>0.88013061783758595</v>
      </c>
      <c r="F210">
        <v>0.893387579867715</v>
      </c>
      <c r="H210" t="s">
        <v>219</v>
      </c>
      <c r="I210">
        <v>1</v>
      </c>
      <c r="J210">
        <v>0.84832800495524097</v>
      </c>
      <c r="K210">
        <v>0.88013061754203004</v>
      </c>
      <c r="L210">
        <v>0.89338758045817701</v>
      </c>
      <c r="N210" s="2">
        <f t="shared" si="41"/>
        <v>0</v>
      </c>
      <c r="O210" s="2">
        <f t="shared" si="42"/>
        <v>2.2051993564531358E-10</v>
      </c>
      <c r="P210" s="2">
        <f t="shared" si="43"/>
        <v>2.9555591307683926E-10</v>
      </c>
      <c r="Q210" s="2">
        <f t="shared" si="40"/>
        <v>5.9046201261736542E-10</v>
      </c>
    </row>
    <row r="211" spans="1:17" x14ac:dyDescent="0.25">
      <c r="A211" t="s">
        <v>237</v>
      </c>
      <c r="B211" t="s">
        <v>208</v>
      </c>
      <c r="C211">
        <v>1</v>
      </c>
      <c r="D211">
        <v>0.52988422101237698</v>
      </c>
      <c r="E211">
        <v>0.76328478722885496</v>
      </c>
      <c r="F211">
        <v>0.58849921025225005</v>
      </c>
      <c r="H211" t="s">
        <v>208</v>
      </c>
      <c r="I211">
        <v>1</v>
      </c>
      <c r="J211">
        <v>0.52988422143919101</v>
      </c>
      <c r="K211">
        <v>0.76328478719871795</v>
      </c>
      <c r="L211">
        <v>0.58849921031184405</v>
      </c>
      <c r="N211" s="2">
        <f t="shared" si="41"/>
        <v>0</v>
      </c>
      <c r="O211" s="2">
        <f t="shared" si="42"/>
        <v>4.2681402856459272E-10</v>
      </c>
      <c r="P211" s="2">
        <f t="shared" si="43"/>
        <v>3.0137004003449874E-11</v>
      </c>
      <c r="Q211" s="2">
        <f t="shared" si="40"/>
        <v>5.959399640431684E-11</v>
      </c>
    </row>
    <row r="212" spans="1:17" x14ac:dyDescent="0.25">
      <c r="A212" t="s">
        <v>237</v>
      </c>
      <c r="B212" t="s">
        <v>206</v>
      </c>
      <c r="C212">
        <v>1</v>
      </c>
      <c r="D212">
        <v>0.76775909436382395</v>
      </c>
      <c r="E212">
        <v>0.53755330889713904</v>
      </c>
      <c r="F212">
        <v>0.52145211736079</v>
      </c>
      <c r="H212" t="s">
        <v>206</v>
      </c>
      <c r="I212">
        <v>1</v>
      </c>
      <c r="J212">
        <v>0.76775909446949397</v>
      </c>
      <c r="K212">
        <v>0.53755330883934305</v>
      </c>
      <c r="L212">
        <v>0.52145211766553901</v>
      </c>
      <c r="N212" s="2">
        <f t="shared" si="41"/>
        <v>0</v>
      </c>
      <c r="O212" s="2">
        <f t="shared" si="42"/>
        <v>1.0567002828310024E-10</v>
      </c>
      <c r="P212" s="2">
        <f t="shared" si="43"/>
        <v>5.7795990215936399E-11</v>
      </c>
      <c r="Q212" s="2">
        <f t="shared" si="40"/>
        <v>3.0474900380994541E-10</v>
      </c>
    </row>
    <row r="213" spans="1:17" x14ac:dyDescent="0.25">
      <c r="A213" t="s">
        <v>237</v>
      </c>
      <c r="B213" t="s">
        <v>213</v>
      </c>
      <c r="C213">
        <v>1</v>
      </c>
      <c r="D213">
        <v>0.642678780306291</v>
      </c>
      <c r="E213">
        <v>0.73856280695854204</v>
      </c>
      <c r="F213">
        <v>0.79249467093427395</v>
      </c>
      <c r="H213" t="s">
        <v>213</v>
      </c>
      <c r="I213">
        <v>1</v>
      </c>
      <c r="J213">
        <v>0.642678780261557</v>
      </c>
      <c r="K213">
        <v>0.73856280662447804</v>
      </c>
      <c r="L213">
        <v>0.79249467139013696</v>
      </c>
      <c r="N213" s="2">
        <f t="shared" si="41"/>
        <v>0</v>
      </c>
      <c r="O213" s="2">
        <f t="shared" si="42"/>
        <v>4.4733994286616507E-11</v>
      </c>
      <c r="P213" s="2">
        <f t="shared" si="43"/>
        <v>3.3406399868596282E-10</v>
      </c>
      <c r="Q213" s="2">
        <f t="shared" si="40"/>
        <v>4.5586301400390994E-10</v>
      </c>
    </row>
    <row r="214" spans="1:17" x14ac:dyDescent="0.25">
      <c r="A214" t="s">
        <v>237</v>
      </c>
      <c r="B214" t="s">
        <v>224</v>
      </c>
      <c r="C214">
        <v>1</v>
      </c>
      <c r="D214">
        <v>0.87966897666008803</v>
      </c>
      <c r="E214">
        <v>0.85753028665591202</v>
      </c>
      <c r="F214">
        <v>0.94522296822853102</v>
      </c>
      <c r="H214" t="s">
        <v>224</v>
      </c>
      <c r="I214">
        <v>1</v>
      </c>
      <c r="J214">
        <v>0.87966897723923598</v>
      </c>
      <c r="K214">
        <v>0.85753028679793697</v>
      </c>
      <c r="L214">
        <v>0.94522296860878796</v>
      </c>
      <c r="N214" s="2">
        <f t="shared" si="41"/>
        <v>0</v>
      </c>
      <c r="O214" s="2">
        <f t="shared" si="42"/>
        <v>5.7914795181801537E-10</v>
      </c>
      <c r="P214" s="2">
        <f t="shared" si="43"/>
        <v>1.4202494735826576E-10</v>
      </c>
      <c r="Q214" s="2">
        <f t="shared" si="40"/>
        <v>3.8025693704923924E-10</v>
      </c>
    </row>
    <row r="215" spans="1:17" x14ac:dyDescent="0.25">
      <c r="A215" t="s">
        <v>237</v>
      </c>
      <c r="B215" t="s">
        <v>198</v>
      </c>
      <c r="C215">
        <v>1</v>
      </c>
      <c r="D215">
        <v>0.66133194810318197</v>
      </c>
      <c r="E215">
        <v>0.32747320907448602</v>
      </c>
      <c r="F215">
        <v>0.270818784075054</v>
      </c>
      <c r="H215" t="s">
        <v>198</v>
      </c>
      <c r="I215">
        <v>1</v>
      </c>
      <c r="J215">
        <v>0.66133194851656796</v>
      </c>
      <c r="K215">
        <v>0.32747320888319598</v>
      </c>
      <c r="L215">
        <v>0.27081878428610601</v>
      </c>
      <c r="N215" s="2">
        <f t="shared" si="41"/>
        <v>0</v>
      </c>
      <c r="O215" s="2">
        <f t="shared" si="42"/>
        <v>4.1338599210405391E-10</v>
      </c>
      <c r="P215" s="2">
        <f t="shared" si="43"/>
        <v>1.9129003936413369E-10</v>
      </c>
      <c r="Q215" s="2">
        <f t="shared" si="40"/>
        <v>2.1105200920246148E-10</v>
      </c>
    </row>
    <row r="216" spans="1:17" x14ac:dyDescent="0.25">
      <c r="A216" t="s">
        <v>237</v>
      </c>
      <c r="B216" t="s">
        <v>199</v>
      </c>
      <c r="C216">
        <v>1</v>
      </c>
      <c r="D216">
        <v>0.58404858477963295</v>
      </c>
      <c r="E216">
        <v>0.288672077770666</v>
      </c>
      <c r="F216">
        <v>0.29653397683289401</v>
      </c>
      <c r="H216" t="s">
        <v>199</v>
      </c>
      <c r="I216">
        <v>1</v>
      </c>
      <c r="J216">
        <v>0.58404858466410403</v>
      </c>
      <c r="K216">
        <v>0.28867207756975799</v>
      </c>
      <c r="L216">
        <v>0.29653397682752503</v>
      </c>
      <c r="N216" s="2">
        <f t="shared" si="41"/>
        <v>0</v>
      </c>
      <c r="O216" s="2">
        <f t="shared" si="42"/>
        <v>1.1552891976407409E-10</v>
      </c>
      <c r="P216" s="2">
        <f t="shared" si="43"/>
        <v>2.0090801244876388E-10</v>
      </c>
      <c r="Q216" s="2">
        <f t="shared" si="40"/>
        <v>5.3689830359360258E-12</v>
      </c>
    </row>
    <row r="217" spans="1:17" x14ac:dyDescent="0.25">
      <c r="A217" t="s">
        <v>237</v>
      </c>
      <c r="B217" t="s">
        <v>222</v>
      </c>
      <c r="C217">
        <v>1</v>
      </c>
      <c r="D217">
        <v>1</v>
      </c>
      <c r="E217">
        <v>0.80149083439686597</v>
      </c>
      <c r="F217">
        <v>0.91948241711990997</v>
      </c>
      <c r="H217" t="s">
        <v>222</v>
      </c>
      <c r="I217">
        <v>1</v>
      </c>
      <c r="J217">
        <v>1</v>
      </c>
      <c r="K217">
        <v>0.80149083437428803</v>
      </c>
      <c r="L217">
        <v>0.919482417400866</v>
      </c>
      <c r="N217" s="2">
        <f t="shared" si="41"/>
        <v>0</v>
      </c>
      <c r="O217" s="2">
        <f t="shared" si="42"/>
        <v>0</v>
      </c>
      <c r="P217" s="2">
        <f t="shared" si="43"/>
        <v>2.2577939517987033E-11</v>
      </c>
      <c r="Q217" s="2">
        <f t="shared" si="40"/>
        <v>2.809560362138086E-10</v>
      </c>
    </row>
    <row r="218" spans="1:17" x14ac:dyDescent="0.25">
      <c r="A218" t="s">
        <v>237</v>
      </c>
      <c r="B218" t="s">
        <v>201</v>
      </c>
      <c r="C218">
        <v>1</v>
      </c>
      <c r="D218">
        <v>0.689639067401142</v>
      </c>
      <c r="E218">
        <v>0.33068292059610499</v>
      </c>
      <c r="F218">
        <v>0.334809081868015</v>
      </c>
      <c r="H218" t="s">
        <v>201</v>
      </c>
      <c r="I218">
        <v>1</v>
      </c>
      <c r="J218">
        <v>0.68963906763734695</v>
      </c>
      <c r="K218">
        <v>0.33068292095956198</v>
      </c>
      <c r="L218">
        <v>0.33480908200791099</v>
      </c>
      <c r="N218" s="2">
        <f t="shared" si="41"/>
        <v>0</v>
      </c>
      <c r="O218" s="2">
        <f t="shared" si="42"/>
        <v>2.3620494449261287E-10</v>
      </c>
      <c r="P218" s="2">
        <f t="shared" si="43"/>
        <v>3.6345698672946014E-10</v>
      </c>
      <c r="Q218" s="2">
        <f t="shared" si="40"/>
        <v>1.3989598368624456E-10</v>
      </c>
    </row>
    <row r="219" spans="1:17" x14ac:dyDescent="0.25">
      <c r="A219" t="s">
        <v>237</v>
      </c>
      <c r="B219" t="s">
        <v>217</v>
      </c>
      <c r="C219">
        <v>1</v>
      </c>
      <c r="D219">
        <v>0.84695834168697903</v>
      </c>
      <c r="E219">
        <v>0.79206887449869601</v>
      </c>
      <c r="F219">
        <v>0.86041527267414797</v>
      </c>
      <c r="H219" t="s">
        <v>217</v>
      </c>
      <c r="I219">
        <v>1</v>
      </c>
      <c r="J219">
        <v>0.84695834166058803</v>
      </c>
      <c r="K219">
        <v>0.79206887471531195</v>
      </c>
      <c r="L219">
        <v>0.86041527312043198</v>
      </c>
      <c r="N219" s="2">
        <f t="shared" si="41"/>
        <v>0</v>
      </c>
      <c r="O219" s="2">
        <f t="shared" si="42"/>
        <v>2.6391000496062134E-11</v>
      </c>
      <c r="P219" s="2">
        <f t="shared" si="43"/>
        <v>2.1661594740152168E-10</v>
      </c>
      <c r="Q219" s="2">
        <f t="shared" si="40"/>
        <v>4.4628400974744409E-10</v>
      </c>
    </row>
    <row r="220" spans="1:17" x14ac:dyDescent="0.25">
      <c r="A220" t="s">
        <v>237</v>
      </c>
      <c r="B220" t="s">
        <v>203</v>
      </c>
      <c r="C220">
        <v>1</v>
      </c>
      <c r="D220">
        <v>0.70904694508461996</v>
      </c>
      <c r="E220">
        <v>0.42154933037867498</v>
      </c>
      <c r="F220">
        <v>0.41156345897490798</v>
      </c>
      <c r="H220" t="s">
        <v>203</v>
      </c>
      <c r="I220">
        <v>1</v>
      </c>
      <c r="J220">
        <v>0.70904694541615199</v>
      </c>
      <c r="K220">
        <v>0.421549330470462</v>
      </c>
      <c r="L220">
        <v>0.41156345913725001</v>
      </c>
      <c r="N220" s="2">
        <f t="shared" si="41"/>
        <v>0</v>
      </c>
      <c r="O220" s="2">
        <f t="shared" si="42"/>
        <v>3.3153202405600268E-10</v>
      </c>
      <c r="P220" s="2">
        <f t="shared" si="43"/>
        <v>9.1787022427070042E-11</v>
      </c>
      <c r="Q220" s="2">
        <f t="shared" si="40"/>
        <v>1.6234202870890613E-10</v>
      </c>
    </row>
    <row r="221" spans="1:17" x14ac:dyDescent="0.25">
      <c r="A221" t="s">
        <v>237</v>
      </c>
      <c r="B221" t="s">
        <v>223</v>
      </c>
      <c r="C221">
        <v>1</v>
      </c>
      <c r="D221">
        <v>0.84262328466711001</v>
      </c>
      <c r="E221">
        <v>0.86178253578307995</v>
      </c>
      <c r="F221">
        <v>0.93447098939640605</v>
      </c>
      <c r="H221" t="s">
        <v>223</v>
      </c>
      <c r="I221">
        <v>1</v>
      </c>
      <c r="J221">
        <v>0.842623285235648</v>
      </c>
      <c r="K221">
        <v>0.86178253583131703</v>
      </c>
      <c r="L221">
        <v>0.93447099015122304</v>
      </c>
      <c r="N221" s="2">
        <f t="shared" si="41"/>
        <v>0</v>
      </c>
      <c r="O221" s="2">
        <f t="shared" si="42"/>
        <v>5.685379944608826E-10</v>
      </c>
      <c r="P221" s="2">
        <f t="shared" si="43"/>
        <v>4.8237080996216264E-11</v>
      </c>
      <c r="Q221" s="2">
        <f t="shared" si="40"/>
        <v>7.5481698669221942E-10</v>
      </c>
    </row>
    <row r="222" spans="1:17" x14ac:dyDescent="0.25">
      <c r="A222" t="s">
        <v>237</v>
      </c>
      <c r="B222" t="s">
        <v>204</v>
      </c>
      <c r="C222">
        <v>1</v>
      </c>
      <c r="D222">
        <v>0.65565834326633099</v>
      </c>
      <c r="E222">
        <v>0.35319416969044798</v>
      </c>
      <c r="F222">
        <v>0.42226105629252503</v>
      </c>
      <c r="H222" t="s">
        <v>204</v>
      </c>
      <c r="I222">
        <v>1</v>
      </c>
      <c r="J222">
        <v>0.65565834360086095</v>
      </c>
      <c r="K222">
        <v>0.353194169687291</v>
      </c>
      <c r="L222">
        <v>0.422261056392706</v>
      </c>
      <c r="N222" s="2">
        <f t="shared" si="41"/>
        <v>0</v>
      </c>
      <c r="O222" s="2">
        <f t="shared" si="42"/>
        <v>3.3452995928939799E-10</v>
      </c>
      <c r="P222" s="2">
        <f t="shared" si="43"/>
        <v>3.1569746816728639E-12</v>
      </c>
      <c r="Q222" s="2">
        <f t="shared" si="40"/>
        <v>1.00180974627051E-10</v>
      </c>
    </row>
    <row r="223" spans="1:17" x14ac:dyDescent="0.25">
      <c r="A223" t="s">
        <v>237</v>
      </c>
      <c r="B223" t="s">
        <v>214</v>
      </c>
      <c r="C223">
        <v>1</v>
      </c>
      <c r="D223">
        <v>0.60768043529223803</v>
      </c>
      <c r="E223">
        <v>0.69483982088948604</v>
      </c>
      <c r="F223">
        <v>0.81450368798337502</v>
      </c>
      <c r="H223" t="s">
        <v>214</v>
      </c>
      <c r="I223">
        <v>1</v>
      </c>
      <c r="J223">
        <v>0.60768043566678198</v>
      </c>
      <c r="K223">
        <v>0.69483982098180097</v>
      </c>
      <c r="L223">
        <v>0.81450368833958697</v>
      </c>
      <c r="N223" s="2">
        <f t="shared" si="41"/>
        <v>0</v>
      </c>
      <c r="O223" s="2">
        <f t="shared" si="42"/>
        <v>3.7454395140912311E-10</v>
      </c>
      <c r="P223" s="2">
        <f t="shared" si="43"/>
        <v>9.2314933475279304E-11</v>
      </c>
      <c r="Q223" s="2">
        <f t="shared" si="40"/>
        <v>3.5621194882651253E-10</v>
      </c>
    </row>
    <row r="224" spans="1:17" x14ac:dyDescent="0.25">
      <c r="A224" t="s">
        <v>237</v>
      </c>
      <c r="B224" t="s">
        <v>228</v>
      </c>
      <c r="C224">
        <v>1</v>
      </c>
      <c r="D224">
        <v>0.81526405898140497</v>
      </c>
      <c r="E224">
        <v>0.77373004927073696</v>
      </c>
      <c r="F224">
        <v>1.1923473595996401</v>
      </c>
      <c r="H224" t="s">
        <v>228</v>
      </c>
      <c r="I224">
        <v>1</v>
      </c>
      <c r="J224">
        <v>0.81526405925060996</v>
      </c>
      <c r="K224">
        <v>0.77373004907998499</v>
      </c>
      <c r="L224">
        <v>1.19234735968503</v>
      </c>
      <c r="N224" s="2">
        <f t="shared" si="41"/>
        <v>0</v>
      </c>
      <c r="O224" s="2">
        <f t="shared" si="42"/>
        <v>2.692049916319661E-10</v>
      </c>
      <c r="P224" s="2">
        <f t="shared" si="43"/>
        <v>1.9075196977524911E-10</v>
      </c>
      <c r="Q224" s="2">
        <f t="shared" si="40"/>
        <v>8.538991735917989E-11</v>
      </c>
    </row>
    <row r="225" spans="1:18" x14ac:dyDescent="0.25">
      <c r="A225" t="s">
        <v>237</v>
      </c>
      <c r="B225" t="s">
        <v>218</v>
      </c>
      <c r="C225">
        <v>1</v>
      </c>
      <c r="D225">
        <v>1.0331580074867499</v>
      </c>
      <c r="E225">
        <v>0.95601117583727002</v>
      </c>
      <c r="F225">
        <v>0.88389500157301404</v>
      </c>
      <c r="H225" t="s">
        <v>218</v>
      </c>
      <c r="I225">
        <v>1</v>
      </c>
      <c r="J225">
        <v>1.0331580077853699</v>
      </c>
      <c r="K225">
        <v>0.95601117597177598</v>
      </c>
      <c r="L225">
        <v>0.88389500187995096</v>
      </c>
      <c r="N225" s="2">
        <f t="shared" si="41"/>
        <v>0</v>
      </c>
      <c r="O225" s="2">
        <f t="shared" si="42"/>
        <v>2.9862001760250223E-10</v>
      </c>
      <c r="P225" s="2">
        <f t="shared" si="43"/>
        <v>1.3450596192399189E-10</v>
      </c>
      <c r="Q225" s="2">
        <f t="shared" si="40"/>
        <v>3.069369203245742E-10</v>
      </c>
    </row>
    <row r="226" spans="1:18" x14ac:dyDescent="0.25">
      <c r="A226" t="s">
        <v>237</v>
      </c>
      <c r="B226" t="s">
        <v>200</v>
      </c>
      <c r="C226">
        <v>1</v>
      </c>
      <c r="D226">
        <v>0.55515748362570305</v>
      </c>
      <c r="E226">
        <v>0.31871481188536899</v>
      </c>
      <c r="F226">
        <v>0.33038815643806102</v>
      </c>
      <c r="H226" t="s">
        <v>200</v>
      </c>
      <c r="I226">
        <v>1</v>
      </c>
      <c r="J226">
        <v>0.55515748350905603</v>
      </c>
      <c r="K226">
        <v>0.31871481215140002</v>
      </c>
      <c r="L226">
        <v>0.33038815646708702</v>
      </c>
      <c r="N226" s="2">
        <f t="shared" si="41"/>
        <v>0</v>
      </c>
      <c r="O226" s="2">
        <f t="shared" si="42"/>
        <v>1.1664702537217408E-10</v>
      </c>
      <c r="P226" s="2">
        <f t="shared" si="43"/>
        <v>2.6603103053801647E-10</v>
      </c>
      <c r="Q226" s="2">
        <f t="shared" si="40"/>
        <v>2.902600382270748E-11</v>
      </c>
    </row>
    <row r="227" spans="1:18" x14ac:dyDescent="0.25">
      <c r="A227" t="s">
        <v>251</v>
      </c>
      <c r="B227" t="s">
        <v>245</v>
      </c>
      <c r="C227">
        <v>1</v>
      </c>
      <c r="D227">
        <v>1.18592069696728</v>
      </c>
      <c r="E227">
        <v>1.03662335224653</v>
      </c>
      <c r="F227">
        <v>1.0105642728912501</v>
      </c>
      <c r="R227" s="1"/>
    </row>
    <row r="228" spans="1:18" x14ac:dyDescent="0.25">
      <c r="A228" t="s">
        <v>251</v>
      </c>
      <c r="B228" t="s">
        <v>246</v>
      </c>
      <c r="C228">
        <v>1</v>
      </c>
      <c r="D228">
        <v>0.93395225226997303</v>
      </c>
      <c r="E228">
        <v>1</v>
      </c>
      <c r="F228">
        <v>0.98253456841543496</v>
      </c>
    </row>
    <row r="229" spans="1:18" x14ac:dyDescent="0.25">
      <c r="A229" t="s">
        <v>251</v>
      </c>
      <c r="B229" t="s">
        <v>247</v>
      </c>
      <c r="C229">
        <v>1</v>
      </c>
      <c r="D229">
        <v>1</v>
      </c>
      <c r="E229">
        <v>0.88644674174516502</v>
      </c>
      <c r="F229">
        <v>0.99894223061178899</v>
      </c>
    </row>
    <row r="230" spans="1:18" x14ac:dyDescent="0.25">
      <c r="A230" t="s">
        <v>251</v>
      </c>
      <c r="B230" t="s">
        <v>248</v>
      </c>
      <c r="C230">
        <v>1</v>
      </c>
      <c r="D230">
        <v>0.80374716761262999</v>
      </c>
      <c r="E230">
        <v>0.95433370147455399</v>
      </c>
      <c r="F230">
        <v>1</v>
      </c>
    </row>
    <row r="231" spans="1:18" x14ac:dyDescent="0.25">
      <c r="A231" t="s">
        <v>251</v>
      </c>
      <c r="B231" t="s">
        <v>249</v>
      </c>
      <c r="C231">
        <v>1</v>
      </c>
      <c r="D231">
        <v>0.94694164114221402</v>
      </c>
      <c r="E231">
        <v>0.78035539523189401</v>
      </c>
      <c r="F231">
        <v>0.96228096539864605</v>
      </c>
      <c r="L231" s="1"/>
    </row>
    <row r="232" spans="1:18" x14ac:dyDescent="0.25">
      <c r="A232" t="s">
        <v>251</v>
      </c>
      <c r="B232" t="s">
        <v>250</v>
      </c>
      <c r="C232">
        <v>1</v>
      </c>
      <c r="D232">
        <v>0.51078534219820404</v>
      </c>
      <c r="E232">
        <v>0.316290398598434</v>
      </c>
      <c r="F232">
        <v>0.33892680724281898</v>
      </c>
    </row>
    <row r="233" spans="1:18" x14ac:dyDescent="0.25">
      <c r="A233" t="s">
        <v>252</v>
      </c>
      <c r="H233" t="s">
        <v>254</v>
      </c>
      <c r="I233">
        <v>1</v>
      </c>
      <c r="J233">
        <v>0.91796352799999903</v>
      </c>
      <c r="K233">
        <v>0.78075600899999997</v>
      </c>
      <c r="L233">
        <v>0.89837536399999995</v>
      </c>
      <c r="M233" s="1"/>
    </row>
    <row r="234" spans="1:18" x14ac:dyDescent="0.25">
      <c r="A234" t="s">
        <v>253</v>
      </c>
      <c r="H234" t="s">
        <v>255</v>
      </c>
      <c r="I234">
        <v>1</v>
      </c>
      <c r="J234">
        <v>1</v>
      </c>
      <c r="K234">
        <v>1</v>
      </c>
      <c r="L234">
        <v>0.91322074392571895</v>
      </c>
    </row>
    <row r="235" spans="1:18" x14ac:dyDescent="0.25">
      <c r="A235" t="s">
        <v>253</v>
      </c>
      <c r="H235" t="s">
        <v>256</v>
      </c>
      <c r="I235">
        <v>1</v>
      </c>
      <c r="J235">
        <v>1.07003284328576</v>
      </c>
      <c r="K235">
        <v>0.98225760285241603</v>
      </c>
      <c r="L235">
        <v>1</v>
      </c>
    </row>
    <row r="236" spans="1:18" x14ac:dyDescent="0.25">
      <c r="A236" t="s">
        <v>253</v>
      </c>
      <c r="H236" t="s">
        <v>257</v>
      </c>
      <c r="I236">
        <v>1</v>
      </c>
      <c r="J236">
        <v>0.90981543408454901</v>
      </c>
      <c r="K236">
        <v>1.0396440343337301</v>
      </c>
      <c r="L236">
        <v>1.1049271621452701</v>
      </c>
    </row>
    <row r="239" spans="1:18" x14ac:dyDescent="0.25">
      <c r="M239" s="1" t="s">
        <v>241</v>
      </c>
      <c r="N239" s="2">
        <f>AVERAGE(N3:N226)</f>
        <v>2.1411444046342305E-16</v>
      </c>
      <c r="O239" s="2">
        <f>AVERAGE(O3:O226)</f>
        <v>2.4305499478151557E-10</v>
      </c>
      <c r="P239" s="2">
        <f>AVERAGE(P3:P226)</f>
        <v>2.3568039955139993E-10</v>
      </c>
      <c r="Q239" s="2">
        <f>AVERAGE(Q3:Q226)</f>
        <v>2.5663543140795412E-10</v>
      </c>
      <c r="R239" s="2">
        <f>AVERAGE(O239:Q239)</f>
        <v>2.4512360858028984E-10</v>
      </c>
    </row>
    <row r="240" spans="1:18" x14ac:dyDescent="0.25">
      <c r="M240" s="1" t="s">
        <v>242</v>
      </c>
      <c r="N240" s="2">
        <f>MEDIAN(N3:N226)</f>
        <v>0</v>
      </c>
      <c r="O240" s="2">
        <f>MEDIAN(O3:O226)</f>
        <v>2.2003499022815731E-10</v>
      </c>
      <c r="P240" s="2">
        <f>MEDIAN(P3:P226)</f>
        <v>2.125704612332413E-10</v>
      </c>
      <c r="Q240" s="2">
        <f>MEDIAN(Q3:Q226)</f>
        <v>2.286520417449367E-10</v>
      </c>
      <c r="R240" s="2">
        <f>MEDIAN(O240:Q240)</f>
        <v>2.2003499022815731E-10</v>
      </c>
    </row>
    <row r="241" spans="13:17" x14ac:dyDescent="0.25">
      <c r="M241" s="1" t="s">
        <v>244</v>
      </c>
      <c r="N241" s="2">
        <f>MIN(N3:N226)</f>
        <v>0</v>
      </c>
      <c r="O241" s="2">
        <f>MIN(O3:O226)</f>
        <v>0</v>
      </c>
      <c r="P241" s="2">
        <f>MIN(P3:P226)</f>
        <v>0</v>
      </c>
      <c r="Q241" s="2">
        <f>MIN(Q3:Q226)</f>
        <v>0</v>
      </c>
    </row>
    <row r="242" spans="13:17" x14ac:dyDescent="0.25">
      <c r="M242" s="1" t="s">
        <v>243</v>
      </c>
      <c r="N242" s="2">
        <f>MAX(N3:N226)</f>
        <v>9.9920072216264089E-16</v>
      </c>
      <c r="O242" s="2">
        <f>MAX(O3:O226)</f>
        <v>8.177130084163764E-10</v>
      </c>
      <c r="P242" s="2">
        <f>MAX(P3:P226)</f>
        <v>7.2599404266071588E-10</v>
      </c>
      <c r="Q242" s="2">
        <f>MAX(Q3:Q226)</f>
        <v>8.4177997905499069E-10</v>
      </c>
    </row>
    <row r="244" spans="13:17" x14ac:dyDescent="0.25">
      <c r="M244" s="1" t="s">
        <v>258</v>
      </c>
      <c r="N244" s="2">
        <f>RSQ(I3:L226,C3:F226)</f>
        <v>1.0000000000000075</v>
      </c>
    </row>
  </sheetData>
  <mergeCells count="3">
    <mergeCell ref="N1:Q1"/>
    <mergeCell ref="B1:F1"/>
    <mergeCell ref="H1:L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RM scores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 Kahnert</dc:creator>
  <cp:lastModifiedBy>Konstantin Kahnert</cp:lastModifiedBy>
  <dcterms:created xsi:type="dcterms:W3CDTF">2020-03-22T13:10:10Z</dcterms:created>
  <dcterms:modified xsi:type="dcterms:W3CDTF">2020-04-18T16:18:23Z</dcterms:modified>
</cp:coreProperties>
</file>