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Rossi/Desktop/"/>
    </mc:Choice>
  </mc:AlternateContent>
  <xr:revisionPtr revIDLastSave="0" documentId="8_{1AB3F7D2-DA1E-4840-BFEB-E53AAC27C500}" xr6:coauthVersionLast="45" xr6:coauthVersionMax="45" xr10:uidLastSave="{00000000-0000-0000-0000-000000000000}"/>
  <bookViews>
    <workbookView xWindow="480" yWindow="960" windowWidth="25040" windowHeight="14040" xr2:uid="{2935E53C-A215-AA4D-9180-A744B8D599EE}"/>
  </bookViews>
  <sheets>
    <sheet name="Sheet1" sheetId="1" r:id="rId1"/>
  </sheets>
  <externalReferences>
    <externalReference r:id="rId2"/>
  </externalReferences>
  <definedNames>
    <definedName name="_xlchart.v1.0" hidden="1">'[1]Figure 3B'!$A$2:$A$12</definedName>
    <definedName name="_xlchart.v1.1" hidden="1">'[1]Figure 3B'!$B$2:$B$12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4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<sst xmlns="http://schemas.openxmlformats.org/spreadsheetml/2006/main" count="44" uniqueCount="23">
  <si>
    <t>condition</t>
  </si>
  <si>
    <t>percentage</t>
  </si>
  <si>
    <t>number of strong Mamo cells in clone</t>
  </si>
  <si>
    <t>number of strong Mamo cells outside MB</t>
  </si>
  <si>
    <t>total number of strong Mamo cells</t>
  </si>
  <si>
    <t>experiment</t>
  </si>
  <si>
    <t>percentage of strong Mamo in clone</t>
  </si>
  <si>
    <t>wt</t>
  </si>
  <si>
    <t>703, 002</t>
  </si>
  <si>
    <t>703, 001</t>
  </si>
  <si>
    <t>704, 001</t>
  </si>
  <si>
    <t>704, 002</t>
  </si>
  <si>
    <t>704, 003</t>
  </si>
  <si>
    <t>704, 004</t>
  </si>
  <si>
    <t>704, 005</t>
  </si>
  <si>
    <t>UAS-babo-Act</t>
  </si>
  <si>
    <t>741, 003</t>
  </si>
  <si>
    <t>705, 007</t>
  </si>
  <si>
    <t>768, 003</t>
  </si>
  <si>
    <t>768, 002</t>
  </si>
  <si>
    <t>average</t>
  </si>
  <si>
    <t>t.test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</si>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</sst>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boxWhisker" uniqueId="{DB215C4A-A58D-5645-9334-5F2D11FA91BC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600" b="1" baseline="0">
                    <a:solidFill>
                      <a:schemeClr val="tx1"/>
                    </a:solidFill>
                  </a:defRPr>
                </a:pPr>
                <a:r>
                  <a:rPr lang="en-US" sz="1600" b="1" i="0" u="none" strike="noStrike" baseline="0">
                    <a:solidFill>
                      <a:schemeClr val="tx1"/>
                    </a:solidFill>
                    <a:latin typeface="Calibri" panose="020F0502020204030204"/>
                  </a:rPr>
                  <a:t>Percentage of total </a:t>
                </a:r>
                <a:r>
                  <a:rPr lang="el-GR" sz="1600" b="1" i="0" u="none" strike="noStrike" baseline="0">
                    <a:solidFill>
                      <a:schemeClr val="tx1"/>
                    </a:solidFill>
                    <a:effectLst/>
                    <a:latin typeface="Calibri" panose="020F0502020204030204"/>
                    <a:ea typeface="Calibri" panose="020F0502020204030204" pitchFamily="34" charset="0"/>
                    <a:cs typeface="Calibri" panose="020F0502020204030204" pitchFamily="34" charset="0"/>
                  </a:rPr>
                  <a:t>α'β</a:t>
                </a:r>
                <a:r>
                  <a:rPr lang="en-US" sz="1600" b="1" i="0" u="none" strike="noStrike" baseline="0">
                    <a:solidFill>
                      <a:schemeClr val="tx1"/>
                    </a:solidFill>
                    <a:effectLst/>
                    <a:latin typeface="Calibri" panose="020F0502020204030204"/>
                    <a:ea typeface="Calibri" panose="020F0502020204030204" pitchFamily="34" charset="0"/>
                    <a:cs typeface="Calibri" panose="020F0502020204030204" pitchFamily="34" charset="0"/>
                  </a:rPr>
                  <a:t>' neurons </a:t>
                </a:r>
                <a:r>
                  <a:rPr lang="en-US" sz="1600" b="1" i="0" u="none" strike="noStrike" baseline="0">
                    <a:solidFill>
                      <a:schemeClr val="tx1"/>
                    </a:solidFill>
                    <a:latin typeface="Calibri" panose="020F0502020204030204"/>
                  </a:rPr>
                  <a:t>inside clone</a:t>
                </a: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44450</xdr:rowOff>
    </xdr:from>
    <xdr:to>
      <xdr:col>6</xdr:col>
      <xdr:colOff>478853</xdr:colOff>
      <xdr:row>24</xdr:row>
      <xdr:rowOff>196850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DF827B4-8ED3-CF40-911A-2216A6E1CC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62150" y="44450"/>
              <a:ext cx="3609403" cy="5029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Rossi/Google%20Drive/publications/2020.%20eLife/Neuron_Dev%20Cell_eLife/eLife/Figure%201-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counts (all conditions)"/>
      <sheetName val="Figure 1H"/>
      <sheetName val="Figure 1H (clone size)"/>
      <sheetName val="Figure 1I-K"/>
      <sheetName val="Figure 1-figure 1 supplement 1Q"/>
      <sheetName val="Figure 3B"/>
      <sheetName val="Figure 4E"/>
      <sheetName val="Figure 5-figure supplement 1P"/>
      <sheetName val="Figure 6N"/>
      <sheetName val="Figure 6-figure supplment 1J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wt</v>
          </cell>
          <cell r="B2">
            <v>27.06766917293233</v>
          </cell>
        </row>
        <row r="3">
          <cell r="A3" t="str">
            <v>wt</v>
          </cell>
          <cell r="B3">
            <v>28.019323671497588</v>
          </cell>
        </row>
        <row r="4">
          <cell r="A4" t="str">
            <v>wt</v>
          </cell>
          <cell r="B4">
            <v>23.99103139013453</v>
          </cell>
        </row>
        <row r="5">
          <cell r="A5" t="str">
            <v>wt</v>
          </cell>
          <cell r="B5">
            <v>23.951434878587197</v>
          </cell>
        </row>
        <row r="6">
          <cell r="A6" t="str">
            <v>wt</v>
          </cell>
          <cell r="B6">
            <v>24.170616113744074</v>
          </cell>
        </row>
        <row r="7">
          <cell r="A7" t="str">
            <v>wt</v>
          </cell>
          <cell r="B7">
            <v>27.222222222222221</v>
          </cell>
        </row>
        <row r="8">
          <cell r="A8" t="str">
            <v>wt</v>
          </cell>
          <cell r="B8">
            <v>24.281984334203656</v>
          </cell>
        </row>
        <row r="9">
          <cell r="A9" t="str">
            <v>UAS-babo-Act</v>
          </cell>
          <cell r="B9">
            <v>34.285714285714285</v>
          </cell>
        </row>
        <row r="10">
          <cell r="A10" t="str">
            <v>UAS-babo-Act</v>
          </cell>
          <cell r="B10">
            <v>32.954545454545453</v>
          </cell>
        </row>
        <row r="11">
          <cell r="A11" t="str">
            <v>UAS-babo-Act</v>
          </cell>
          <cell r="B11">
            <v>28.092243186582809</v>
          </cell>
        </row>
        <row r="12">
          <cell r="A12" t="str">
            <v>UAS-babo-Act</v>
          </cell>
          <cell r="B12">
            <v>32.79742765273312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5A4C-DAD3-174B-BC4F-8CC22FEB128E}">
  <dimension ref="A1:O15"/>
  <sheetViews>
    <sheetView tabSelected="1" workbookViewId="0">
      <selection activeCell="J18" sqref="J18"/>
    </sheetView>
  </sheetViews>
  <sheetFormatPr baseColWidth="10" defaultRowHeight="16"/>
  <cols>
    <col min="1" max="1" width="12.6640625" bestFit="1" customWidth="1"/>
    <col min="9" max="9" width="12.6640625" bestFit="1" customWidth="1"/>
    <col min="10" max="10" width="33" bestFit="1" customWidth="1"/>
    <col min="11" max="11" width="36" bestFit="1" customWidth="1"/>
    <col min="12" max="12" width="30.1640625" bestFit="1" customWidth="1"/>
    <col min="13" max="13" width="10.5" bestFit="1" customWidth="1"/>
    <col min="14" max="14" width="31.33203125" bestFit="1" customWidth="1"/>
    <col min="15" max="15" width="13.33203125" bestFit="1" customWidth="1"/>
  </cols>
  <sheetData>
    <row r="1" spans="1:15">
      <c r="A1" t="s">
        <v>22</v>
      </c>
      <c r="B1" t="s">
        <v>1</v>
      </c>
      <c r="I1" t="s">
        <v>0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t="s">
        <v>1</v>
      </c>
    </row>
    <row r="2" spans="1:15">
      <c r="A2" t="s">
        <v>7</v>
      </c>
      <c r="B2">
        <v>27.06766917293233</v>
      </c>
      <c r="I2" t="s">
        <v>7</v>
      </c>
      <c r="J2">
        <v>108</v>
      </c>
      <c r="K2">
        <v>9</v>
      </c>
      <c r="L2">
        <v>408</v>
      </c>
      <c r="M2" t="s">
        <v>8</v>
      </c>
      <c r="N2">
        <f>J2/(L2-K2)</f>
        <v>0.27067669172932329</v>
      </c>
      <c r="O2">
        <f>N2*100</f>
        <v>27.06766917293233</v>
      </c>
    </row>
    <row r="3" spans="1:15">
      <c r="A3" t="s">
        <v>7</v>
      </c>
      <c r="B3">
        <v>28.019323671497588</v>
      </c>
      <c r="I3" t="s">
        <v>7</v>
      </c>
      <c r="J3">
        <v>116</v>
      </c>
      <c r="K3">
        <v>8</v>
      </c>
      <c r="L3">
        <v>422</v>
      </c>
      <c r="M3" t="s">
        <v>9</v>
      </c>
      <c r="N3">
        <f>J3/(L3-K3)</f>
        <v>0.28019323671497587</v>
      </c>
      <c r="O3">
        <f t="shared" ref="O3:O12" si="0">N3*100</f>
        <v>28.019323671497588</v>
      </c>
    </row>
    <row r="4" spans="1:15">
      <c r="A4" t="s">
        <v>7</v>
      </c>
      <c r="B4">
        <v>23.99103139013453</v>
      </c>
      <c r="I4" t="s">
        <v>7</v>
      </c>
      <c r="J4">
        <v>107</v>
      </c>
      <c r="K4">
        <v>6</v>
      </c>
      <c r="L4">
        <v>452</v>
      </c>
      <c r="M4" t="s">
        <v>10</v>
      </c>
      <c r="N4">
        <f>J4/(L4-K4)</f>
        <v>0.23991031390134529</v>
      </c>
      <c r="O4">
        <f t="shared" si="0"/>
        <v>23.99103139013453</v>
      </c>
    </row>
    <row r="5" spans="1:15">
      <c r="A5" t="s">
        <v>7</v>
      </c>
      <c r="B5">
        <v>23.951434878587197</v>
      </c>
      <c r="I5" t="s">
        <v>7</v>
      </c>
      <c r="J5">
        <v>217</v>
      </c>
      <c r="K5">
        <v>2</v>
      </c>
      <c r="L5">
        <v>455</v>
      </c>
      <c r="M5" t="s">
        <v>11</v>
      </c>
      <c r="N5">
        <f>J5/(L5-K5)/2</f>
        <v>0.23951434878587197</v>
      </c>
      <c r="O5">
        <f t="shared" si="0"/>
        <v>23.951434878587197</v>
      </c>
    </row>
    <row r="6" spans="1:15">
      <c r="A6" t="s">
        <v>7</v>
      </c>
      <c r="B6">
        <v>24.170616113744074</v>
      </c>
      <c r="I6" t="s">
        <v>7</v>
      </c>
      <c r="J6">
        <v>102</v>
      </c>
      <c r="K6">
        <v>20</v>
      </c>
      <c r="L6">
        <v>442</v>
      </c>
      <c r="M6" t="s">
        <v>12</v>
      </c>
      <c r="N6">
        <f>J6/(L6-K6)</f>
        <v>0.24170616113744076</v>
      </c>
      <c r="O6">
        <f t="shared" si="0"/>
        <v>24.170616113744074</v>
      </c>
    </row>
    <row r="7" spans="1:15">
      <c r="A7" t="s">
        <v>7</v>
      </c>
      <c r="B7">
        <v>27.222222222222221</v>
      </c>
      <c r="I7" t="s">
        <v>7</v>
      </c>
      <c r="J7">
        <v>98</v>
      </c>
      <c r="K7">
        <v>0</v>
      </c>
      <c r="L7">
        <v>360</v>
      </c>
      <c r="M7" t="s">
        <v>13</v>
      </c>
      <c r="N7">
        <f>J7/(L7-K7)</f>
        <v>0.2722222222222222</v>
      </c>
      <c r="O7">
        <f t="shared" si="0"/>
        <v>27.222222222222221</v>
      </c>
    </row>
    <row r="8" spans="1:15">
      <c r="A8" t="s">
        <v>7</v>
      </c>
      <c r="B8">
        <v>24.281984334203656</v>
      </c>
      <c r="I8" t="s">
        <v>7</v>
      </c>
      <c r="J8">
        <v>93</v>
      </c>
      <c r="K8">
        <v>6</v>
      </c>
      <c r="L8">
        <v>389</v>
      </c>
      <c r="M8" t="s">
        <v>14</v>
      </c>
      <c r="N8">
        <f>J8/(L8-K8)</f>
        <v>0.24281984334203655</v>
      </c>
      <c r="O8">
        <f t="shared" si="0"/>
        <v>24.281984334203656</v>
      </c>
    </row>
    <row r="9" spans="1:15">
      <c r="A9" t="s">
        <v>15</v>
      </c>
      <c r="B9">
        <v>34.285714285714285</v>
      </c>
      <c r="I9" t="s">
        <v>15</v>
      </c>
      <c r="J9">
        <v>168</v>
      </c>
      <c r="K9">
        <v>4</v>
      </c>
      <c r="L9">
        <v>494</v>
      </c>
      <c r="M9" t="s">
        <v>16</v>
      </c>
      <c r="N9">
        <f t="shared" ref="N9:N12" si="1">J9/(L9-K9)</f>
        <v>0.34285714285714286</v>
      </c>
      <c r="O9">
        <f t="shared" si="0"/>
        <v>34.285714285714285</v>
      </c>
    </row>
    <row r="10" spans="1:15">
      <c r="A10" t="s">
        <v>15</v>
      </c>
      <c r="B10">
        <v>32.954545454545453</v>
      </c>
      <c r="I10" t="s">
        <v>15</v>
      </c>
      <c r="J10">
        <v>145</v>
      </c>
      <c r="K10">
        <v>0</v>
      </c>
      <c r="L10">
        <v>440</v>
      </c>
      <c r="M10" t="s">
        <v>17</v>
      </c>
      <c r="N10">
        <f t="shared" si="1"/>
        <v>0.32954545454545453</v>
      </c>
      <c r="O10">
        <f t="shared" si="0"/>
        <v>32.954545454545453</v>
      </c>
    </row>
    <row r="11" spans="1:15">
      <c r="A11" t="s">
        <v>15</v>
      </c>
      <c r="B11">
        <v>28.092243186582809</v>
      </c>
      <c r="I11" t="s">
        <v>15</v>
      </c>
      <c r="J11">
        <v>134</v>
      </c>
      <c r="K11">
        <v>27</v>
      </c>
      <c r="L11">
        <v>504</v>
      </c>
      <c r="M11" t="s">
        <v>18</v>
      </c>
      <c r="N11">
        <f>J11/(L11-K11)</f>
        <v>0.2809224318658281</v>
      </c>
      <c r="O11">
        <f t="shared" si="0"/>
        <v>28.092243186582809</v>
      </c>
    </row>
    <row r="12" spans="1:15">
      <c r="A12" t="s">
        <v>15</v>
      </c>
      <c r="B12">
        <v>32.79742765273312</v>
      </c>
      <c r="I12" t="s">
        <v>15</v>
      </c>
      <c r="J12">
        <v>102</v>
      </c>
      <c r="K12">
        <v>3</v>
      </c>
      <c r="L12">
        <v>314</v>
      </c>
      <c r="M12" t="s">
        <v>19</v>
      </c>
      <c r="N12">
        <f>J12/(L12-K12)</f>
        <v>0.32797427652733119</v>
      </c>
      <c r="O12">
        <f t="shared" si="0"/>
        <v>32.79742765273312</v>
      </c>
    </row>
    <row r="14" spans="1:15">
      <c r="A14" t="s">
        <v>20</v>
      </c>
      <c r="B14">
        <f>AVERAGE(B9:B12)</f>
        <v>32.032482644893918</v>
      </c>
    </row>
    <row r="15" spans="1:15">
      <c r="A15" t="s">
        <v>21</v>
      </c>
      <c r="B15">
        <f>_xlfn.T.TEST(B2:B8,B9:B12,2,2)</f>
        <v>9.4881093516537994E-4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2020-06-26T20:02:03Z</dcterms:created>
  <dcterms:modified xsi:type="dcterms:W3CDTF">2020-06-26T20:05:29Z</dcterms:modified>
</cp:coreProperties>
</file>