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nyRossi/Desktop/"/>
    </mc:Choice>
  </mc:AlternateContent>
  <xr:revisionPtr revIDLastSave="0" documentId="8_{D548D0C6-160F-A942-9112-7165BA499409}" xr6:coauthVersionLast="45" xr6:coauthVersionMax="45" xr10:uidLastSave="{00000000-0000-0000-0000-000000000000}"/>
  <bookViews>
    <workbookView xWindow="480" yWindow="960" windowWidth="25040" windowHeight="14080" xr2:uid="{618696B0-FFEE-074D-B245-A6373A165AEE}"/>
  </bookViews>
  <sheets>
    <sheet name="Sheet1" sheetId="1" r:id="rId1"/>
  </sheets>
  <externalReferences>
    <externalReference r:id="rId2"/>
  </externalReferences>
  <definedNames>
    <definedName name="_xlchart.v1.0" hidden="1">'[1]Figure 5-figure supplement 1P'!$A$1:$A$35</definedName>
    <definedName name="_xlchart.v1.1" hidden="1">'[1]Figure 5-figure supplement 1P'!$B$1:$B$35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36" i="1" l="1"/>
  <c r="AH36" i="1" s="1"/>
  <c r="AG35" i="1"/>
  <c r="AH35" i="1" s="1"/>
  <c r="AG34" i="1"/>
  <c r="AH34" i="1" s="1"/>
  <c r="AG33" i="1"/>
  <c r="AH33" i="1" s="1"/>
  <c r="AG32" i="1"/>
  <c r="AH32" i="1" s="1"/>
  <c r="AG31" i="1"/>
  <c r="AH31" i="1" s="1"/>
  <c r="AG30" i="1"/>
  <c r="AH30" i="1" s="1"/>
  <c r="AG29" i="1"/>
  <c r="AH29" i="1" s="1"/>
  <c r="AG28" i="1"/>
  <c r="AH28" i="1" s="1"/>
  <c r="AG27" i="1"/>
  <c r="AH27" i="1" s="1"/>
  <c r="AG26" i="1"/>
  <c r="AH26" i="1" s="1"/>
  <c r="AG25" i="1"/>
  <c r="AH25" i="1" s="1"/>
  <c r="AG24" i="1"/>
  <c r="AH24" i="1" s="1"/>
  <c r="AG23" i="1"/>
  <c r="AH23" i="1" s="1"/>
  <c r="AG22" i="1"/>
  <c r="AH22" i="1" s="1"/>
  <c r="AG21" i="1"/>
  <c r="AH21" i="1" s="1"/>
  <c r="AG20" i="1"/>
  <c r="AH20" i="1" s="1"/>
  <c r="AG19" i="1"/>
  <c r="AH19" i="1" s="1"/>
  <c r="AG18" i="1"/>
  <c r="AH18" i="1" s="1"/>
  <c r="AG17" i="1"/>
  <c r="AH17" i="1" s="1"/>
  <c r="AG16" i="1"/>
  <c r="AH16" i="1" s="1"/>
  <c r="AG15" i="1"/>
  <c r="AH15" i="1" s="1"/>
  <c r="AG14" i="1"/>
  <c r="AH14" i="1" s="1"/>
  <c r="AG13" i="1"/>
  <c r="AH13" i="1" s="1"/>
  <c r="AG12" i="1"/>
  <c r="AH12" i="1" s="1"/>
  <c r="AG11" i="1"/>
  <c r="AH11" i="1" s="1"/>
  <c r="AG10" i="1"/>
  <c r="AH10" i="1" s="1"/>
  <c r="AG9" i="1"/>
  <c r="AH9" i="1" s="1"/>
  <c r="AG8" i="1"/>
  <c r="AH8" i="1" s="1"/>
  <c r="AG7" i="1"/>
  <c r="AH7" i="1" s="1"/>
  <c r="AG6" i="1"/>
  <c r="AH6" i="1" s="1"/>
  <c r="AG5" i="1"/>
  <c r="AH5" i="1" s="1"/>
  <c r="AG4" i="1"/>
  <c r="AH4" i="1" s="1"/>
  <c r="AG3" i="1"/>
  <c r="AH3" i="1" s="1"/>
  <c r="AG2" i="1"/>
  <c r="AH2" i="1" s="1"/>
</calcChain>
</file>

<file path=xl/sharedStrings.xml><?xml version="1.0" encoding="utf-8"?>
<sst xmlns="http://schemas.openxmlformats.org/spreadsheetml/2006/main" count="112" uniqueCount="48">
  <si>
    <t>wt</t>
  </si>
  <si>
    <t>condition</t>
  </si>
  <si>
    <t>number of strong Mamo cells in clone</t>
  </si>
  <si>
    <t>number of strong Mamo cells outside MB</t>
  </si>
  <si>
    <t>total number of strong Mamo cells</t>
  </si>
  <si>
    <t>experiment</t>
  </si>
  <si>
    <t>percentage of strong Mamo in clone</t>
  </si>
  <si>
    <t>percentage</t>
  </si>
  <si>
    <t>703, 002</t>
  </si>
  <si>
    <t>703, 001</t>
  </si>
  <si>
    <t>704, 001</t>
  </si>
  <si>
    <t>704, 002</t>
  </si>
  <si>
    <t>704, 003</t>
  </si>
  <si>
    <t>704, 004</t>
  </si>
  <si>
    <t>babo</t>
  </si>
  <si>
    <t>704, 005</t>
  </si>
  <si>
    <t>702, 001</t>
  </si>
  <si>
    <t>702, 002</t>
  </si>
  <si>
    <t>702, 003, top</t>
  </si>
  <si>
    <t>702, 003, bot</t>
  </si>
  <si>
    <t>702, 004</t>
  </si>
  <si>
    <t>702, 005</t>
  </si>
  <si>
    <t>702, 006</t>
  </si>
  <si>
    <t>babo,
UAS-babo</t>
  </si>
  <si>
    <t>702, 007</t>
  </si>
  <si>
    <t>babo, UAS-babo</t>
  </si>
  <si>
    <t>707, 001</t>
  </si>
  <si>
    <t>707, 005</t>
  </si>
  <si>
    <t>707, 004</t>
  </si>
  <si>
    <t>707, 003</t>
  </si>
  <si>
    <t>707, 002</t>
  </si>
  <si>
    <t>babo, UAS-Imp-RNAi</t>
  </si>
  <si>
    <t>684, 005</t>
  </si>
  <si>
    <t>753, 001</t>
  </si>
  <si>
    <t>753, 002</t>
  </si>
  <si>
    <t>754, 002, top</t>
  </si>
  <si>
    <t>754, 002, bot</t>
  </si>
  <si>
    <t>754, 003, top</t>
  </si>
  <si>
    <t>754, 003, bot</t>
  </si>
  <si>
    <t>babo, UAS-Syp</t>
  </si>
  <si>
    <t>754, 004, bot</t>
  </si>
  <si>
    <t>687, 002</t>
  </si>
  <si>
    <t>713, 003, top</t>
  </si>
  <si>
    <t>713, 003, bot</t>
  </si>
  <si>
    <t>660, 006</t>
  </si>
  <si>
    <t>660, 004</t>
  </si>
  <si>
    <t>673, 007</t>
  </si>
  <si>
    <t>673, 006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</si>
</sst>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boxWhisker" uniqueId="{AF298100-7FCC-E04E-A782-154B88776AC1}">
          <cx:spPr>
            <a:noFill/>
            <a:ln w="19050"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 hidden="1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2600" b="1" i="0" baseline="0">
                <a:solidFill>
                  <a:schemeClr val="tx1"/>
                </a:solidFill>
              </a:defRPr>
            </a:pPr>
            <a:endParaRPr lang="en-US" sz="26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  <cx:axis id="1">
        <cx:valScaling max="35"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2600" b="1" i="0" baseline="0">
                    <a:solidFill>
                      <a:schemeClr val="tx1"/>
                    </a:solidFill>
                  </a:defRPr>
                </a:pPr>
                <a:r>
                  <a:rPr lang="en-US" sz="2600" b="1" i="0" baseline="0">
                    <a:solidFill>
                      <a:schemeClr val="tx1"/>
                    </a:solidFill>
                    <a:effectLst/>
                  </a:rPr>
                  <a:t>Percentage of total α'β' neurons inside clone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2600" b="1" i="0" baseline="0">
                    <a:solidFill>
                      <a:schemeClr val="tx1"/>
                    </a:solidFill>
                  </a:defRPr>
                </a:pPr>
                <a:endParaRPr lang="en-US" sz="2600" b="1" i="0" u="none" strike="noStrike" baseline="0">
                  <a:solidFill>
                    <a:schemeClr val="tx1"/>
                  </a:solidFill>
                  <a:latin typeface="Calibri" panose="020F0502020204030204"/>
                </a:endParaRPr>
              </a:p>
            </cx:rich>
          </cx:tx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2000" b="1" i="0" baseline="0">
                <a:solidFill>
                  <a:schemeClr val="tx1"/>
                </a:solidFill>
              </a:defRPr>
            </a:pPr>
            <a:endParaRPr lang="en-US" sz="20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  <cx:spPr>
    <a:solidFill>
      <a:schemeClr val="lt1"/>
    </a:solidFill>
    <a:ln w="12700" cap="flat" cmpd="sng" algn="ctr">
      <a:noFill/>
      <a:prstDash val="solid"/>
      <a:miter lim="800000"/>
    </a:ln>
    <a:effectLst/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</xdr:colOff>
      <xdr:row>3</xdr:row>
      <xdr:rowOff>95250</xdr:rowOff>
    </xdr:from>
    <xdr:to>
      <xdr:col>13</xdr:col>
      <xdr:colOff>25400</xdr:colOff>
      <xdr:row>35</xdr:row>
      <xdr:rowOff>307879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AE32DD33-A911-7849-852C-D02D5FA3AF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222749" y="704850"/>
              <a:ext cx="7435851" cy="798502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 editAs="oneCell">
    <xdr:from>
      <xdr:col>13</xdr:col>
      <xdr:colOff>324883</xdr:colOff>
      <xdr:row>3</xdr:row>
      <xdr:rowOff>177209</xdr:rowOff>
    </xdr:from>
    <xdr:to>
      <xdr:col>25</xdr:col>
      <xdr:colOff>683614</xdr:colOff>
      <xdr:row>24</xdr:row>
      <xdr:rowOff>54935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D04FB7-9EFF-A644-8D02-1A7406823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58083" y="786809"/>
          <a:ext cx="11166431" cy="5287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nyRossi/Google%20Drive/publications/2020.%20eLife/Neuron_Dev%20Cell_eLife/eLife/Figure%201-source%20dat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counts (all conditions)"/>
      <sheetName val="Figure 1H"/>
      <sheetName val="Figure 1H (clone size)"/>
      <sheetName val="Figure 1I-K"/>
      <sheetName val="Figure 1-figure 1 supplement 1Q"/>
      <sheetName val="Figure 3B"/>
      <sheetName val="Figure 4E"/>
      <sheetName val="Figure 5-figure supplement 1P"/>
      <sheetName val="Figure 6N"/>
      <sheetName val="Figure 6-figure supplment 1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wt</v>
          </cell>
          <cell r="B1">
            <v>27.06766917293233</v>
          </cell>
        </row>
        <row r="2">
          <cell r="A2" t="str">
            <v>wt</v>
          </cell>
          <cell r="B2">
            <v>28.019323671497588</v>
          </cell>
        </row>
        <row r="3">
          <cell r="A3" t="str">
            <v>wt</v>
          </cell>
          <cell r="B3">
            <v>23.99103139013453</v>
          </cell>
        </row>
        <row r="4">
          <cell r="A4" t="str">
            <v>wt</v>
          </cell>
          <cell r="B4">
            <v>23.951434878587197</v>
          </cell>
        </row>
        <row r="5">
          <cell r="A5" t="str">
            <v>wt</v>
          </cell>
          <cell r="B5">
            <v>24.170616113744074</v>
          </cell>
        </row>
        <row r="6">
          <cell r="A6" t="str">
            <v>wt</v>
          </cell>
          <cell r="B6">
            <v>27.222222222222221</v>
          </cell>
        </row>
        <row r="7">
          <cell r="A7" t="str">
            <v>wt</v>
          </cell>
          <cell r="B7">
            <v>24.281984334203656</v>
          </cell>
        </row>
        <row r="8">
          <cell r="A8" t="str">
            <v>babo</v>
          </cell>
          <cell r="B8">
            <v>1.1857707509881421</v>
          </cell>
        </row>
        <row r="9">
          <cell r="A9" t="str">
            <v>babo</v>
          </cell>
          <cell r="B9">
            <v>0.70921985815602839</v>
          </cell>
        </row>
        <row r="10">
          <cell r="A10" t="str">
            <v>babo</v>
          </cell>
          <cell r="B10">
            <v>1.791044776119403</v>
          </cell>
        </row>
        <row r="11">
          <cell r="A11" t="str">
            <v>babo</v>
          </cell>
          <cell r="B11">
            <v>2.4911032028469751</v>
          </cell>
        </row>
        <row r="12">
          <cell r="A12" t="str">
            <v>babo</v>
          </cell>
          <cell r="B12">
            <v>3.2727272727272729</v>
          </cell>
        </row>
        <row r="13">
          <cell r="A13" t="str">
            <v>babo</v>
          </cell>
          <cell r="B13">
            <v>1.8726591760299627</v>
          </cell>
        </row>
        <row r="14">
          <cell r="A14" t="str">
            <v>babo</v>
          </cell>
          <cell r="B14">
            <v>2.4691358024691357</v>
          </cell>
        </row>
        <row r="15">
          <cell r="A15" t="str">
            <v>babo</v>
          </cell>
          <cell r="B15">
            <v>3.8297872340425529</v>
          </cell>
        </row>
        <row r="16">
          <cell r="A16" t="str">
            <v>babo,
UAS-babo</v>
          </cell>
          <cell r="B16">
            <v>26.794258373205743</v>
          </cell>
        </row>
        <row r="17">
          <cell r="A17" t="str">
            <v>babo,
UAS-babo</v>
          </cell>
          <cell r="B17">
            <v>24.462365591397848</v>
          </cell>
        </row>
        <row r="18">
          <cell r="A18" t="str">
            <v>babo,
UAS-babo</v>
          </cell>
          <cell r="B18">
            <v>17.727272727272727</v>
          </cell>
        </row>
        <row r="19">
          <cell r="A19" t="str">
            <v>babo,
UAS-babo</v>
          </cell>
          <cell r="B19">
            <v>27.713625866050805</v>
          </cell>
        </row>
        <row r="20">
          <cell r="A20" t="str">
            <v>babo,
UAS-babo</v>
          </cell>
          <cell r="B20">
            <v>16.816816816816818</v>
          </cell>
        </row>
        <row r="21">
          <cell r="A21" t="str">
            <v>babo,
UAS-babo</v>
          </cell>
          <cell r="B21">
            <v>13.23529411764706</v>
          </cell>
        </row>
        <row r="22">
          <cell r="A22" t="str">
            <v>babo, UAS-Imp-RNAi</v>
          </cell>
          <cell r="B22">
            <v>0</v>
          </cell>
        </row>
        <row r="23">
          <cell r="A23" t="str">
            <v>babo, UAS-Imp-RNAi</v>
          </cell>
          <cell r="B23">
            <v>0</v>
          </cell>
        </row>
        <row r="24">
          <cell r="A24" t="str">
            <v>babo, UAS-Imp-RNAi</v>
          </cell>
          <cell r="B24">
            <v>1.2</v>
          </cell>
        </row>
        <row r="25">
          <cell r="A25" t="str">
            <v>babo, UAS-Imp-RNAi</v>
          </cell>
          <cell r="B25">
            <v>0</v>
          </cell>
        </row>
        <row r="26">
          <cell r="A26" t="str">
            <v>babo, UAS-Imp-RNAi</v>
          </cell>
          <cell r="B26">
            <v>0</v>
          </cell>
        </row>
        <row r="27">
          <cell r="A27" t="str">
            <v>babo, UAS-Imp-RNAi</v>
          </cell>
          <cell r="B27">
            <v>0</v>
          </cell>
        </row>
        <row r="28">
          <cell r="A28" t="str">
            <v>babo, UAS-Imp-RNAi</v>
          </cell>
          <cell r="B28">
            <v>0</v>
          </cell>
        </row>
        <row r="29">
          <cell r="A29" t="str">
            <v>babo, UAS-Syp</v>
          </cell>
          <cell r="B29">
            <v>1.6085790884718498</v>
          </cell>
        </row>
        <row r="30">
          <cell r="A30" t="str">
            <v>babo, UAS-Syp</v>
          </cell>
          <cell r="B30">
            <v>1.4184397163120568</v>
          </cell>
        </row>
        <row r="31">
          <cell r="A31" t="str">
            <v>babo, UAS-Syp</v>
          </cell>
          <cell r="B31">
            <v>4.119850187265917</v>
          </cell>
        </row>
        <row r="32">
          <cell r="A32" t="str">
            <v>babo, UAS-Syp</v>
          </cell>
          <cell r="B32">
            <v>0.46728971962616817</v>
          </cell>
        </row>
        <row r="33">
          <cell r="A33" t="str">
            <v>babo, UAS-Syp</v>
          </cell>
          <cell r="B33">
            <v>0.69686411149825789</v>
          </cell>
        </row>
        <row r="34">
          <cell r="A34" t="str">
            <v>babo, UAS-Syp</v>
          </cell>
          <cell r="B34">
            <v>1.5513126491646778</v>
          </cell>
        </row>
        <row r="35">
          <cell r="A35" t="str">
            <v>babo, UAS-Syp</v>
          </cell>
          <cell r="B35">
            <v>2.8089887640449436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BAF5C-3A4A-3545-B5F8-2DF9424B68D8}">
  <dimension ref="A1:AH74"/>
  <sheetViews>
    <sheetView tabSelected="1" zoomScale="50" zoomScaleNormal="50" workbookViewId="0">
      <selection activeCell="V41" sqref="V41"/>
    </sheetView>
  </sheetViews>
  <sheetFormatPr baseColWidth="10" defaultRowHeight="16" x14ac:dyDescent="0.2"/>
  <cols>
    <col min="1" max="1" width="22.6640625" bestFit="1" customWidth="1"/>
    <col min="16" max="16" width="22.6640625" bestFit="1" customWidth="1"/>
    <col min="28" max="28" width="18.5" bestFit="1" customWidth="1"/>
    <col min="29" max="29" width="33.1640625" bestFit="1" customWidth="1"/>
    <col min="30" max="30" width="36.1640625" bestFit="1" customWidth="1"/>
    <col min="31" max="31" width="30.33203125" bestFit="1" customWidth="1"/>
    <col min="32" max="32" width="13.33203125" bestFit="1" customWidth="1"/>
    <col min="33" max="33" width="31.33203125" bestFit="1" customWidth="1"/>
    <col min="34" max="34" width="14.5" bestFit="1" customWidth="1"/>
  </cols>
  <sheetData>
    <row r="1" spans="1:34" x14ac:dyDescent="0.2">
      <c r="A1" t="s">
        <v>0</v>
      </c>
      <c r="B1">
        <v>27.06766917293233</v>
      </c>
      <c r="AB1" t="s">
        <v>1</v>
      </c>
      <c r="AC1" t="s">
        <v>2</v>
      </c>
      <c r="AD1" t="s">
        <v>3</v>
      </c>
      <c r="AE1" t="s">
        <v>4</v>
      </c>
      <c r="AF1" t="s">
        <v>5</v>
      </c>
      <c r="AG1" t="s">
        <v>6</v>
      </c>
      <c r="AH1" t="s">
        <v>7</v>
      </c>
    </row>
    <row r="2" spans="1:34" x14ac:dyDescent="0.2">
      <c r="A2" t="s">
        <v>0</v>
      </c>
      <c r="B2">
        <v>28.019323671497588</v>
      </c>
      <c r="AB2" t="s">
        <v>0</v>
      </c>
      <c r="AC2">
        <v>108</v>
      </c>
      <c r="AD2">
        <v>9</v>
      </c>
      <c r="AE2">
        <v>408</v>
      </c>
      <c r="AF2" t="s">
        <v>8</v>
      </c>
      <c r="AG2">
        <f>AC2/(AE2-AD2)</f>
        <v>0.27067669172932329</v>
      </c>
      <c r="AH2">
        <f>AG2*100</f>
        <v>27.06766917293233</v>
      </c>
    </row>
    <row r="3" spans="1:34" x14ac:dyDescent="0.2">
      <c r="A3" t="s">
        <v>0</v>
      </c>
      <c r="B3">
        <v>23.99103139013453</v>
      </c>
      <c r="AB3" t="s">
        <v>0</v>
      </c>
      <c r="AC3">
        <v>116</v>
      </c>
      <c r="AD3">
        <v>8</v>
      </c>
      <c r="AE3">
        <v>422</v>
      </c>
      <c r="AF3" t="s">
        <v>9</v>
      </c>
      <c r="AG3">
        <f>AC3/(AE3-AD3)</f>
        <v>0.28019323671497587</v>
      </c>
      <c r="AH3">
        <f t="shared" ref="AH3:AH36" si="0">AG3*100</f>
        <v>28.019323671497588</v>
      </c>
    </row>
    <row r="4" spans="1:34" x14ac:dyDescent="0.2">
      <c r="A4" t="s">
        <v>0</v>
      </c>
      <c r="B4">
        <v>23.951434878587197</v>
      </c>
      <c r="AB4" t="s">
        <v>0</v>
      </c>
      <c r="AC4">
        <v>107</v>
      </c>
      <c r="AD4">
        <v>6</v>
      </c>
      <c r="AE4">
        <v>452</v>
      </c>
      <c r="AF4" t="s">
        <v>10</v>
      </c>
      <c r="AG4">
        <f>AC4/(AE4-AD4)</f>
        <v>0.23991031390134529</v>
      </c>
      <c r="AH4">
        <f t="shared" si="0"/>
        <v>23.99103139013453</v>
      </c>
    </row>
    <row r="5" spans="1:34" x14ac:dyDescent="0.2">
      <c r="A5" t="s">
        <v>0</v>
      </c>
      <c r="B5">
        <v>24.170616113744074</v>
      </c>
      <c r="AB5" t="s">
        <v>0</v>
      </c>
      <c r="AC5">
        <v>217</v>
      </c>
      <c r="AD5">
        <v>2</v>
      </c>
      <c r="AE5">
        <v>455</v>
      </c>
      <c r="AF5" t="s">
        <v>11</v>
      </c>
      <c r="AG5">
        <f>AC5/(AE5-AD5)/2</f>
        <v>0.23951434878587197</v>
      </c>
      <c r="AH5">
        <f t="shared" si="0"/>
        <v>23.951434878587197</v>
      </c>
    </row>
    <row r="6" spans="1:34" x14ac:dyDescent="0.2">
      <c r="A6" t="s">
        <v>0</v>
      </c>
      <c r="B6">
        <v>27.222222222222221</v>
      </c>
      <c r="AB6" t="s">
        <v>0</v>
      </c>
      <c r="AC6">
        <v>102</v>
      </c>
      <c r="AD6">
        <v>20</v>
      </c>
      <c r="AE6">
        <v>442</v>
      </c>
      <c r="AF6" t="s">
        <v>12</v>
      </c>
      <c r="AG6">
        <f>AC6/(AE6-AD6)</f>
        <v>0.24170616113744076</v>
      </c>
      <c r="AH6">
        <f t="shared" si="0"/>
        <v>24.170616113744074</v>
      </c>
    </row>
    <row r="7" spans="1:34" x14ac:dyDescent="0.2">
      <c r="A7" t="s">
        <v>0</v>
      </c>
      <c r="B7">
        <v>24.281984334203656</v>
      </c>
      <c r="AB7" t="s">
        <v>0</v>
      </c>
      <c r="AC7">
        <v>98</v>
      </c>
      <c r="AD7">
        <v>0</v>
      </c>
      <c r="AE7">
        <v>360</v>
      </c>
      <c r="AF7" t="s">
        <v>13</v>
      </c>
      <c r="AG7">
        <f>AC7/(AE7-AD7)</f>
        <v>0.2722222222222222</v>
      </c>
      <c r="AH7">
        <f t="shared" si="0"/>
        <v>27.222222222222221</v>
      </c>
    </row>
    <row r="8" spans="1:34" x14ac:dyDescent="0.2">
      <c r="A8" t="s">
        <v>14</v>
      </c>
      <c r="B8">
        <v>1.1857707509881421</v>
      </c>
      <c r="AB8" t="s">
        <v>0</v>
      </c>
      <c r="AC8">
        <v>93</v>
      </c>
      <c r="AD8">
        <v>6</v>
      </c>
      <c r="AE8">
        <v>389</v>
      </c>
      <c r="AF8" t="s">
        <v>15</v>
      </c>
      <c r="AG8">
        <f>AC8/(AE8-AD8)</f>
        <v>0.24281984334203655</v>
      </c>
      <c r="AH8">
        <f t="shared" si="0"/>
        <v>24.281984334203656</v>
      </c>
    </row>
    <row r="9" spans="1:34" x14ac:dyDescent="0.2">
      <c r="A9" t="s">
        <v>14</v>
      </c>
      <c r="B9">
        <v>0.70921985815602839</v>
      </c>
      <c r="AB9" t="s">
        <v>14</v>
      </c>
      <c r="AC9">
        <v>3</v>
      </c>
      <c r="AD9">
        <v>0</v>
      </c>
      <c r="AE9">
        <v>253</v>
      </c>
      <c r="AF9" t="s">
        <v>16</v>
      </c>
      <c r="AG9">
        <f>AC9/(AE9-AD9)</f>
        <v>1.1857707509881422E-2</v>
      </c>
      <c r="AH9">
        <f t="shared" si="0"/>
        <v>1.1857707509881421</v>
      </c>
    </row>
    <row r="10" spans="1:34" x14ac:dyDescent="0.2">
      <c r="A10" t="s">
        <v>14</v>
      </c>
      <c r="B10">
        <v>1.791044776119403</v>
      </c>
      <c r="AB10" t="s">
        <v>14</v>
      </c>
      <c r="AC10">
        <v>2</v>
      </c>
      <c r="AD10">
        <v>34</v>
      </c>
      <c r="AE10">
        <v>316</v>
      </c>
      <c r="AF10" t="s">
        <v>17</v>
      </c>
      <c r="AG10">
        <f t="shared" ref="AG10:AG29" si="1">AC10/(AE10-AD10)</f>
        <v>7.0921985815602835E-3</v>
      </c>
      <c r="AH10">
        <f t="shared" si="0"/>
        <v>0.70921985815602839</v>
      </c>
    </row>
    <row r="11" spans="1:34" x14ac:dyDescent="0.2">
      <c r="A11" t="s">
        <v>14</v>
      </c>
      <c r="B11">
        <v>2.4911032028469751</v>
      </c>
      <c r="AB11" t="s">
        <v>14</v>
      </c>
      <c r="AC11">
        <v>6</v>
      </c>
      <c r="AD11">
        <v>10</v>
      </c>
      <c r="AE11">
        <v>345</v>
      </c>
      <c r="AF11" t="s">
        <v>18</v>
      </c>
      <c r="AG11">
        <f t="shared" si="1"/>
        <v>1.7910447761194031E-2</v>
      </c>
      <c r="AH11">
        <f t="shared" si="0"/>
        <v>1.791044776119403</v>
      </c>
    </row>
    <row r="12" spans="1:34" x14ac:dyDescent="0.2">
      <c r="A12" t="s">
        <v>14</v>
      </c>
      <c r="B12">
        <v>3.2727272727272729</v>
      </c>
      <c r="AB12" t="s">
        <v>14</v>
      </c>
      <c r="AC12">
        <v>7</v>
      </c>
      <c r="AD12">
        <v>4</v>
      </c>
      <c r="AE12">
        <v>285</v>
      </c>
      <c r="AF12" t="s">
        <v>19</v>
      </c>
      <c r="AG12">
        <f t="shared" si="1"/>
        <v>2.491103202846975E-2</v>
      </c>
      <c r="AH12">
        <f t="shared" si="0"/>
        <v>2.4911032028469751</v>
      </c>
    </row>
    <row r="13" spans="1:34" x14ac:dyDescent="0.2">
      <c r="A13" t="s">
        <v>14</v>
      </c>
      <c r="B13">
        <v>1.8726591760299627</v>
      </c>
      <c r="AB13" t="s">
        <v>14</v>
      </c>
      <c r="AC13">
        <v>9</v>
      </c>
      <c r="AD13">
        <v>4</v>
      </c>
      <c r="AE13">
        <v>279</v>
      </c>
      <c r="AF13" t="s">
        <v>20</v>
      </c>
      <c r="AG13">
        <f t="shared" si="1"/>
        <v>3.272727272727273E-2</v>
      </c>
      <c r="AH13">
        <f t="shared" si="0"/>
        <v>3.2727272727272729</v>
      </c>
    </row>
    <row r="14" spans="1:34" x14ac:dyDescent="0.2">
      <c r="A14" t="s">
        <v>14</v>
      </c>
      <c r="B14">
        <v>2.4691358024691357</v>
      </c>
      <c r="AB14" t="s">
        <v>14</v>
      </c>
      <c r="AC14">
        <v>5</v>
      </c>
      <c r="AD14">
        <v>0</v>
      </c>
      <c r="AE14">
        <v>267</v>
      </c>
      <c r="AF14" t="s">
        <v>21</v>
      </c>
      <c r="AG14">
        <f t="shared" si="1"/>
        <v>1.8726591760299626E-2</v>
      </c>
      <c r="AH14">
        <f t="shared" si="0"/>
        <v>1.8726591760299627</v>
      </c>
    </row>
    <row r="15" spans="1:34" x14ac:dyDescent="0.2">
      <c r="A15" t="s">
        <v>14</v>
      </c>
      <c r="B15">
        <v>3.8297872340425529</v>
      </c>
      <c r="AB15" t="s">
        <v>14</v>
      </c>
      <c r="AC15">
        <v>6</v>
      </c>
      <c r="AD15">
        <v>4</v>
      </c>
      <c r="AE15">
        <v>247</v>
      </c>
      <c r="AF15" t="s">
        <v>22</v>
      </c>
      <c r="AG15">
        <f t="shared" si="1"/>
        <v>2.4691358024691357E-2</v>
      </c>
      <c r="AH15">
        <f t="shared" si="0"/>
        <v>2.4691358024691357</v>
      </c>
    </row>
    <row r="16" spans="1:34" ht="34" x14ac:dyDescent="0.2">
      <c r="A16" s="1" t="s">
        <v>23</v>
      </c>
      <c r="B16">
        <v>26.794258373205743</v>
      </c>
      <c r="P16" s="1"/>
      <c r="AB16" t="s">
        <v>14</v>
      </c>
      <c r="AC16">
        <v>9</v>
      </c>
      <c r="AD16">
        <v>14</v>
      </c>
      <c r="AE16">
        <v>249</v>
      </c>
      <c r="AF16" t="s">
        <v>24</v>
      </c>
      <c r="AG16">
        <f t="shared" si="1"/>
        <v>3.8297872340425532E-2</v>
      </c>
      <c r="AH16">
        <f t="shared" si="0"/>
        <v>3.8297872340425529</v>
      </c>
    </row>
    <row r="17" spans="1:34" ht="34" x14ac:dyDescent="0.2">
      <c r="A17" s="1" t="s">
        <v>23</v>
      </c>
      <c r="B17">
        <v>24.462365591397848</v>
      </c>
      <c r="P17" s="1"/>
      <c r="AB17" t="s">
        <v>25</v>
      </c>
      <c r="AC17">
        <v>112</v>
      </c>
      <c r="AD17">
        <v>20</v>
      </c>
      <c r="AE17">
        <v>438</v>
      </c>
      <c r="AF17" t="s">
        <v>26</v>
      </c>
      <c r="AG17">
        <f t="shared" si="1"/>
        <v>0.26794258373205743</v>
      </c>
      <c r="AH17">
        <f t="shared" si="0"/>
        <v>26.794258373205743</v>
      </c>
    </row>
    <row r="18" spans="1:34" ht="34" x14ac:dyDescent="0.2">
      <c r="A18" s="1" t="s">
        <v>23</v>
      </c>
      <c r="B18">
        <v>17.727272727272727</v>
      </c>
      <c r="P18" s="1"/>
      <c r="AB18" t="s">
        <v>25</v>
      </c>
      <c r="AC18">
        <v>91</v>
      </c>
      <c r="AD18">
        <v>9</v>
      </c>
      <c r="AE18">
        <v>381</v>
      </c>
      <c r="AF18" t="s">
        <v>27</v>
      </c>
      <c r="AG18">
        <f t="shared" si="1"/>
        <v>0.2446236559139785</v>
      </c>
      <c r="AH18">
        <f t="shared" si="0"/>
        <v>24.462365591397848</v>
      </c>
    </row>
    <row r="19" spans="1:34" ht="34" x14ac:dyDescent="0.2">
      <c r="A19" s="1" t="s">
        <v>23</v>
      </c>
      <c r="B19">
        <v>27.713625866050805</v>
      </c>
      <c r="P19" s="1"/>
      <c r="AB19" t="s">
        <v>25</v>
      </c>
      <c r="AC19">
        <v>78</v>
      </c>
      <c r="AD19">
        <v>1</v>
      </c>
      <c r="AE19">
        <v>441</v>
      </c>
      <c r="AF19" t="s">
        <v>28</v>
      </c>
      <c r="AG19">
        <f t="shared" si="1"/>
        <v>0.17727272727272728</v>
      </c>
      <c r="AH19">
        <f t="shared" si="0"/>
        <v>17.727272727272727</v>
      </c>
    </row>
    <row r="20" spans="1:34" ht="34" x14ac:dyDescent="0.2">
      <c r="A20" s="1" t="s">
        <v>23</v>
      </c>
      <c r="B20">
        <v>16.816816816816818</v>
      </c>
      <c r="P20" s="1"/>
      <c r="AB20" t="s">
        <v>25</v>
      </c>
      <c r="AC20">
        <v>120</v>
      </c>
      <c r="AD20">
        <v>2</v>
      </c>
      <c r="AE20">
        <v>435</v>
      </c>
      <c r="AF20" t="s">
        <v>29</v>
      </c>
      <c r="AG20">
        <f t="shared" si="1"/>
        <v>0.27713625866050806</v>
      </c>
      <c r="AH20">
        <f t="shared" si="0"/>
        <v>27.713625866050805</v>
      </c>
    </row>
    <row r="21" spans="1:34" ht="34" x14ac:dyDescent="0.2">
      <c r="A21" s="1" t="s">
        <v>23</v>
      </c>
      <c r="B21">
        <v>13.23529411764706</v>
      </c>
      <c r="P21" s="1"/>
      <c r="AB21" t="s">
        <v>25</v>
      </c>
      <c r="AC21">
        <v>56</v>
      </c>
      <c r="AD21">
        <v>15</v>
      </c>
      <c r="AE21">
        <v>348</v>
      </c>
      <c r="AF21" t="s">
        <v>30</v>
      </c>
      <c r="AG21">
        <f t="shared" si="1"/>
        <v>0.16816816816816818</v>
      </c>
      <c r="AH21">
        <f t="shared" si="0"/>
        <v>16.816816816816818</v>
      </c>
    </row>
    <row r="22" spans="1:34" x14ac:dyDescent="0.2">
      <c r="A22" t="s">
        <v>31</v>
      </c>
      <c r="B22">
        <v>0</v>
      </c>
      <c r="P22" s="1"/>
      <c r="AB22" t="s">
        <v>25</v>
      </c>
      <c r="AC22">
        <v>63</v>
      </c>
      <c r="AD22">
        <v>71</v>
      </c>
      <c r="AE22">
        <v>547</v>
      </c>
      <c r="AF22" t="s">
        <v>32</v>
      </c>
      <c r="AG22">
        <f t="shared" si="1"/>
        <v>0.13235294117647059</v>
      </c>
      <c r="AH22">
        <f t="shared" si="0"/>
        <v>13.23529411764706</v>
      </c>
    </row>
    <row r="23" spans="1:34" x14ac:dyDescent="0.2">
      <c r="A23" t="s">
        <v>31</v>
      </c>
      <c r="B23">
        <v>0</v>
      </c>
      <c r="P23" s="1"/>
      <c r="AB23" t="s">
        <v>31</v>
      </c>
      <c r="AC23">
        <v>0</v>
      </c>
      <c r="AD23">
        <v>81</v>
      </c>
      <c r="AE23">
        <v>392</v>
      </c>
      <c r="AF23" t="s">
        <v>33</v>
      </c>
      <c r="AG23">
        <f t="shared" si="1"/>
        <v>0</v>
      </c>
      <c r="AH23">
        <f t="shared" si="0"/>
        <v>0</v>
      </c>
    </row>
    <row r="24" spans="1:34" x14ac:dyDescent="0.2">
      <c r="A24" t="s">
        <v>31</v>
      </c>
      <c r="B24">
        <v>1.2</v>
      </c>
      <c r="P24" s="1"/>
      <c r="AB24" t="s">
        <v>31</v>
      </c>
      <c r="AC24">
        <v>0</v>
      </c>
      <c r="AD24">
        <v>0</v>
      </c>
      <c r="AE24">
        <v>273</v>
      </c>
      <c r="AF24" t="s">
        <v>34</v>
      </c>
      <c r="AG24">
        <f t="shared" si="1"/>
        <v>0</v>
      </c>
      <c r="AH24">
        <f t="shared" si="0"/>
        <v>0</v>
      </c>
    </row>
    <row r="25" spans="1:34" x14ac:dyDescent="0.2">
      <c r="A25" t="s">
        <v>31</v>
      </c>
      <c r="B25">
        <v>0</v>
      </c>
      <c r="P25" s="1"/>
      <c r="AB25" t="s">
        <v>31</v>
      </c>
      <c r="AC25">
        <v>3</v>
      </c>
      <c r="AD25">
        <v>0</v>
      </c>
      <c r="AE25">
        <v>250</v>
      </c>
      <c r="AF25" t="s">
        <v>35</v>
      </c>
      <c r="AG25">
        <f t="shared" si="1"/>
        <v>1.2E-2</v>
      </c>
      <c r="AH25">
        <f t="shared" si="0"/>
        <v>1.2</v>
      </c>
    </row>
    <row r="26" spans="1:34" x14ac:dyDescent="0.2">
      <c r="A26" t="s">
        <v>31</v>
      </c>
      <c r="B26">
        <v>0</v>
      </c>
      <c r="P26" s="1"/>
      <c r="AB26" t="s">
        <v>31</v>
      </c>
      <c r="AC26">
        <v>0</v>
      </c>
      <c r="AD26">
        <v>3</v>
      </c>
      <c r="AE26">
        <v>289</v>
      </c>
      <c r="AF26" t="s">
        <v>36</v>
      </c>
      <c r="AG26">
        <f t="shared" si="1"/>
        <v>0</v>
      </c>
      <c r="AH26">
        <f t="shared" si="0"/>
        <v>0</v>
      </c>
    </row>
    <row r="27" spans="1:34" x14ac:dyDescent="0.2">
      <c r="A27" t="s">
        <v>31</v>
      </c>
      <c r="B27">
        <v>0</v>
      </c>
      <c r="P27" s="1"/>
      <c r="AB27" t="s">
        <v>31</v>
      </c>
      <c r="AC27">
        <v>0</v>
      </c>
      <c r="AD27">
        <v>1</v>
      </c>
      <c r="AE27">
        <v>253</v>
      </c>
      <c r="AF27" t="s">
        <v>37</v>
      </c>
      <c r="AG27">
        <f t="shared" si="1"/>
        <v>0</v>
      </c>
      <c r="AH27">
        <f t="shared" si="0"/>
        <v>0</v>
      </c>
    </row>
    <row r="28" spans="1:34" x14ac:dyDescent="0.2">
      <c r="A28" t="s">
        <v>31</v>
      </c>
      <c r="B28">
        <v>0</v>
      </c>
      <c r="P28" s="1"/>
      <c r="AB28" t="s">
        <v>31</v>
      </c>
      <c r="AC28">
        <v>0</v>
      </c>
      <c r="AD28">
        <v>0</v>
      </c>
      <c r="AE28">
        <v>221</v>
      </c>
      <c r="AF28" t="s">
        <v>38</v>
      </c>
      <c r="AG28">
        <f t="shared" si="1"/>
        <v>0</v>
      </c>
      <c r="AH28">
        <f t="shared" si="0"/>
        <v>0</v>
      </c>
    </row>
    <row r="29" spans="1:34" x14ac:dyDescent="0.2">
      <c r="A29" t="s">
        <v>39</v>
      </c>
      <c r="B29">
        <v>1.6085790884718498</v>
      </c>
      <c r="P29" s="1"/>
      <c r="AB29" t="s">
        <v>31</v>
      </c>
      <c r="AC29">
        <v>0</v>
      </c>
      <c r="AD29">
        <v>3</v>
      </c>
      <c r="AE29">
        <v>301</v>
      </c>
      <c r="AF29" t="s">
        <v>40</v>
      </c>
      <c r="AG29">
        <f t="shared" si="1"/>
        <v>0</v>
      </c>
      <c r="AH29">
        <f t="shared" si="0"/>
        <v>0</v>
      </c>
    </row>
    <row r="30" spans="1:34" x14ac:dyDescent="0.2">
      <c r="A30" t="s">
        <v>39</v>
      </c>
      <c r="B30">
        <v>1.4184397163120568</v>
      </c>
      <c r="AB30" t="s">
        <v>39</v>
      </c>
      <c r="AC30">
        <v>6</v>
      </c>
      <c r="AD30">
        <v>3</v>
      </c>
      <c r="AE30">
        <v>376</v>
      </c>
      <c r="AF30" t="s">
        <v>41</v>
      </c>
      <c r="AG30">
        <f>AC30/(AE30-AD30)</f>
        <v>1.6085790884718499E-2</v>
      </c>
      <c r="AH30">
        <f t="shared" si="0"/>
        <v>1.6085790884718498</v>
      </c>
    </row>
    <row r="31" spans="1:34" x14ac:dyDescent="0.2">
      <c r="A31" t="s">
        <v>39</v>
      </c>
      <c r="B31">
        <v>4.119850187265917</v>
      </c>
      <c r="AB31" t="s">
        <v>39</v>
      </c>
      <c r="AC31">
        <v>4</v>
      </c>
      <c r="AD31">
        <v>5</v>
      </c>
      <c r="AE31">
        <v>287</v>
      </c>
      <c r="AF31" t="s">
        <v>42</v>
      </c>
      <c r="AG31">
        <f>AC31/(AE31-AD31)</f>
        <v>1.4184397163120567E-2</v>
      </c>
      <c r="AH31">
        <f t="shared" si="0"/>
        <v>1.4184397163120568</v>
      </c>
    </row>
    <row r="32" spans="1:34" x14ac:dyDescent="0.2">
      <c r="A32" t="s">
        <v>39</v>
      </c>
      <c r="B32">
        <v>0.46728971962616817</v>
      </c>
      <c r="AB32" t="s">
        <v>39</v>
      </c>
      <c r="AC32">
        <v>11</v>
      </c>
      <c r="AD32">
        <v>5</v>
      </c>
      <c r="AE32">
        <v>272</v>
      </c>
      <c r="AF32" t="s">
        <v>43</v>
      </c>
      <c r="AG32">
        <f>AC32/(AE32-AD32)</f>
        <v>4.1198501872659173E-2</v>
      </c>
      <c r="AH32">
        <f t="shared" si="0"/>
        <v>4.119850187265917</v>
      </c>
    </row>
    <row r="33" spans="1:34" x14ac:dyDescent="0.2">
      <c r="A33" t="s">
        <v>39</v>
      </c>
      <c r="B33">
        <v>0.69686411149825789</v>
      </c>
      <c r="AB33" t="s">
        <v>39</v>
      </c>
      <c r="AC33">
        <v>1</v>
      </c>
      <c r="AD33">
        <v>14</v>
      </c>
      <c r="AE33">
        <v>228</v>
      </c>
      <c r="AF33" t="s">
        <v>44</v>
      </c>
      <c r="AG33">
        <f>AC33/(AE33-AD33)</f>
        <v>4.6728971962616819E-3</v>
      </c>
      <c r="AH33">
        <f t="shared" si="0"/>
        <v>0.46728971962616817</v>
      </c>
    </row>
    <row r="34" spans="1:34" x14ac:dyDescent="0.2">
      <c r="A34" t="s">
        <v>39</v>
      </c>
      <c r="B34">
        <v>1.5513126491646778</v>
      </c>
      <c r="AB34" t="s">
        <v>39</v>
      </c>
      <c r="AC34">
        <v>4</v>
      </c>
      <c r="AD34">
        <v>1</v>
      </c>
      <c r="AE34">
        <v>288</v>
      </c>
      <c r="AF34" t="s">
        <v>45</v>
      </c>
      <c r="AG34">
        <f>AC34/(AE34-AD34)/2</f>
        <v>6.9686411149825784E-3</v>
      </c>
      <c r="AH34">
        <f t="shared" si="0"/>
        <v>0.69686411149825789</v>
      </c>
    </row>
    <row r="35" spans="1:34" x14ac:dyDescent="0.2">
      <c r="A35" t="s">
        <v>39</v>
      </c>
      <c r="B35">
        <v>2.8089887640449436</v>
      </c>
      <c r="AB35" t="s">
        <v>39</v>
      </c>
      <c r="AC35">
        <v>13</v>
      </c>
      <c r="AD35">
        <v>37</v>
      </c>
      <c r="AE35">
        <v>456</v>
      </c>
      <c r="AF35" t="s">
        <v>46</v>
      </c>
      <c r="AG35">
        <f>AC35/(AE35-AD35)/2</f>
        <v>1.5513126491646777E-2</v>
      </c>
      <c r="AH35">
        <f t="shared" si="0"/>
        <v>1.5513126491646778</v>
      </c>
    </row>
    <row r="36" spans="1:34" x14ac:dyDescent="0.2">
      <c r="A36" s="1"/>
      <c r="AB36" t="s">
        <v>39</v>
      </c>
      <c r="AC36">
        <v>5</v>
      </c>
      <c r="AD36">
        <v>11</v>
      </c>
      <c r="AE36">
        <v>189</v>
      </c>
      <c r="AF36" t="s">
        <v>47</v>
      </c>
      <c r="AG36">
        <f>AC36/(AE36-AD36)</f>
        <v>2.8089887640449437E-2</v>
      </c>
      <c r="AH36">
        <f t="shared" si="0"/>
        <v>2.8089887640449436</v>
      </c>
    </row>
    <row r="37" spans="1:34" x14ac:dyDescent="0.2">
      <c r="A37" s="1"/>
    </row>
    <row r="38" spans="1:34" x14ac:dyDescent="0.2">
      <c r="A38" s="1"/>
    </row>
    <row r="39" spans="1:34" x14ac:dyDescent="0.2">
      <c r="A39" s="1"/>
    </row>
    <row r="40" spans="1:34" x14ac:dyDescent="0.2">
      <c r="A40" s="1"/>
    </row>
    <row r="41" spans="1:34" x14ac:dyDescent="0.2">
      <c r="A41" s="1"/>
    </row>
    <row r="42" spans="1:34" x14ac:dyDescent="0.2">
      <c r="A42" s="1"/>
    </row>
    <row r="43" spans="1:34" x14ac:dyDescent="0.2">
      <c r="A43" s="1"/>
    </row>
    <row r="49" spans="1:16" x14ac:dyDescent="0.2">
      <c r="A49" s="1"/>
      <c r="P49" s="1"/>
    </row>
    <row r="74" spans="1:16" x14ac:dyDescent="0.2">
      <c r="A74" s="1"/>
      <c r="P74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2020-06-26T20:02:28Z</dcterms:created>
  <dcterms:modified xsi:type="dcterms:W3CDTF">2020-06-26T20:06:45Z</dcterms:modified>
</cp:coreProperties>
</file>