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lex/ownCloud/articles en cours/2020-Gludovic/Version Alex/soumission eLife/revisions elife/soumission/"/>
    </mc:Choice>
  </mc:AlternateContent>
  <bookViews>
    <workbookView xWindow="15600" yWindow="1660" windowWidth="27760" windowHeight="16380" tabRatio="500"/>
  </bookViews>
  <sheets>
    <sheet name="Fig3A" sheetId="3" r:id="rId1"/>
    <sheet name="Fig 3C" sheetId="2" r:id="rId2"/>
    <sheet name="Fig 3D" sheetId="4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3" l="1"/>
  <c r="A12" i="3"/>
  <c r="B11" i="3"/>
  <c r="A11" i="3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  <c r="D2" i="2"/>
  <c r="C2" i="2"/>
  <c r="B2" i="2"/>
  <c r="A2" i="2"/>
</calcChain>
</file>

<file path=xl/sharedStrings.xml><?xml version="1.0" encoding="utf-8"?>
<sst xmlns="http://schemas.openxmlformats.org/spreadsheetml/2006/main" count="30" uniqueCount="25">
  <si>
    <t>%10ms</t>
  </si>
  <si>
    <t>%50ms</t>
  </si>
  <si>
    <t>%100ms</t>
  </si>
  <si>
    <t>%200 ms</t>
  </si>
  <si>
    <t>Mean</t>
  </si>
  <si>
    <t>SEM</t>
  </si>
  <si>
    <t>Formula: y ~ (a * exp(-beta * x))</t>
  </si>
  <si>
    <t xml:space="preserve">Parameters </t>
  </si>
  <si>
    <t>Estimate</t>
  </si>
  <si>
    <t>Std. Error</t>
  </si>
  <si>
    <t>t value</t>
  </si>
  <si>
    <t>Pr(&gt;|t|)</t>
  </si>
  <si>
    <t>current trace</t>
  </si>
  <si>
    <t>a</t>
  </si>
  <si>
    <t>&lt;2e-16</t>
  </si>
  <si>
    <t>b</t>
  </si>
  <si>
    <t>percent block penta /NMDG</t>
  </si>
  <si>
    <t>percent block trans MAGu/NMDG</t>
  </si>
  <si>
    <t>dark</t>
  </si>
  <si>
    <t>N</t>
  </si>
  <si>
    <t>Normality test shapiro</t>
  </si>
  <si>
    <t xml:space="preserve">Var test </t>
  </si>
  <si>
    <t>&lt; 2.2e-16</t>
  </si>
  <si>
    <t>false</t>
  </si>
  <si>
    <t>paired 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</si>
</sst>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12" sqref="A12:B12"/>
    </sheetView>
  </sheetViews>
  <sheetFormatPr baseColWidth="10" defaultRowHeight="16" x14ac:dyDescent="0.2"/>
  <cols>
    <col min="1" max="1" width="29" customWidth="1"/>
    <col min="2" max="2" width="41.5" customWidth="1"/>
  </cols>
  <sheetData>
    <row r="1" spans="1:3" x14ac:dyDescent="0.2">
      <c r="A1" t="s">
        <v>16</v>
      </c>
      <c r="B1" t="s">
        <v>17</v>
      </c>
    </row>
    <row r="2" spans="1:3" x14ac:dyDescent="0.2">
      <c r="A2" s="2">
        <v>93.139713401241423</v>
      </c>
      <c r="B2">
        <v>29.933650371619986</v>
      </c>
    </row>
    <row r="3" spans="1:3" x14ac:dyDescent="0.2">
      <c r="A3" s="2">
        <v>80.873803699850711</v>
      </c>
      <c r="B3">
        <v>35.814285884575838</v>
      </c>
    </row>
    <row r="4" spans="1:3" x14ac:dyDescent="0.2">
      <c r="A4" s="2">
        <v>74.255507498009933</v>
      </c>
      <c r="B4">
        <v>35.965811445607002</v>
      </c>
    </row>
    <row r="5" spans="1:3" x14ac:dyDescent="0.2">
      <c r="A5" s="2">
        <v>80.143055573810969</v>
      </c>
      <c r="B5">
        <v>28.63878070488007</v>
      </c>
    </row>
    <row r="6" spans="1:3" x14ac:dyDescent="0.2">
      <c r="A6" s="2">
        <v>53.691037940723184</v>
      </c>
      <c r="B6">
        <v>37.285117015746195</v>
      </c>
    </row>
    <row r="7" spans="1:3" x14ac:dyDescent="0.2">
      <c r="A7" s="2">
        <v>93.093119525269714</v>
      </c>
      <c r="B7">
        <v>33.319226136511013</v>
      </c>
    </row>
    <row r="8" spans="1:3" x14ac:dyDescent="0.2">
      <c r="A8" s="2">
        <v>40.41216376536628</v>
      </c>
      <c r="B8">
        <v>20.425332201421043</v>
      </c>
    </row>
    <row r="9" spans="1:3" x14ac:dyDescent="0.2">
      <c r="A9" s="2">
        <v>79.92994816628665</v>
      </c>
      <c r="B9">
        <v>43.012802526810972</v>
      </c>
    </row>
    <row r="11" spans="1:3" x14ac:dyDescent="0.2">
      <c r="A11">
        <f>AVERAGE(A2:A9)</f>
        <v>74.442293696319851</v>
      </c>
      <c r="B11">
        <f>AVERAGE(B2:B9)</f>
        <v>33.049375785896515</v>
      </c>
      <c r="C11" t="s">
        <v>4</v>
      </c>
    </row>
    <row r="12" spans="1:3" x14ac:dyDescent="0.2">
      <c r="A12">
        <f>STDEV(A2:A9)/SQRT(8)</f>
        <v>6.5330525213970096</v>
      </c>
      <c r="B12">
        <f>STDEV(B2:B9)/SQRT(8)</f>
        <v>2.3977746023997608</v>
      </c>
      <c r="C1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40" sqref="F40"/>
    </sheetView>
  </sheetViews>
  <sheetFormatPr baseColWidth="10" defaultRowHeight="16" x14ac:dyDescent="0.2"/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8" x14ac:dyDescent="0.2">
      <c r="A2">
        <f ca="1">(#REF!-$B2)/$G2*100</f>
        <v>16.782395834926245</v>
      </c>
      <c r="B2">
        <f ca="1">(#REF!-$B2)/$G2*100</f>
        <v>38.400596623758823</v>
      </c>
      <c r="C2">
        <f ca="1">(#REF!-$B2)/$G2*100</f>
        <v>60.2575880731711</v>
      </c>
      <c r="D2">
        <f ca="1">(#REF!-$B2)/$G2*100</f>
        <v>65.767417896595376</v>
      </c>
    </row>
    <row r="3" spans="1:8" x14ac:dyDescent="0.2">
      <c r="A3">
        <f t="shared" ref="A3:D9" ca="1" si="0">(#REF!-$B3)/$G3*100</f>
        <v>31.746338904262128</v>
      </c>
      <c r="B3">
        <f t="shared" ca="1" si="0"/>
        <v>73.155261420834108</v>
      </c>
      <c r="C3">
        <f t="shared" ca="1" si="0"/>
        <v>128.65813933987394</v>
      </c>
      <c r="D3">
        <f t="shared" ca="1" si="0"/>
        <v>133.98180578937973</v>
      </c>
    </row>
    <row r="4" spans="1:8" x14ac:dyDescent="0.2">
      <c r="A4">
        <f t="shared" ca="1" si="0"/>
        <v>16.979074580882884</v>
      </c>
      <c r="B4">
        <f t="shared" ca="1" si="0"/>
        <v>38.006129935577462</v>
      </c>
      <c r="C4">
        <f t="shared" ca="1" si="0"/>
        <v>79.171982277181101</v>
      </c>
      <c r="D4">
        <f t="shared" ca="1" si="0"/>
        <v>93.155963982658335</v>
      </c>
    </row>
    <row r="5" spans="1:8" x14ac:dyDescent="0.2">
      <c r="A5">
        <f t="shared" ca="1" si="0"/>
        <v>27.144926844024127</v>
      </c>
      <c r="B5">
        <f ca="1">(#REF!-$B5)/$G5*100</f>
        <v>64.60651796659819</v>
      </c>
      <c r="C5">
        <f t="shared" ca="1" si="0"/>
        <v>101.31693782646639</v>
      </c>
      <c r="D5">
        <f t="shared" ca="1" si="0"/>
        <v>109.27298489986555</v>
      </c>
    </row>
    <row r="6" spans="1:8" x14ac:dyDescent="0.2">
      <c r="A6">
        <f t="shared" ca="1" si="0"/>
        <v>20.917775593862604</v>
      </c>
      <c r="B6">
        <f ca="1">(#REF!-$B6)/$G6*100</f>
        <v>51.776496941043135</v>
      </c>
      <c r="C6">
        <f t="shared" ca="1" si="0"/>
        <v>85.153508577769514</v>
      </c>
      <c r="D6">
        <f t="shared" ca="1" si="0"/>
        <v>91.770771541814611</v>
      </c>
    </row>
    <row r="7" spans="1:8" x14ac:dyDescent="0.2">
      <c r="A7">
        <f t="shared" ca="1" si="0"/>
        <v>20.699535451493681</v>
      </c>
      <c r="B7">
        <f ca="1">(#REF!-$B7)/$G7*100</f>
        <v>48.036971731488705</v>
      </c>
      <c r="C7">
        <f t="shared" ca="1" si="0"/>
        <v>87.738349552970973</v>
      </c>
      <c r="D7">
        <f t="shared" ca="1" si="0"/>
        <v>98.182213782736</v>
      </c>
    </row>
    <row r="8" spans="1:8" x14ac:dyDescent="0.2">
      <c r="A8">
        <f t="shared" ca="1" si="0"/>
        <v>24.145917424500318</v>
      </c>
      <c r="B8">
        <f ca="1">(#REF!-$B8)/$G8*100</f>
        <v>54.25096046296747</v>
      </c>
      <c r="C8">
        <f t="shared" ca="1" si="0"/>
        <v>90.310873899722807</v>
      </c>
      <c r="D8">
        <f t="shared" ca="1" si="0"/>
        <v>93.767324806691619</v>
      </c>
    </row>
    <row r="9" spans="1:8" x14ac:dyDescent="0.2">
      <c r="A9">
        <f t="shared" ca="1" si="0"/>
        <v>24.698998701049081</v>
      </c>
      <c r="B9">
        <f ca="1">(#REF!-$B9)/$G9*100</f>
        <v>66.967328180245417</v>
      </c>
      <c r="C9">
        <f t="shared" ca="1" si="0"/>
        <v>97.639753723562208</v>
      </c>
      <c r="D9">
        <f t="shared" ca="1" si="0"/>
        <v>100.80121390751238</v>
      </c>
    </row>
    <row r="11" spans="1:8" x14ac:dyDescent="0.2">
      <c r="A11">
        <v>22.88937</v>
      </c>
      <c r="B11">
        <v>54.400030000000001</v>
      </c>
      <c r="C11">
        <v>91.280889999999999</v>
      </c>
      <c r="D11">
        <v>98.337459999999993</v>
      </c>
      <c r="E11" s="1" t="s">
        <v>4</v>
      </c>
    </row>
    <row r="12" spans="1:8" x14ac:dyDescent="0.2">
      <c r="A12">
        <v>1.8043530000000001</v>
      </c>
      <c r="B12">
        <v>4.6020250000000003</v>
      </c>
      <c r="C12">
        <v>6.9414930000000004</v>
      </c>
      <c r="D12">
        <v>6.7451869999999996</v>
      </c>
      <c r="E12" s="1" t="s">
        <v>5</v>
      </c>
    </row>
    <row r="13" spans="1:8" x14ac:dyDescent="0.2">
      <c r="E13" s="1"/>
    </row>
    <row r="14" spans="1:8" x14ac:dyDescent="0.2">
      <c r="H14" t="s">
        <v>6</v>
      </c>
    </row>
    <row r="16" spans="1:8" x14ac:dyDescent="0.2">
      <c r="H16" t="s">
        <v>7</v>
      </c>
    </row>
    <row r="17" spans="6:12" x14ac:dyDescent="0.2">
      <c r="I17" t="s">
        <v>8</v>
      </c>
      <c r="J17" t="s">
        <v>9</v>
      </c>
      <c r="K17" t="s">
        <v>10</v>
      </c>
      <c r="L17" t="s">
        <v>11</v>
      </c>
    </row>
    <row r="18" spans="6:12" x14ac:dyDescent="0.2">
      <c r="F18" t="s">
        <v>12</v>
      </c>
      <c r="H18" t="s">
        <v>13</v>
      </c>
      <c r="I18">
        <v>0.99745700000000004</v>
      </c>
      <c r="J18">
        <v>5.3290000000000004E-3</v>
      </c>
      <c r="K18">
        <v>187.2</v>
      </c>
      <c r="L18" t="s">
        <v>14</v>
      </c>
    </row>
    <row r="19" spans="6:12" x14ac:dyDescent="0.2">
      <c r="H19" t="s">
        <v>15</v>
      </c>
      <c r="I19">
        <v>2.9567E-2</v>
      </c>
      <c r="J19">
        <v>2.2499999999999999E-4</v>
      </c>
      <c r="K19">
        <v>131.4</v>
      </c>
      <c r="L19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19" sqref="D19"/>
    </sheetView>
  </sheetViews>
  <sheetFormatPr baseColWidth="10" defaultRowHeight="16" x14ac:dyDescent="0.2"/>
  <sheetData>
    <row r="1" spans="1:3" x14ac:dyDescent="0.2">
      <c r="A1" s="1">
        <v>380</v>
      </c>
      <c r="B1" s="1" t="s">
        <v>18</v>
      </c>
    </row>
    <row r="2" spans="1:3" x14ac:dyDescent="0.2">
      <c r="A2" s="2">
        <v>100</v>
      </c>
      <c r="B2" s="2">
        <v>89.509438099999997</v>
      </c>
    </row>
    <row r="3" spans="1:3" x14ac:dyDescent="0.2">
      <c r="A3" s="2">
        <v>100</v>
      </c>
      <c r="B3" s="2">
        <v>80.281043499999996</v>
      </c>
    </row>
    <row r="4" spans="1:3" x14ac:dyDescent="0.2">
      <c r="A4" s="2">
        <v>100</v>
      </c>
      <c r="B4" s="2">
        <v>100.778267</v>
      </c>
    </row>
    <row r="5" spans="1:3" x14ac:dyDescent="0.2">
      <c r="A5" s="2">
        <v>100</v>
      </c>
      <c r="B5" s="2">
        <v>87.039078000000003</v>
      </c>
    </row>
    <row r="6" spans="1:3" x14ac:dyDescent="0.2">
      <c r="A6" s="2">
        <v>100</v>
      </c>
      <c r="B6" s="2">
        <v>78.449982899999995</v>
      </c>
    </row>
    <row r="7" spans="1:3" x14ac:dyDescent="0.2">
      <c r="A7" s="2">
        <v>100</v>
      </c>
      <c r="B7" s="2">
        <v>82.543945899999997</v>
      </c>
    </row>
    <row r="8" spans="1:3" x14ac:dyDescent="0.2">
      <c r="A8" s="2">
        <v>100</v>
      </c>
      <c r="B8" s="2">
        <v>93.604553499999994</v>
      </c>
    </row>
    <row r="9" spans="1:3" x14ac:dyDescent="0.2">
      <c r="A9" s="2">
        <v>100</v>
      </c>
      <c r="B9" s="2">
        <v>77.467818699999995</v>
      </c>
    </row>
    <row r="10" spans="1:3" x14ac:dyDescent="0.2">
      <c r="A10" s="2">
        <v>100</v>
      </c>
      <c r="B10" s="2">
        <v>85.875838799999997</v>
      </c>
    </row>
    <row r="12" spans="1:3" x14ac:dyDescent="0.2">
      <c r="A12">
        <v>100</v>
      </c>
      <c r="B12">
        <v>86.172219999999996</v>
      </c>
      <c r="C12" s="1" t="s">
        <v>4</v>
      </c>
    </row>
    <row r="13" spans="1:3" x14ac:dyDescent="0.2">
      <c r="A13" s="2">
        <v>0</v>
      </c>
      <c r="B13">
        <v>2.5381049999999998</v>
      </c>
      <c r="C13" s="1" t="s">
        <v>5</v>
      </c>
    </row>
    <row r="14" spans="1:3" x14ac:dyDescent="0.2">
      <c r="A14" s="2">
        <v>9</v>
      </c>
      <c r="B14">
        <v>9</v>
      </c>
      <c r="C14" s="1" t="s">
        <v>19</v>
      </c>
    </row>
    <row r="15" spans="1:3" x14ac:dyDescent="0.2">
      <c r="B15">
        <v>0.59350000000000003</v>
      </c>
      <c r="C15" s="1" t="s">
        <v>20</v>
      </c>
    </row>
    <row r="18" spans="3:5" x14ac:dyDescent="0.2">
      <c r="C18" s="1" t="s">
        <v>21</v>
      </c>
      <c r="D18" t="s">
        <v>22</v>
      </c>
      <c r="E18" t="s">
        <v>23</v>
      </c>
    </row>
    <row r="19" spans="3:5" x14ac:dyDescent="0.2">
      <c r="C19" s="1" t="s">
        <v>24</v>
      </c>
      <c r="D19" s="3">
        <v>6.1010000000000003E-4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Fig3A</vt:lpstr>
      <vt:lpstr>Fig 3C</vt:lpstr>
      <vt:lpstr>Fig 3D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Mourot</dc:creator>
  <cp:lastModifiedBy>Alexandre Mourot</cp:lastModifiedBy>
  <dcterms:created xsi:type="dcterms:W3CDTF">2020-10-09T10:01:50Z</dcterms:created>
  <dcterms:modified xsi:type="dcterms:W3CDTF">2020-10-09T10:04:28Z</dcterms:modified>
</cp:coreProperties>
</file>