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E14" i="1"/>
  <c r="F13" i="1"/>
  <c r="E13" i="1"/>
  <c r="F12" i="1"/>
  <c r="E12" i="1"/>
  <c r="F11" i="1"/>
  <c r="E11" i="1"/>
</calcChain>
</file>

<file path=xl/sharedStrings.xml><?xml version="1.0" encoding="utf-8"?>
<sst xmlns="http://schemas.openxmlformats.org/spreadsheetml/2006/main" count="17" uniqueCount="10">
  <si>
    <t>1.5 mM Ca</t>
  </si>
  <si>
    <t>Temperature</t>
  </si>
  <si>
    <t>03_17</t>
  </si>
  <si>
    <t>03_17_02</t>
  </si>
  <si>
    <t>2017 03 20</t>
  </si>
  <si>
    <t>Average</t>
  </si>
  <si>
    <t>SEM</t>
  </si>
  <si>
    <t>0.3 mM Ba</t>
  </si>
  <si>
    <t>Fitted</t>
  </si>
  <si>
    <t>Baseline subtracted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</si>
</sst>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29" sqref="L29"/>
    </sheetView>
  </sheetViews>
  <sheetFormatPr defaultRowHeight="15" x14ac:dyDescent="0.25"/>
  <cols>
    <col min="1" max="1" width="13.28515625" customWidth="1"/>
    <col min="2" max="2" width="18.42578125" customWidth="1"/>
    <col min="8" max="8" width="12.42578125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3"/>
    </row>
    <row r="2" spans="1:10" x14ac:dyDescent="0.25">
      <c r="A2" s="4" t="s">
        <v>1</v>
      </c>
      <c r="B2" s="5" t="s">
        <v>2</v>
      </c>
      <c r="C2" s="5" t="s">
        <v>3</v>
      </c>
      <c r="D2" s="5" t="s">
        <v>4</v>
      </c>
      <c r="E2" s="5">
        <v>20170321</v>
      </c>
      <c r="F2" s="5" t="s">
        <v>5</v>
      </c>
      <c r="G2" s="6" t="s">
        <v>6</v>
      </c>
    </row>
    <row r="3" spans="1:10" x14ac:dyDescent="0.25">
      <c r="A3" s="4">
        <v>18</v>
      </c>
      <c r="B3" s="5">
        <v>0.16432108418034924</v>
      </c>
      <c r="C3" s="5">
        <v>0.1707579986495108</v>
      </c>
      <c r="D3" s="5">
        <v>8.3182871356777974E-2</v>
      </c>
      <c r="E3" s="5">
        <v>0.10667613734913582</v>
      </c>
      <c r="F3" s="5">
        <v>0.13123452288394347</v>
      </c>
      <c r="G3" s="6">
        <v>2.1542402352833879E-2</v>
      </c>
    </row>
    <row r="4" spans="1:10" x14ac:dyDescent="0.25">
      <c r="A4" s="4">
        <v>23</v>
      </c>
      <c r="B4" s="5">
        <v>0.19911389106072452</v>
      </c>
      <c r="C4" s="5">
        <v>0.2271726406009503</v>
      </c>
      <c r="D4" s="5">
        <v>0.13578095681854027</v>
      </c>
      <c r="E4" s="5">
        <v>0.26361525492969601</v>
      </c>
      <c r="F4" s="5">
        <v>0.2064206858524778</v>
      </c>
      <c r="G4" s="6">
        <v>2.6995714051691294E-2</v>
      </c>
    </row>
    <row r="5" spans="1:10" x14ac:dyDescent="0.25">
      <c r="A5" s="4">
        <v>28.5</v>
      </c>
      <c r="B5" s="5">
        <v>0.31170185040396142</v>
      </c>
      <c r="C5" s="5">
        <v>0.35599794422943792</v>
      </c>
      <c r="D5" s="5">
        <v>0.26548833479800321</v>
      </c>
      <c r="E5" s="5">
        <v>0.51131548832940188</v>
      </c>
      <c r="F5" s="5">
        <v>0.3611259044402011</v>
      </c>
      <c r="G5" s="6">
        <v>5.3363914874799294E-2</v>
      </c>
    </row>
    <row r="6" spans="1:10" x14ac:dyDescent="0.25">
      <c r="A6" s="4">
        <v>35</v>
      </c>
      <c r="B6" s="5">
        <v>0.45126400833984887</v>
      </c>
      <c r="C6" s="5">
        <v>0.5513017099160914</v>
      </c>
      <c r="D6" s="5">
        <v>0.66537174914227137</v>
      </c>
      <c r="E6" s="5">
        <v>0.75946959416855775</v>
      </c>
      <c r="F6" s="5">
        <v>0.60685176539169228</v>
      </c>
      <c r="G6" s="6">
        <v>6.7088342856328129E-2</v>
      </c>
    </row>
    <row r="7" spans="1:10" x14ac:dyDescent="0.25">
      <c r="A7" s="7">
        <v>42.5</v>
      </c>
      <c r="B7" s="8">
        <v>1</v>
      </c>
      <c r="C7" s="8">
        <v>1</v>
      </c>
      <c r="D7" s="8">
        <v>1</v>
      </c>
      <c r="E7" s="8">
        <v>1</v>
      </c>
      <c r="F7" s="8">
        <v>1</v>
      </c>
      <c r="G7" s="9">
        <v>0</v>
      </c>
    </row>
    <row r="9" spans="1:10" x14ac:dyDescent="0.25">
      <c r="A9" s="1" t="s">
        <v>7</v>
      </c>
      <c r="B9" s="2"/>
      <c r="C9" s="2"/>
      <c r="D9" s="2"/>
      <c r="E9" s="2"/>
      <c r="F9" s="3"/>
      <c r="H9" t="s">
        <v>1</v>
      </c>
      <c r="I9" t="s">
        <v>8</v>
      </c>
      <c r="J9" t="s">
        <v>6</v>
      </c>
    </row>
    <row r="10" spans="1:10" x14ac:dyDescent="0.25">
      <c r="A10" s="4" t="s">
        <v>1</v>
      </c>
      <c r="B10" s="5">
        <v>20170317</v>
      </c>
      <c r="C10" s="5">
        <v>20170315</v>
      </c>
      <c r="D10" s="5">
        <v>20170321</v>
      </c>
      <c r="E10" s="5" t="s">
        <v>5</v>
      </c>
      <c r="F10" s="6" t="s">
        <v>6</v>
      </c>
      <c r="H10">
        <v>18</v>
      </c>
      <c r="I10">
        <v>0.109</v>
      </c>
      <c r="J10">
        <v>1.5173573314731563E-2</v>
      </c>
    </row>
    <row r="11" spans="1:10" x14ac:dyDescent="0.25">
      <c r="A11" s="4">
        <v>22</v>
      </c>
      <c r="B11" s="5">
        <v>0.14672921553296847</v>
      </c>
      <c r="C11" s="5">
        <v>0.17077231575064172</v>
      </c>
      <c r="D11" s="5">
        <v>0.16490030680426573</v>
      </c>
      <c r="E11" s="5">
        <f>AVERAGE(B11:D11)</f>
        <v>0.16080061269595866</v>
      </c>
      <c r="F11" s="6">
        <f>_xlfn.STDEV.S(B11:D11)/SQRT(3)</f>
        <v>7.2370179368654282E-3</v>
      </c>
      <c r="H11">
        <v>23</v>
      </c>
      <c r="I11">
        <v>0.16900000000000004</v>
      </c>
      <c r="J11">
        <v>1.5173573314731563E-2</v>
      </c>
    </row>
    <row r="12" spans="1:10" x14ac:dyDescent="0.25">
      <c r="A12" s="4">
        <v>23.5</v>
      </c>
      <c r="B12" s="5">
        <v>0.17331248371123273</v>
      </c>
      <c r="C12" s="5">
        <v>0.19040270183481281</v>
      </c>
      <c r="D12" s="5">
        <v>0.17342281240320001</v>
      </c>
      <c r="E12" s="5">
        <f t="shared" ref="E12:E14" si="0">AVERAGE(B12:D12)</f>
        <v>0.17904599931641518</v>
      </c>
      <c r="F12" s="6">
        <f t="shared" ref="F12:F14" si="1">_xlfn.STDEV.S(B12:D12)/SQRT(3)</f>
        <v>5.6784405774121379E-3</v>
      </c>
      <c r="H12">
        <v>28.5</v>
      </c>
      <c r="I12">
        <v>0.23500000000000004</v>
      </c>
      <c r="J12">
        <v>1.5173573314731563E-2</v>
      </c>
    </row>
    <row r="13" spans="1:10" x14ac:dyDescent="0.25">
      <c r="A13" s="4">
        <v>29</v>
      </c>
      <c r="B13" s="5">
        <v>0.22447424871193442</v>
      </c>
      <c r="C13" s="5">
        <v>0.25772408724003759</v>
      </c>
      <c r="D13" s="5">
        <v>0.21204850715211032</v>
      </c>
      <c r="E13" s="5">
        <f t="shared" si="0"/>
        <v>0.23141561436802746</v>
      </c>
      <c r="F13" s="6">
        <f t="shared" si="1"/>
        <v>1.3634534241780506E-2</v>
      </c>
      <c r="H13">
        <v>35</v>
      </c>
      <c r="I13">
        <v>0.313</v>
      </c>
      <c r="J13">
        <v>1.5173573314731563E-2</v>
      </c>
    </row>
    <row r="14" spans="1:10" x14ac:dyDescent="0.25">
      <c r="A14" s="7">
        <v>38</v>
      </c>
      <c r="B14" s="8">
        <v>0.42156198418903656</v>
      </c>
      <c r="C14" s="8">
        <v>0.33359613161444118</v>
      </c>
      <c r="D14" s="8">
        <v>0.30910274157930684</v>
      </c>
      <c r="E14" s="8">
        <f t="shared" si="0"/>
        <v>0.35475361912759484</v>
      </c>
      <c r="F14" s="9">
        <f t="shared" si="1"/>
        <v>3.414430050286818E-2</v>
      </c>
      <c r="H14">
        <v>42.5</v>
      </c>
      <c r="I14">
        <v>0.40300000000000002</v>
      </c>
      <c r="J14">
        <v>1.5173573314731563E-2</v>
      </c>
    </row>
    <row r="17" spans="1:3" x14ac:dyDescent="0.25">
      <c r="A17" s="1" t="s">
        <v>1</v>
      </c>
      <c r="B17" s="2" t="s">
        <v>9</v>
      </c>
      <c r="C17" s="3" t="s">
        <v>6</v>
      </c>
    </row>
    <row r="18" spans="1:3" x14ac:dyDescent="0.25">
      <c r="A18" s="4">
        <v>18</v>
      </c>
      <c r="B18" s="5">
        <v>2.2234522883943467E-2</v>
      </c>
      <c r="C18" s="6">
        <v>2.6349808846914173E-2</v>
      </c>
    </row>
    <row r="19" spans="1:3" x14ac:dyDescent="0.25">
      <c r="A19" s="4">
        <v>23</v>
      </c>
      <c r="B19" s="5">
        <v>3.7420685852477764E-2</v>
      </c>
      <c r="C19" s="6">
        <v>3.0967820464123989E-2</v>
      </c>
    </row>
    <row r="20" spans="1:3" x14ac:dyDescent="0.25">
      <c r="A20" s="4">
        <v>28.5</v>
      </c>
      <c r="B20" s="5">
        <v>0.12612590444020105</v>
      </c>
      <c r="C20" s="6">
        <v>5.5479227985817892E-2</v>
      </c>
    </row>
    <row r="21" spans="1:3" x14ac:dyDescent="0.25">
      <c r="A21" s="4">
        <v>35</v>
      </c>
      <c r="B21" s="5">
        <v>0.29385176539169228</v>
      </c>
      <c r="C21" s="6">
        <v>6.8782869047065542E-2</v>
      </c>
    </row>
    <row r="22" spans="1:3" x14ac:dyDescent="0.25">
      <c r="A22" s="7">
        <v>42.5</v>
      </c>
      <c r="B22" s="8">
        <v>0.59699999999999998</v>
      </c>
      <c r="C22" s="9">
        <v>1.5173573314731563E-2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2020-10-13T18:34:02Z</dcterms:modified>
</cp:coreProperties>
</file>