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nowd\OneDrive\桌面\"/>
    </mc:Choice>
  </mc:AlternateContent>
  <xr:revisionPtr revIDLastSave="0" documentId="13_ncr:1_{FCEF2517-D0A0-4C42-8B20-A39A544E0E67}" xr6:coauthVersionLast="44" xr6:coauthVersionMax="44" xr10:uidLastSave="{00000000-0000-0000-0000-000000000000}"/>
  <bookViews>
    <workbookView xWindow="-98" yWindow="-98" windowWidth="20715" windowHeight="13276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D10" i="1"/>
  <c r="B10" i="1"/>
  <c r="C9" i="1"/>
  <c r="D9" i="1"/>
  <c r="B9" i="1"/>
  <c r="J8" i="1" l="1"/>
  <c r="I8" i="1"/>
  <c r="H8" i="1"/>
  <c r="J7" i="1"/>
  <c r="I7" i="1"/>
  <c r="H7" i="1"/>
</calcChain>
</file>

<file path=xl/sharedStrings.xml><?xml version="1.0" encoding="utf-8"?>
<sst xmlns="http://schemas.openxmlformats.org/spreadsheetml/2006/main" count="25" uniqueCount="19">
  <si>
    <t>Mean</t>
  </si>
  <si>
    <t>STDEV</t>
  </si>
  <si>
    <t>Pulldown efficiency</t>
  </si>
  <si>
    <t>Control</t>
    <phoneticPr fontId="1" type="noConversion"/>
  </si>
  <si>
    <t>GST-NDP52</t>
    <phoneticPr fontId="1" type="noConversion"/>
  </si>
  <si>
    <t>GST-4*Ub</t>
    <phoneticPr fontId="1" type="noConversion"/>
  </si>
  <si>
    <t>Mean</t>
    <phoneticPr fontId="1" type="noConversion"/>
  </si>
  <si>
    <t>STDEV</t>
    <phoneticPr fontId="1" type="noConversion"/>
  </si>
  <si>
    <t>Null</t>
    <phoneticPr fontId="1" type="noConversion"/>
  </si>
  <si>
    <t>ULKtide</t>
  </si>
  <si>
    <t>ULK1c</t>
  </si>
  <si>
    <t>ULK1c + ULKtide</t>
  </si>
  <si>
    <t>ULK1c+ULKtide</t>
  </si>
  <si>
    <t>ADP Glo kinase assay</t>
    <phoneticPr fontId="1" type="noConversion"/>
  </si>
  <si>
    <t>repeat1</t>
    <phoneticPr fontId="1" type="noConversion"/>
  </si>
  <si>
    <t>repeat2</t>
  </si>
  <si>
    <t>repeat3</t>
  </si>
  <si>
    <t>repeat4</t>
  </si>
  <si>
    <t>repeat5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</si>
</sst>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LK1c-NDP52-Membrane%20fig/ULK1c%20NDP52%20PolyUb%20Control%20pulldow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Control</v>
          </cell>
          <cell r="C2" t="str">
            <v>GST-NDP52</v>
          </cell>
          <cell r="D2" t="str">
            <v>GST-4*Ub</v>
          </cell>
        </row>
        <row r="8">
          <cell r="B8">
            <v>3.2450285090247007E-2</v>
          </cell>
          <cell r="C8">
            <v>0.53905762634455512</v>
          </cell>
          <cell r="D8">
            <v>4.1889777939643894E-2</v>
          </cell>
        </row>
        <row r="9">
          <cell r="B9">
            <v>9.676321653991975E-3</v>
          </cell>
          <cell r="C9">
            <v>3.2937440599648989E-2</v>
          </cell>
          <cell r="D9">
            <v>7.562041882306015E-3</v>
          </cell>
        </row>
        <row r="15">
          <cell r="W15">
            <v>0.1</v>
          </cell>
          <cell r="X15">
            <v>0.3</v>
          </cell>
          <cell r="Y15">
            <v>1</v>
          </cell>
        </row>
        <row r="16">
          <cell r="V16" t="str">
            <v>BFP-FIP200-MBP/ATG13/ATG101/ULK1EAT</v>
          </cell>
          <cell r="W16">
            <v>0.27743987689412775</v>
          </cell>
          <cell r="X16">
            <v>0.53622488848893823</v>
          </cell>
          <cell r="Y16">
            <v>0.52714814220724115</v>
          </cell>
        </row>
        <row r="17">
          <cell r="V17" t="str">
            <v>BFP-FIP200-MBP</v>
          </cell>
          <cell r="W17">
            <v>0.30157416457613395</v>
          </cell>
          <cell r="X17">
            <v>0.56063970211505421</v>
          </cell>
          <cell r="Y17">
            <v>0.5992421535710224</v>
          </cell>
        </row>
        <row r="19">
          <cell r="W19">
            <v>9.0341877287264588E-2</v>
          </cell>
          <cell r="X19">
            <v>8.9586802967703535E-2</v>
          </cell>
          <cell r="Y19">
            <v>6.7886142060736551E-2</v>
          </cell>
        </row>
        <row r="20">
          <cell r="W20">
            <v>8.2912964043475437E-2</v>
          </cell>
          <cell r="X20">
            <v>0.12221544399726986</v>
          </cell>
          <cell r="Y20">
            <v>6.7010252610169102E-2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zoomScaleNormal="100" workbookViewId="0">
      <selection activeCell="K14" sqref="K14"/>
    </sheetView>
  </sheetViews>
  <sheetFormatPr defaultRowHeight="13.9"/>
  <sheetData>
    <row r="1" spans="1:10">
      <c r="A1" s="1" t="s">
        <v>13</v>
      </c>
      <c r="B1" t="s">
        <v>9</v>
      </c>
      <c r="C1" t="s">
        <v>10</v>
      </c>
      <c r="D1" t="s">
        <v>11</v>
      </c>
      <c r="G1" s="1" t="s">
        <v>2</v>
      </c>
      <c r="H1" s="1" t="s">
        <v>3</v>
      </c>
      <c r="I1" t="s">
        <v>4</v>
      </c>
      <c r="J1" s="1" t="s">
        <v>5</v>
      </c>
    </row>
    <row r="2" spans="1:10">
      <c r="A2" s="1" t="s">
        <v>14</v>
      </c>
      <c r="B2">
        <v>2951.9000000000015</v>
      </c>
      <c r="C2">
        <v>12328.800000000003</v>
      </c>
      <c r="D2">
        <v>24727.4</v>
      </c>
      <c r="G2" s="1" t="s">
        <v>14</v>
      </c>
      <c r="H2" t="s">
        <v>8</v>
      </c>
      <c r="I2">
        <v>0.58587090919621365</v>
      </c>
      <c r="J2">
        <v>3.3405545443378398E-2</v>
      </c>
    </row>
    <row r="3" spans="1:10">
      <c r="A3" s="1" t="s">
        <v>15</v>
      </c>
      <c r="B3">
        <v>3098.2999999999993</v>
      </c>
      <c r="C3">
        <v>13643.399999999998</v>
      </c>
      <c r="D3">
        <v>25676.7</v>
      </c>
      <c r="G3" s="1" t="s">
        <v>15</v>
      </c>
      <c r="H3">
        <v>3.7479960773029654E-2</v>
      </c>
      <c r="I3">
        <v>0.53443841513299373</v>
      </c>
      <c r="J3">
        <v>5.0882225409426135E-2</v>
      </c>
    </row>
    <row r="4" spans="1:10">
      <c r="A4" s="1" t="s">
        <v>16</v>
      </c>
      <c r="B4">
        <v>3603.6000000000022</v>
      </c>
      <c r="C4">
        <v>13569.5</v>
      </c>
      <c r="D4">
        <v>25307.700000000004</v>
      </c>
      <c r="G4" s="1" t="s">
        <v>16</v>
      </c>
      <c r="H4">
        <v>3.8575931763397256E-2</v>
      </c>
      <c r="I4">
        <v>0.50925327821200195</v>
      </c>
      <c r="J4">
        <v>4.4683454772035801E-2</v>
      </c>
    </row>
    <row r="5" spans="1:10">
      <c r="A5" s="1" t="s">
        <v>17</v>
      </c>
      <c r="B5">
        <v>3561.5999999999985</v>
      </c>
      <c r="C5">
        <v>17773.599999999999</v>
      </c>
      <c r="D5">
        <v>26327</v>
      </c>
      <c r="G5" s="1" t="s">
        <v>17</v>
      </c>
      <c r="H5">
        <v>2.1294962734314096E-2</v>
      </c>
      <c r="I5">
        <v>0.52666790283701104</v>
      </c>
      <c r="J5">
        <v>3.8587886133735247E-2</v>
      </c>
    </row>
    <row r="6" spans="1:10">
      <c r="A6" s="1" t="s">
        <v>18</v>
      </c>
      <c r="B6">
        <v>4247.0999999999985</v>
      </c>
      <c r="C6">
        <v>14950.099999999999</v>
      </c>
      <c r="D6">
        <v>27870.699999999997</v>
      </c>
    </row>
    <row r="7" spans="1:10">
      <c r="G7" t="s">
        <v>6</v>
      </c>
      <c r="H7">
        <f>AVERAGE(H2:H5)</f>
        <v>3.2450285090247007E-2</v>
      </c>
      <c r="I7">
        <f>AVERAGE(I2:I5)</f>
        <v>0.53905762634455512</v>
      </c>
      <c r="J7">
        <f>AVERAGE(J2:J5)</f>
        <v>4.1889777939643894E-2</v>
      </c>
    </row>
    <row r="8" spans="1:10">
      <c r="B8" t="s">
        <v>9</v>
      </c>
      <c r="C8" t="s">
        <v>10</v>
      </c>
      <c r="D8" t="s">
        <v>12</v>
      </c>
      <c r="G8" t="s">
        <v>7</v>
      </c>
      <c r="H8">
        <f>STDEV(H2:H5)</f>
        <v>9.676321653991975E-3</v>
      </c>
      <c r="I8">
        <f>STDEV(I2:I5)</f>
        <v>3.2937440599648989E-2</v>
      </c>
      <c r="J8">
        <f>STDEV(J2:J5)</f>
        <v>7.562041882306015E-3</v>
      </c>
    </row>
    <row r="9" spans="1:10">
      <c r="A9" t="s">
        <v>0</v>
      </c>
      <c r="B9">
        <f>AVERAGE(B2:B6)</f>
        <v>3492.5</v>
      </c>
      <c r="C9">
        <f t="shared" ref="C9:D9" si="0">AVERAGE(C2:C6)</f>
        <v>14453.079999999998</v>
      </c>
      <c r="D9">
        <f t="shared" si="0"/>
        <v>25981.9</v>
      </c>
    </row>
    <row r="10" spans="1:10">
      <c r="A10" t="s">
        <v>1</v>
      </c>
      <c r="B10">
        <f>STDEV(B2:B6)</f>
        <v>508.47349488444326</v>
      </c>
      <c r="C10">
        <f t="shared" ref="C10:D10" si="1">STDEV(C2:C6)</f>
        <v>2074.9543843178881</v>
      </c>
      <c r="D10">
        <f t="shared" si="1"/>
        <v>1205.0023215745248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施小山</dc:creator>
  <cp:lastModifiedBy>施小山</cp:lastModifiedBy>
  <dcterms:created xsi:type="dcterms:W3CDTF">2015-06-05T18:19:34Z</dcterms:created>
  <dcterms:modified xsi:type="dcterms:W3CDTF">2020-07-17T15:41:07Z</dcterms:modified>
</cp:coreProperties>
</file>