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cb61b0c14a606b8/Collaborations/P23H MS/Revision/Submission/"/>
    </mc:Choice>
  </mc:AlternateContent>
  <xr:revisionPtr revIDLastSave="182" documentId="8_{F3DF1CCC-1995-43C7-812C-38B481A1059D}" xr6:coauthVersionLast="45" xr6:coauthVersionMax="45" xr10:uidLastSave="{78C99BA4-864F-4357-8328-01EC2B564715}"/>
  <bookViews>
    <workbookView xWindow="-110" yWindow="-110" windowWidth="21820" windowHeight="15260" activeTab="2" xr2:uid="{380FB94B-FE23-477A-AAB0-C8377BCB2752}"/>
  </bookViews>
  <sheets>
    <sheet name="Figure 4E" sheetId="1" r:id="rId1"/>
    <sheet name="Figure 4F" sheetId="2" r:id="rId2"/>
    <sheet name="Figure 4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9" i="3" l="1"/>
  <c r="P59" i="3"/>
  <c r="O59" i="3"/>
  <c r="N59" i="3"/>
  <c r="Q58" i="3"/>
  <c r="P58" i="3"/>
  <c r="O58" i="3"/>
  <c r="N58" i="3"/>
  <c r="Q57" i="3"/>
  <c r="P57" i="3"/>
  <c r="O57" i="3"/>
  <c r="N57" i="3"/>
  <c r="Q56" i="3"/>
  <c r="P56" i="3"/>
  <c r="O56" i="3"/>
  <c r="N56" i="3"/>
  <c r="Q55" i="3"/>
  <c r="P55" i="3"/>
  <c r="O55" i="3"/>
  <c r="N55" i="3"/>
  <c r="Q54" i="3"/>
  <c r="P54" i="3"/>
  <c r="O54" i="3"/>
  <c r="N54" i="3"/>
  <c r="Q53" i="3"/>
  <c r="P53" i="3"/>
  <c r="O53" i="3"/>
  <c r="N53" i="3"/>
  <c r="Q52" i="3"/>
  <c r="P52" i="3"/>
  <c r="O52" i="3"/>
  <c r="N52" i="3"/>
  <c r="Q51" i="3"/>
  <c r="P51" i="3"/>
  <c r="O51" i="3"/>
  <c r="N51" i="3"/>
  <c r="Q50" i="3"/>
  <c r="P50" i="3"/>
  <c r="O50" i="3"/>
  <c r="N50" i="3"/>
  <c r="P42" i="3"/>
  <c r="O42" i="3"/>
  <c r="N42" i="3"/>
  <c r="P41" i="3"/>
  <c r="O41" i="3"/>
  <c r="N41" i="3"/>
  <c r="P40" i="3"/>
  <c r="O40" i="3"/>
  <c r="N40" i="3"/>
  <c r="P39" i="3"/>
  <c r="O39" i="3"/>
  <c r="N39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Q27" i="3"/>
  <c r="P27" i="3"/>
  <c r="O27" i="3"/>
  <c r="N27" i="3"/>
  <c r="Q26" i="3"/>
  <c r="P26" i="3"/>
  <c r="O26" i="3"/>
  <c r="N26" i="3"/>
  <c r="Q25" i="3"/>
  <c r="P25" i="3"/>
  <c r="O25" i="3"/>
  <c r="N25" i="3"/>
  <c r="Q24" i="3"/>
  <c r="P24" i="3"/>
  <c r="O24" i="3"/>
  <c r="N24" i="3"/>
  <c r="Q23" i="3"/>
  <c r="P23" i="3"/>
  <c r="O23" i="3"/>
  <c r="N23" i="3"/>
  <c r="Q22" i="3"/>
  <c r="P22" i="3"/>
  <c r="O22" i="3"/>
  <c r="N22" i="3"/>
  <c r="Q21" i="3"/>
  <c r="P21" i="3"/>
  <c r="O21" i="3"/>
  <c r="N21" i="3"/>
  <c r="Q20" i="3"/>
  <c r="P20" i="3"/>
  <c r="O20" i="3"/>
  <c r="N20" i="3"/>
  <c r="Q19" i="3"/>
  <c r="P19" i="3"/>
  <c r="O19" i="3"/>
  <c r="N19" i="3"/>
  <c r="Q18" i="3"/>
  <c r="P18" i="3"/>
  <c r="O18" i="3"/>
  <c r="N18" i="3"/>
  <c r="Q14" i="3"/>
  <c r="P14" i="3"/>
  <c r="O14" i="3"/>
  <c r="N14" i="3"/>
  <c r="Q13" i="3"/>
  <c r="P13" i="3"/>
  <c r="O13" i="3"/>
  <c r="N13" i="3"/>
  <c r="Q12" i="3"/>
  <c r="P12" i="3"/>
  <c r="O12" i="3"/>
  <c r="N12" i="3"/>
  <c r="Q11" i="3"/>
  <c r="P11" i="3"/>
  <c r="O11" i="3"/>
  <c r="N11" i="3"/>
  <c r="Q10" i="3"/>
  <c r="P10" i="3"/>
  <c r="O10" i="3"/>
  <c r="N10" i="3"/>
  <c r="Q9" i="3"/>
  <c r="P9" i="3"/>
  <c r="O9" i="3"/>
  <c r="N9" i="3"/>
  <c r="Q8" i="3"/>
  <c r="P8" i="3"/>
  <c r="O8" i="3"/>
  <c r="N8" i="3"/>
  <c r="Q7" i="3"/>
  <c r="P7" i="3"/>
  <c r="O7" i="3"/>
  <c r="N7" i="3"/>
  <c r="Q6" i="3"/>
  <c r="P6" i="3"/>
  <c r="O6" i="3"/>
  <c r="N6" i="3"/>
  <c r="Q5" i="3"/>
  <c r="P5" i="3"/>
  <c r="O5" i="3"/>
  <c r="N5" i="3"/>
</calcChain>
</file>

<file path=xl/sharedStrings.xml><?xml version="1.0" encoding="utf-8"?>
<sst xmlns="http://schemas.openxmlformats.org/spreadsheetml/2006/main" count="186" uniqueCount="29">
  <si>
    <t>Photoreceptor component amplitude data in control and P23H mice</t>
  </si>
  <si>
    <t>Flash intensity</t>
  </si>
  <si>
    <t>photons/um^2</t>
  </si>
  <si>
    <t>--</t>
  </si>
  <si>
    <t>Amplitude (uV)</t>
  </si>
  <si>
    <t>Control 1</t>
  </si>
  <si>
    <t>Control 2</t>
  </si>
  <si>
    <t>Control 3</t>
  </si>
  <si>
    <t>Control 4</t>
  </si>
  <si>
    <t>1-mo P23H-1</t>
  </si>
  <si>
    <t>1-mo P23H-2</t>
  </si>
  <si>
    <t>1-mo P23H-3</t>
  </si>
  <si>
    <t>1-mo P23H-4</t>
  </si>
  <si>
    <t>3-mo P23H-1</t>
  </si>
  <si>
    <t>3-mo P23H-2</t>
  </si>
  <si>
    <t>3-mo P23H-3</t>
  </si>
  <si>
    <t>5-mo P23H-1</t>
  </si>
  <si>
    <t>5-mo P23H-2</t>
  </si>
  <si>
    <t>5-mo P23H-3</t>
  </si>
  <si>
    <t>Intensity</t>
  </si>
  <si>
    <t>RPR</t>
  </si>
  <si>
    <t>RBC</t>
  </si>
  <si>
    <t>RPR/RBC</t>
  </si>
  <si>
    <t>Control-1</t>
  </si>
  <si>
    <t>Control-2</t>
  </si>
  <si>
    <t>Control-3</t>
  </si>
  <si>
    <t>Control-4</t>
  </si>
  <si>
    <t>Bipolar cell amplitude - photoreceptor response amplitude ratios</t>
  </si>
  <si>
    <t>5-mo P23H-4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</si>
</sst>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68571-6CAA-4A0C-9FEE-3C99F1F521AF}">
  <dimension ref="A1:V16"/>
  <sheetViews>
    <sheetView topLeftCell="J1" workbookViewId="0">
      <selection activeCell="R3" sqref="R3:V4"/>
    </sheetView>
  </sheetViews>
  <sheetFormatPr defaultRowHeight="14.5" x14ac:dyDescent="0.35"/>
  <cols>
    <col min="1" max="1" width="14.54296875" customWidth="1"/>
    <col min="2" max="2" width="13.6328125" customWidth="1"/>
    <col min="3" max="3" width="13.7265625" customWidth="1"/>
    <col min="4" max="4" width="13.1796875" customWidth="1"/>
    <col min="5" max="5" width="14.26953125" customWidth="1"/>
    <col min="7" max="7" width="14.26953125" customWidth="1"/>
    <col min="8" max="8" width="14.36328125" customWidth="1"/>
    <col min="9" max="9" width="13.90625" customWidth="1"/>
    <col min="10" max="10" width="14.453125" customWidth="1"/>
    <col min="11" max="11" width="13.90625" customWidth="1"/>
    <col min="13" max="13" width="15.90625" customWidth="1"/>
    <col min="14" max="14" width="13.81640625" customWidth="1"/>
    <col min="15" max="15" width="14.1796875" customWidth="1"/>
    <col min="16" max="16" width="14.54296875" customWidth="1"/>
    <col min="18" max="18" width="14.6328125" customWidth="1"/>
    <col min="19" max="19" width="14.54296875" customWidth="1"/>
    <col min="20" max="20" width="14.36328125" customWidth="1"/>
    <col min="21" max="21" width="13.54296875" customWidth="1"/>
    <col min="22" max="22" width="14.1796875" customWidth="1"/>
  </cols>
  <sheetData>
    <row r="1" spans="1:22" x14ac:dyDescent="0.35">
      <c r="A1" t="s">
        <v>0</v>
      </c>
    </row>
    <row r="3" spans="1:22" x14ac:dyDescent="0.35">
      <c r="A3" s="2" t="s">
        <v>1</v>
      </c>
      <c r="B3" s="2" t="s">
        <v>4</v>
      </c>
      <c r="C3" s="2" t="s">
        <v>4</v>
      </c>
      <c r="D3" s="2" t="s">
        <v>4</v>
      </c>
      <c r="E3" s="2" t="s">
        <v>4</v>
      </c>
      <c r="G3" s="2" t="s">
        <v>1</v>
      </c>
      <c r="H3" s="2" t="s">
        <v>4</v>
      </c>
      <c r="I3" s="2" t="s">
        <v>4</v>
      </c>
      <c r="J3" s="2" t="s">
        <v>4</v>
      </c>
      <c r="K3" s="2" t="s">
        <v>4</v>
      </c>
      <c r="M3" s="2" t="s">
        <v>1</v>
      </c>
      <c r="N3" s="2" t="s">
        <v>4</v>
      </c>
      <c r="O3" s="2" t="s">
        <v>4</v>
      </c>
      <c r="P3" s="2" t="s">
        <v>4</v>
      </c>
      <c r="R3" s="3" t="s">
        <v>1</v>
      </c>
      <c r="S3" s="3" t="s">
        <v>4</v>
      </c>
      <c r="T3" s="3" t="s">
        <v>4</v>
      </c>
      <c r="U3" s="3" t="s">
        <v>4</v>
      </c>
      <c r="V3" s="3" t="s">
        <v>4</v>
      </c>
    </row>
    <row r="4" spans="1:22" x14ac:dyDescent="0.35">
      <c r="A4" s="2" t="s">
        <v>2</v>
      </c>
      <c r="B4" s="2" t="s">
        <v>5</v>
      </c>
      <c r="C4" s="2" t="s">
        <v>6</v>
      </c>
      <c r="D4" s="2" t="s">
        <v>7</v>
      </c>
      <c r="E4" s="2" t="s">
        <v>8</v>
      </c>
      <c r="G4" s="2" t="s">
        <v>2</v>
      </c>
      <c r="H4" s="2" t="s">
        <v>9</v>
      </c>
      <c r="I4" s="2" t="s">
        <v>10</v>
      </c>
      <c r="J4" s="2" t="s">
        <v>11</v>
      </c>
      <c r="K4" s="2" t="s">
        <v>12</v>
      </c>
      <c r="M4" s="2" t="s">
        <v>2</v>
      </c>
      <c r="N4" s="2" t="s">
        <v>13</v>
      </c>
      <c r="O4" s="2" t="s">
        <v>14</v>
      </c>
      <c r="P4" s="2" t="s">
        <v>15</v>
      </c>
      <c r="R4" s="3" t="s">
        <v>2</v>
      </c>
      <c r="S4" s="3" t="s">
        <v>16</v>
      </c>
      <c r="T4" s="3" t="s">
        <v>17</v>
      </c>
      <c r="U4" s="3" t="s">
        <v>18</v>
      </c>
      <c r="V4" s="3" t="s">
        <v>18</v>
      </c>
    </row>
    <row r="5" spans="1:22" x14ac:dyDescent="0.35">
      <c r="A5" s="1">
        <v>2.2000000000000002</v>
      </c>
      <c r="B5" s="1">
        <v>26</v>
      </c>
      <c r="C5" s="1">
        <v>14.6</v>
      </c>
      <c r="D5" s="1">
        <v>10.9</v>
      </c>
      <c r="E5" s="1">
        <v>19</v>
      </c>
      <c r="G5" s="1">
        <v>2.2000000000000002</v>
      </c>
      <c r="H5" s="1">
        <v>7.4</v>
      </c>
      <c r="I5" s="1">
        <v>11.2</v>
      </c>
      <c r="J5" s="1">
        <v>7.4</v>
      </c>
      <c r="K5" s="1">
        <v>4.4000000000000004</v>
      </c>
      <c r="M5" s="1">
        <v>2.2000000000000002</v>
      </c>
      <c r="N5" s="1">
        <v>1.6</v>
      </c>
      <c r="O5" s="1">
        <v>4.7</v>
      </c>
      <c r="P5" s="1">
        <v>5.8</v>
      </c>
      <c r="R5" s="4">
        <v>2.2000000000000002</v>
      </c>
      <c r="S5" s="4">
        <v>1.8</v>
      </c>
      <c r="T5" s="4">
        <v>1.6</v>
      </c>
      <c r="U5" s="4">
        <v>1</v>
      </c>
      <c r="V5" s="4">
        <v>0.7</v>
      </c>
    </row>
    <row r="6" spans="1:22" x14ac:dyDescent="0.35">
      <c r="A6" s="1">
        <v>5.7</v>
      </c>
      <c r="B6" s="1">
        <v>58</v>
      </c>
      <c r="C6" s="1">
        <v>33.6</v>
      </c>
      <c r="D6" s="1">
        <v>26.4</v>
      </c>
      <c r="E6" s="1">
        <v>46</v>
      </c>
      <c r="G6" s="1">
        <v>5.7</v>
      </c>
      <c r="H6" s="1">
        <v>18.7</v>
      </c>
      <c r="I6" s="1">
        <v>27</v>
      </c>
      <c r="J6" s="1">
        <v>18.8</v>
      </c>
      <c r="K6" s="1">
        <v>11.6</v>
      </c>
      <c r="M6" s="1">
        <v>5.7</v>
      </c>
      <c r="N6" s="1">
        <v>4.0999999999999996</v>
      </c>
      <c r="O6" s="1">
        <v>10.6</v>
      </c>
      <c r="P6" s="1">
        <v>13.8</v>
      </c>
      <c r="R6" s="4">
        <v>5.7</v>
      </c>
      <c r="S6" s="4">
        <v>2.9</v>
      </c>
      <c r="T6" s="4">
        <v>4</v>
      </c>
      <c r="U6" s="4">
        <v>1.8</v>
      </c>
      <c r="V6" s="4">
        <v>3.5</v>
      </c>
    </row>
    <row r="7" spans="1:22" x14ac:dyDescent="0.35">
      <c r="A7" s="1">
        <v>16</v>
      </c>
      <c r="B7" s="1">
        <v>119</v>
      </c>
      <c r="C7" s="1">
        <v>69</v>
      </c>
      <c r="D7" s="1">
        <v>61.8</v>
      </c>
      <c r="E7" s="1">
        <v>108</v>
      </c>
      <c r="G7" s="1">
        <v>16</v>
      </c>
      <c r="H7" s="1">
        <v>44</v>
      </c>
      <c r="I7" s="1">
        <v>61</v>
      </c>
      <c r="J7" s="1">
        <v>47</v>
      </c>
      <c r="K7" s="1">
        <v>29</v>
      </c>
      <c r="M7" s="1">
        <v>16</v>
      </c>
      <c r="N7" s="1">
        <v>13</v>
      </c>
      <c r="O7" s="1">
        <v>24</v>
      </c>
      <c r="P7" s="1">
        <v>30</v>
      </c>
      <c r="R7" s="4">
        <v>16</v>
      </c>
      <c r="S7" s="4">
        <v>7.4</v>
      </c>
      <c r="T7" s="4">
        <v>11</v>
      </c>
      <c r="U7" s="4">
        <v>5.3</v>
      </c>
      <c r="V7" s="4">
        <v>10</v>
      </c>
    </row>
    <row r="8" spans="1:22" x14ac:dyDescent="0.35">
      <c r="A8" s="1">
        <v>39</v>
      </c>
      <c r="B8" s="1">
        <v>184</v>
      </c>
      <c r="C8" s="1">
        <v>124</v>
      </c>
      <c r="D8" s="1">
        <v>120</v>
      </c>
      <c r="E8" s="1">
        <v>197</v>
      </c>
      <c r="G8" s="1">
        <v>39</v>
      </c>
      <c r="H8" s="1">
        <v>77.5</v>
      </c>
      <c r="I8" s="1">
        <v>104</v>
      </c>
      <c r="J8" s="1">
        <v>85</v>
      </c>
      <c r="K8" s="1">
        <v>55</v>
      </c>
      <c r="M8" s="1">
        <v>39</v>
      </c>
      <c r="N8" s="1">
        <v>21</v>
      </c>
      <c r="O8" s="1">
        <v>45</v>
      </c>
      <c r="P8" s="1">
        <v>57</v>
      </c>
      <c r="R8" s="4">
        <v>39</v>
      </c>
      <c r="S8" s="4">
        <v>14</v>
      </c>
      <c r="T8" s="4">
        <v>20</v>
      </c>
      <c r="U8" s="4">
        <v>8</v>
      </c>
      <c r="V8" s="4">
        <v>18</v>
      </c>
    </row>
    <row r="9" spans="1:22" x14ac:dyDescent="0.35">
      <c r="A9" s="1">
        <v>124</v>
      </c>
      <c r="B9" s="1">
        <v>272</v>
      </c>
      <c r="C9" s="1">
        <v>232</v>
      </c>
      <c r="D9" s="1">
        <v>222</v>
      </c>
      <c r="E9" s="1">
        <v>325</v>
      </c>
      <c r="G9" s="1">
        <v>124</v>
      </c>
      <c r="H9" s="1">
        <v>146</v>
      </c>
      <c r="I9" s="1">
        <v>177</v>
      </c>
      <c r="J9" s="1">
        <v>164</v>
      </c>
      <c r="K9" s="1">
        <v>105</v>
      </c>
      <c r="M9" s="1">
        <v>124</v>
      </c>
      <c r="N9" s="1">
        <v>43</v>
      </c>
      <c r="O9" s="1">
        <v>84</v>
      </c>
      <c r="P9" s="1">
        <v>112</v>
      </c>
      <c r="R9" s="4">
        <v>124</v>
      </c>
      <c r="S9" s="4">
        <v>33.5</v>
      </c>
      <c r="T9" s="4">
        <v>41.6</v>
      </c>
      <c r="U9" s="4">
        <v>24</v>
      </c>
      <c r="V9" s="4">
        <v>38</v>
      </c>
    </row>
    <row r="10" spans="1:22" x14ac:dyDescent="0.35">
      <c r="A10" s="1">
        <v>369</v>
      </c>
      <c r="B10" s="1">
        <v>328</v>
      </c>
      <c r="C10" s="1">
        <v>313</v>
      </c>
      <c r="D10" s="1">
        <v>292</v>
      </c>
      <c r="E10" s="1">
        <v>391</v>
      </c>
      <c r="G10" s="1">
        <v>369</v>
      </c>
      <c r="H10" s="1">
        <v>184</v>
      </c>
      <c r="I10" s="1">
        <v>225</v>
      </c>
      <c r="J10" s="1">
        <v>232</v>
      </c>
      <c r="K10" s="1">
        <v>143</v>
      </c>
      <c r="M10" s="1">
        <v>369</v>
      </c>
      <c r="N10" s="1">
        <v>68</v>
      </c>
      <c r="O10" s="1">
        <v>120</v>
      </c>
      <c r="P10" s="1">
        <v>144</v>
      </c>
      <c r="R10" s="4">
        <v>369</v>
      </c>
      <c r="S10" s="4">
        <v>53</v>
      </c>
      <c r="T10" s="4">
        <v>61</v>
      </c>
      <c r="U10" s="4">
        <v>42</v>
      </c>
      <c r="V10" s="4">
        <v>45</v>
      </c>
    </row>
    <row r="11" spans="1:22" x14ac:dyDescent="0.35">
      <c r="A11" s="1">
        <v>885</v>
      </c>
      <c r="B11" s="1">
        <v>347</v>
      </c>
      <c r="C11" s="1">
        <v>365</v>
      </c>
      <c r="D11" s="1">
        <v>335</v>
      </c>
      <c r="E11" s="1">
        <v>422</v>
      </c>
      <c r="G11" s="1">
        <v>885</v>
      </c>
      <c r="H11" s="1">
        <v>197</v>
      </c>
      <c r="I11" s="1">
        <v>255</v>
      </c>
      <c r="J11" s="1">
        <v>267</v>
      </c>
      <c r="K11" s="1">
        <v>164</v>
      </c>
      <c r="M11" s="1">
        <v>885</v>
      </c>
      <c r="N11" s="1">
        <v>82</v>
      </c>
      <c r="O11" s="1">
        <v>137</v>
      </c>
      <c r="P11" s="1">
        <v>160</v>
      </c>
      <c r="R11" s="4">
        <v>885</v>
      </c>
      <c r="S11" s="4">
        <v>61.6</v>
      </c>
      <c r="T11" s="4">
        <v>69</v>
      </c>
      <c r="U11" s="4">
        <v>48</v>
      </c>
      <c r="V11" s="4">
        <v>52</v>
      </c>
    </row>
    <row r="12" spans="1:22" x14ac:dyDescent="0.35">
      <c r="A12" s="1">
        <v>1800</v>
      </c>
      <c r="B12" s="1">
        <v>358</v>
      </c>
      <c r="C12" s="1">
        <v>390</v>
      </c>
      <c r="D12" s="1">
        <v>355</v>
      </c>
      <c r="E12" s="1">
        <v>436</v>
      </c>
      <c r="G12" s="1">
        <v>1800</v>
      </c>
      <c r="H12" s="1">
        <v>197</v>
      </c>
      <c r="I12" s="1">
        <v>270</v>
      </c>
      <c r="J12" s="1">
        <v>283</v>
      </c>
      <c r="K12" s="1">
        <v>172</v>
      </c>
      <c r="M12" s="1">
        <v>1800</v>
      </c>
      <c r="N12" s="1">
        <v>87</v>
      </c>
      <c r="O12" s="1">
        <v>139</v>
      </c>
      <c r="P12" s="1">
        <v>167</v>
      </c>
      <c r="R12" s="4">
        <v>1800</v>
      </c>
      <c r="S12" s="4">
        <v>66</v>
      </c>
      <c r="T12" s="4">
        <v>77</v>
      </c>
      <c r="U12" s="4">
        <v>58</v>
      </c>
      <c r="V12" s="4">
        <v>55</v>
      </c>
    </row>
    <row r="13" spans="1:22" x14ac:dyDescent="0.35">
      <c r="A13" s="1">
        <v>3600</v>
      </c>
      <c r="B13" s="1">
        <v>358</v>
      </c>
      <c r="C13" s="1">
        <v>415</v>
      </c>
      <c r="D13" s="1">
        <v>374</v>
      </c>
      <c r="E13" s="1">
        <v>454</v>
      </c>
      <c r="G13" s="1">
        <v>3600</v>
      </c>
      <c r="H13" s="1">
        <v>197</v>
      </c>
      <c r="I13" s="1">
        <v>278</v>
      </c>
      <c r="J13" s="1">
        <v>298</v>
      </c>
      <c r="K13" s="1">
        <v>180</v>
      </c>
      <c r="M13" s="1">
        <v>3600</v>
      </c>
      <c r="N13" s="1">
        <v>90</v>
      </c>
      <c r="O13" s="1">
        <v>142</v>
      </c>
      <c r="P13" s="1">
        <v>167</v>
      </c>
      <c r="R13" s="4">
        <v>3600</v>
      </c>
      <c r="S13" s="4">
        <v>72</v>
      </c>
      <c r="T13" s="4">
        <v>79</v>
      </c>
      <c r="U13" s="4">
        <v>68</v>
      </c>
      <c r="V13" s="4">
        <v>57</v>
      </c>
    </row>
    <row r="14" spans="1:22" x14ac:dyDescent="0.35">
      <c r="A14" s="1">
        <v>7200</v>
      </c>
      <c r="B14" s="1" t="s">
        <v>3</v>
      </c>
      <c r="C14" s="1">
        <v>430</v>
      </c>
      <c r="D14" s="1">
        <v>388</v>
      </c>
      <c r="E14" s="1">
        <v>457</v>
      </c>
      <c r="G14" s="1"/>
      <c r="H14" s="1"/>
      <c r="I14" s="1"/>
      <c r="J14" s="1"/>
      <c r="K14" s="1"/>
      <c r="M14" s="1">
        <v>7200</v>
      </c>
      <c r="N14" s="1">
        <v>90</v>
      </c>
      <c r="O14" s="1">
        <v>146</v>
      </c>
      <c r="P14" s="1">
        <v>167</v>
      </c>
      <c r="R14" s="4">
        <v>7200</v>
      </c>
      <c r="S14" s="4">
        <v>75</v>
      </c>
      <c r="T14" s="4">
        <v>81</v>
      </c>
      <c r="U14" s="4">
        <v>71</v>
      </c>
      <c r="V14" s="4">
        <v>61</v>
      </c>
    </row>
    <row r="15" spans="1:22" x14ac:dyDescent="0.35">
      <c r="A15" s="1">
        <v>14400</v>
      </c>
      <c r="B15" s="1">
        <v>358</v>
      </c>
      <c r="C15" s="1">
        <v>436</v>
      </c>
      <c r="D15" s="1">
        <v>393</v>
      </c>
      <c r="E15" s="1">
        <v>460</v>
      </c>
      <c r="G15" s="1">
        <v>14400</v>
      </c>
      <c r="H15" s="1">
        <v>197</v>
      </c>
      <c r="I15" s="1">
        <v>278</v>
      </c>
      <c r="J15" s="1">
        <v>307</v>
      </c>
      <c r="K15" s="1">
        <v>183</v>
      </c>
      <c r="M15" s="1">
        <v>14400</v>
      </c>
      <c r="N15" s="1">
        <v>90</v>
      </c>
      <c r="O15" s="1">
        <v>146</v>
      </c>
      <c r="P15" s="1">
        <v>167</v>
      </c>
      <c r="R15" s="4">
        <v>14400</v>
      </c>
      <c r="S15" s="4">
        <v>78</v>
      </c>
      <c r="T15" s="4">
        <v>86</v>
      </c>
      <c r="U15" s="4">
        <v>79</v>
      </c>
      <c r="V15" s="4">
        <v>68</v>
      </c>
    </row>
    <row r="16" spans="1:22" x14ac:dyDescent="0.35">
      <c r="A16" s="1">
        <v>28800</v>
      </c>
      <c r="B16" s="1"/>
      <c r="C16" s="1">
        <v>436</v>
      </c>
      <c r="D16" s="1">
        <v>393</v>
      </c>
      <c r="E16" s="1">
        <v>460</v>
      </c>
      <c r="M16" s="1">
        <v>28800</v>
      </c>
      <c r="N16" s="1">
        <v>95</v>
      </c>
      <c r="O16" s="1">
        <v>146</v>
      </c>
      <c r="P16" s="1">
        <v>167</v>
      </c>
      <c r="R16" s="4">
        <v>28800</v>
      </c>
      <c r="S16" s="4">
        <v>79</v>
      </c>
      <c r="T16" s="4">
        <v>90</v>
      </c>
      <c r="U16" s="4">
        <v>79</v>
      </c>
      <c r="V16" s="4">
        <v>77</v>
      </c>
    </row>
  </sheetData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21B9C-60D4-4F07-AA98-1C995DB76C1A}">
  <dimension ref="A1:V17"/>
  <sheetViews>
    <sheetView topLeftCell="I1" workbookViewId="0">
      <selection activeCell="R3" sqref="R3:V17"/>
    </sheetView>
  </sheetViews>
  <sheetFormatPr defaultRowHeight="14.5" x14ac:dyDescent="0.35"/>
  <cols>
    <col min="1" max="1" width="16.81640625" customWidth="1"/>
    <col min="2" max="2" width="14.26953125" customWidth="1"/>
    <col min="3" max="3" width="14.36328125" customWidth="1"/>
    <col min="4" max="4" width="14.08984375" customWidth="1"/>
    <col min="5" max="5" width="13.7265625" customWidth="1"/>
    <col min="7" max="7" width="14.81640625" customWidth="1"/>
    <col min="8" max="8" width="14.26953125" customWidth="1"/>
    <col min="9" max="9" width="14.6328125" customWidth="1"/>
    <col min="10" max="10" width="13.90625" customWidth="1"/>
    <col min="11" max="11" width="13.6328125" customWidth="1"/>
    <col min="13" max="13" width="14" customWidth="1"/>
    <col min="14" max="14" width="13.7265625" customWidth="1"/>
    <col min="15" max="15" width="14.36328125" customWidth="1"/>
    <col min="16" max="16" width="13.54296875" customWidth="1"/>
    <col min="18" max="18" width="14.6328125" customWidth="1"/>
    <col min="19" max="19" width="14.54296875" customWidth="1"/>
    <col min="20" max="20" width="14.36328125" customWidth="1"/>
    <col min="21" max="21" width="13.54296875" customWidth="1"/>
    <col min="22" max="22" width="14.1796875" customWidth="1"/>
  </cols>
  <sheetData>
    <row r="1" spans="1:22" x14ac:dyDescent="0.35">
      <c r="A1" t="s">
        <v>0</v>
      </c>
    </row>
    <row r="3" spans="1:22" x14ac:dyDescent="0.35">
      <c r="A3" s="2" t="s">
        <v>1</v>
      </c>
      <c r="B3" s="2" t="s">
        <v>4</v>
      </c>
      <c r="C3" s="2" t="s">
        <v>4</v>
      </c>
      <c r="D3" s="2" t="s">
        <v>4</v>
      </c>
      <c r="E3" s="2" t="s">
        <v>4</v>
      </c>
      <c r="G3" s="3" t="s">
        <v>1</v>
      </c>
      <c r="H3" s="2" t="s">
        <v>4</v>
      </c>
      <c r="I3" s="2" t="s">
        <v>4</v>
      </c>
      <c r="J3" s="2" t="s">
        <v>4</v>
      </c>
      <c r="K3" s="2" t="s">
        <v>4</v>
      </c>
      <c r="M3" s="3" t="s">
        <v>1</v>
      </c>
      <c r="N3" s="3" t="s">
        <v>4</v>
      </c>
      <c r="O3" s="3" t="s">
        <v>4</v>
      </c>
      <c r="P3" s="3" t="s">
        <v>4</v>
      </c>
      <c r="R3" s="2" t="s">
        <v>1</v>
      </c>
      <c r="S3" s="2" t="s">
        <v>4</v>
      </c>
      <c r="T3" s="2" t="s">
        <v>4</v>
      </c>
      <c r="U3" s="2" t="s">
        <v>4</v>
      </c>
      <c r="V3" s="2" t="s">
        <v>4</v>
      </c>
    </row>
    <row r="4" spans="1:22" x14ac:dyDescent="0.35">
      <c r="A4" s="2" t="s">
        <v>2</v>
      </c>
      <c r="B4" s="2" t="s">
        <v>5</v>
      </c>
      <c r="C4" s="2" t="s">
        <v>6</v>
      </c>
      <c r="D4" s="2" t="s">
        <v>7</v>
      </c>
      <c r="E4" s="2" t="s">
        <v>8</v>
      </c>
      <c r="G4" s="3" t="s">
        <v>2</v>
      </c>
      <c r="H4" s="2" t="s">
        <v>9</v>
      </c>
      <c r="I4" s="2" t="s">
        <v>10</v>
      </c>
      <c r="J4" s="2" t="s">
        <v>11</v>
      </c>
      <c r="K4" s="2" t="s">
        <v>12</v>
      </c>
      <c r="M4" s="3" t="s">
        <v>2</v>
      </c>
      <c r="N4" s="2" t="s">
        <v>13</v>
      </c>
      <c r="O4" s="2" t="s">
        <v>14</v>
      </c>
      <c r="P4" s="2" t="s">
        <v>15</v>
      </c>
      <c r="R4" s="2" t="s">
        <v>2</v>
      </c>
      <c r="S4" s="2" t="s">
        <v>16</v>
      </c>
      <c r="T4" s="2" t="s">
        <v>17</v>
      </c>
      <c r="U4" s="2" t="s">
        <v>18</v>
      </c>
      <c r="V4" s="2" t="s">
        <v>18</v>
      </c>
    </row>
    <row r="5" spans="1:22" x14ac:dyDescent="0.35">
      <c r="G5" s="4">
        <v>0.5</v>
      </c>
      <c r="H5" s="4">
        <v>102</v>
      </c>
      <c r="I5" s="4">
        <v>100.6</v>
      </c>
      <c r="J5" s="4">
        <v>157</v>
      </c>
      <c r="K5" s="4">
        <v>63</v>
      </c>
      <c r="M5" s="4"/>
      <c r="N5" s="4"/>
      <c r="O5" s="4"/>
      <c r="P5" s="4"/>
      <c r="R5" s="1">
        <v>0.5</v>
      </c>
      <c r="S5" s="1">
        <v>5.4</v>
      </c>
      <c r="T5" s="1">
        <v>5.2</v>
      </c>
      <c r="U5" s="1">
        <v>1</v>
      </c>
      <c r="V5" s="1">
        <v>2.7</v>
      </c>
    </row>
    <row r="6" spans="1:22" x14ac:dyDescent="0.35">
      <c r="A6">
        <v>2.2000000000000002</v>
      </c>
      <c r="B6">
        <v>276</v>
      </c>
      <c r="C6">
        <v>258</v>
      </c>
      <c r="D6">
        <v>71</v>
      </c>
      <c r="E6">
        <v>194</v>
      </c>
      <c r="G6" s="4">
        <v>2.2000000000000002</v>
      </c>
      <c r="H6" s="4">
        <v>205</v>
      </c>
      <c r="I6" s="4">
        <v>202</v>
      </c>
      <c r="J6" s="4">
        <v>308</v>
      </c>
      <c r="K6" s="4">
        <v>135</v>
      </c>
      <c r="M6" s="4">
        <v>2.2000000000000002</v>
      </c>
      <c r="N6" s="4">
        <v>12</v>
      </c>
      <c r="O6" s="4">
        <v>66</v>
      </c>
      <c r="P6" s="4">
        <v>91</v>
      </c>
      <c r="R6" s="1">
        <v>2.2000000000000002</v>
      </c>
      <c r="S6" s="1">
        <v>14.7</v>
      </c>
      <c r="T6" s="1">
        <v>15.3</v>
      </c>
      <c r="U6" s="1">
        <v>6.2</v>
      </c>
      <c r="V6" s="1">
        <v>15.9</v>
      </c>
    </row>
    <row r="7" spans="1:22" x14ac:dyDescent="0.35">
      <c r="A7">
        <v>5.7</v>
      </c>
      <c r="B7">
        <v>532</v>
      </c>
      <c r="C7">
        <v>453</v>
      </c>
      <c r="D7">
        <v>135</v>
      </c>
      <c r="E7">
        <v>338</v>
      </c>
      <c r="G7" s="4">
        <v>5.7</v>
      </c>
      <c r="H7" s="4">
        <v>361</v>
      </c>
      <c r="I7" s="4">
        <v>362</v>
      </c>
      <c r="J7" s="4">
        <v>537</v>
      </c>
      <c r="K7" s="4">
        <v>271</v>
      </c>
      <c r="M7" s="4">
        <v>5.7</v>
      </c>
      <c r="N7" s="4">
        <v>31</v>
      </c>
      <c r="O7" s="4">
        <v>130</v>
      </c>
      <c r="P7" s="4">
        <v>161</v>
      </c>
      <c r="R7" s="1">
        <v>5.7</v>
      </c>
      <c r="S7" s="1">
        <v>43</v>
      </c>
      <c r="T7" s="1">
        <v>45</v>
      </c>
      <c r="U7" s="1">
        <v>23</v>
      </c>
      <c r="V7" s="1">
        <v>46</v>
      </c>
    </row>
    <row r="8" spans="1:22" x14ac:dyDescent="0.35">
      <c r="A8">
        <v>16</v>
      </c>
      <c r="B8">
        <v>848</v>
      </c>
      <c r="C8">
        <v>679</v>
      </c>
      <c r="D8">
        <v>217</v>
      </c>
      <c r="E8">
        <v>509</v>
      </c>
      <c r="G8" s="4">
        <v>16</v>
      </c>
      <c r="H8" s="4">
        <v>576</v>
      </c>
      <c r="I8" s="4">
        <v>573</v>
      </c>
      <c r="J8" s="4">
        <v>848</v>
      </c>
      <c r="K8" s="4">
        <v>462</v>
      </c>
      <c r="M8" s="4">
        <v>16</v>
      </c>
      <c r="N8" s="4">
        <v>78</v>
      </c>
      <c r="O8" s="4">
        <v>225</v>
      </c>
      <c r="P8" s="4">
        <v>254</v>
      </c>
      <c r="R8" s="1">
        <v>16</v>
      </c>
      <c r="S8" s="1">
        <v>96</v>
      </c>
      <c r="T8" s="1">
        <v>101</v>
      </c>
      <c r="U8" s="1">
        <v>63</v>
      </c>
      <c r="V8" s="1">
        <v>91.4</v>
      </c>
    </row>
    <row r="9" spans="1:22" x14ac:dyDescent="0.35">
      <c r="A9">
        <v>39</v>
      </c>
      <c r="B9">
        <v>1091</v>
      </c>
      <c r="C9">
        <v>834</v>
      </c>
      <c r="D9">
        <v>281</v>
      </c>
      <c r="E9">
        <v>636</v>
      </c>
      <c r="G9" s="4">
        <v>39</v>
      </c>
      <c r="H9" s="4">
        <v>756</v>
      </c>
      <c r="I9" s="4">
        <v>753</v>
      </c>
      <c r="J9" s="4">
        <v>1110</v>
      </c>
      <c r="K9" s="4">
        <v>627</v>
      </c>
      <c r="M9" s="4">
        <v>39</v>
      </c>
      <c r="N9" s="4">
        <v>108</v>
      </c>
      <c r="O9" s="4">
        <v>312</v>
      </c>
      <c r="P9" s="4">
        <v>314</v>
      </c>
      <c r="R9" s="1">
        <v>39</v>
      </c>
      <c r="S9" s="1">
        <v>145</v>
      </c>
      <c r="T9" s="1">
        <v>151</v>
      </c>
      <c r="U9" s="1">
        <v>109</v>
      </c>
      <c r="V9" s="1">
        <v>134</v>
      </c>
    </row>
    <row r="10" spans="1:22" x14ac:dyDescent="0.35">
      <c r="A10">
        <v>124</v>
      </c>
      <c r="B10">
        <v>1331</v>
      </c>
      <c r="C10">
        <v>988</v>
      </c>
      <c r="D10">
        <v>367</v>
      </c>
      <c r="E10">
        <v>760</v>
      </c>
      <c r="G10" s="4">
        <v>124</v>
      </c>
      <c r="H10" s="4">
        <v>885</v>
      </c>
      <c r="I10" s="4">
        <v>926</v>
      </c>
      <c r="J10" s="4">
        <v>1340</v>
      </c>
      <c r="K10" s="4">
        <v>759</v>
      </c>
      <c r="M10" s="4">
        <v>124</v>
      </c>
      <c r="N10" s="4">
        <v>180</v>
      </c>
      <c r="O10" s="4">
        <v>403</v>
      </c>
      <c r="P10" s="4">
        <v>383</v>
      </c>
      <c r="R10" s="1">
        <v>124</v>
      </c>
      <c r="S10" s="1">
        <v>212</v>
      </c>
      <c r="T10" s="1">
        <v>220</v>
      </c>
      <c r="U10" s="1">
        <v>188</v>
      </c>
      <c r="V10" s="1">
        <v>190</v>
      </c>
    </row>
    <row r="11" spans="1:22" x14ac:dyDescent="0.35">
      <c r="A11">
        <v>369</v>
      </c>
      <c r="B11">
        <v>1471</v>
      </c>
      <c r="C11">
        <v>1098</v>
      </c>
      <c r="D11">
        <v>460</v>
      </c>
      <c r="E11">
        <v>881</v>
      </c>
      <c r="G11" s="4">
        <v>369</v>
      </c>
      <c r="H11" s="4">
        <v>936</v>
      </c>
      <c r="I11" s="4">
        <v>1064</v>
      </c>
      <c r="J11" s="4">
        <v>1445</v>
      </c>
      <c r="K11" s="4">
        <v>817</v>
      </c>
      <c r="M11" s="4">
        <v>369</v>
      </c>
      <c r="N11" s="4">
        <v>250</v>
      </c>
      <c r="O11" s="4">
        <v>477</v>
      </c>
      <c r="P11" s="4">
        <v>457</v>
      </c>
      <c r="R11" s="1">
        <v>369</v>
      </c>
      <c r="S11" s="1">
        <v>276</v>
      </c>
      <c r="T11" s="1">
        <v>286</v>
      </c>
      <c r="U11" s="1">
        <v>273</v>
      </c>
      <c r="V11" s="1">
        <v>248</v>
      </c>
    </row>
    <row r="12" spans="1:22" x14ac:dyDescent="0.35">
      <c r="A12">
        <v>885</v>
      </c>
      <c r="B12">
        <v>1520</v>
      </c>
      <c r="C12">
        <v>1158</v>
      </c>
      <c r="D12">
        <v>528</v>
      </c>
      <c r="E12">
        <v>965</v>
      </c>
      <c r="G12" s="4">
        <v>885</v>
      </c>
      <c r="H12" s="4">
        <v>973</v>
      </c>
      <c r="I12" s="4">
        <v>1140</v>
      </c>
      <c r="J12" s="4">
        <v>1460</v>
      </c>
      <c r="K12" s="4">
        <v>830</v>
      </c>
      <c r="M12" s="4">
        <v>885</v>
      </c>
      <c r="N12" s="4">
        <v>305</v>
      </c>
      <c r="O12" s="4">
        <v>536</v>
      </c>
      <c r="P12" s="4">
        <v>518</v>
      </c>
      <c r="R12" s="1">
        <v>885</v>
      </c>
      <c r="S12" s="1">
        <v>337</v>
      </c>
      <c r="T12" s="1">
        <v>344</v>
      </c>
      <c r="U12" s="1">
        <v>323</v>
      </c>
      <c r="V12" s="1">
        <v>310</v>
      </c>
    </row>
    <row r="13" spans="1:22" x14ac:dyDescent="0.35">
      <c r="A13">
        <v>1800</v>
      </c>
      <c r="B13">
        <v>1532</v>
      </c>
      <c r="C13">
        <v>1190</v>
      </c>
      <c r="D13">
        <v>562</v>
      </c>
      <c r="E13">
        <v>1013</v>
      </c>
      <c r="G13" s="4">
        <v>1800</v>
      </c>
      <c r="H13" s="4">
        <v>973</v>
      </c>
      <c r="I13" s="4">
        <v>1150</v>
      </c>
      <c r="J13" s="4">
        <v>1430</v>
      </c>
      <c r="K13" s="4">
        <v>815</v>
      </c>
      <c r="M13" s="4">
        <v>1800</v>
      </c>
      <c r="N13" s="4">
        <v>344</v>
      </c>
      <c r="O13" s="4">
        <v>573</v>
      </c>
      <c r="P13" s="4">
        <v>546</v>
      </c>
      <c r="R13" s="1">
        <v>1800</v>
      </c>
      <c r="S13" s="1">
        <v>360</v>
      </c>
      <c r="T13" s="1">
        <v>368</v>
      </c>
      <c r="U13" s="1">
        <v>378</v>
      </c>
      <c r="V13" s="1">
        <v>338</v>
      </c>
    </row>
    <row r="14" spans="1:22" x14ac:dyDescent="0.35">
      <c r="A14">
        <v>3600</v>
      </c>
      <c r="B14">
        <v>1532</v>
      </c>
      <c r="C14">
        <v>1198</v>
      </c>
      <c r="D14">
        <v>571</v>
      </c>
      <c r="E14">
        <v>1026</v>
      </c>
      <c r="G14" s="4">
        <v>3600</v>
      </c>
      <c r="H14" s="4">
        <v>995</v>
      </c>
      <c r="I14" s="4">
        <v>1157</v>
      </c>
      <c r="J14" s="4">
        <v>1430</v>
      </c>
      <c r="K14" s="4">
        <v>800</v>
      </c>
      <c r="M14" s="4">
        <v>3600</v>
      </c>
      <c r="N14" s="4">
        <v>362</v>
      </c>
      <c r="O14" s="4">
        <v>603</v>
      </c>
      <c r="P14" s="4">
        <v>566</v>
      </c>
      <c r="R14" s="1">
        <v>3600</v>
      </c>
      <c r="S14" s="1">
        <v>390</v>
      </c>
      <c r="T14" s="1">
        <v>393</v>
      </c>
      <c r="U14" s="1">
        <v>407</v>
      </c>
      <c r="V14" s="1">
        <v>357</v>
      </c>
    </row>
    <row r="15" spans="1:22" x14ac:dyDescent="0.35">
      <c r="A15">
        <v>7200</v>
      </c>
      <c r="B15" t="s">
        <v>3</v>
      </c>
      <c r="C15" t="s">
        <v>3</v>
      </c>
      <c r="D15" t="s">
        <v>3</v>
      </c>
      <c r="E15" t="s">
        <v>3</v>
      </c>
      <c r="G15" s="4">
        <v>7200</v>
      </c>
      <c r="H15" s="4" t="s">
        <v>3</v>
      </c>
      <c r="I15" s="4" t="s">
        <v>3</v>
      </c>
      <c r="J15" s="4" t="s">
        <v>3</v>
      </c>
      <c r="K15" s="4" t="s">
        <v>3</v>
      </c>
      <c r="M15" s="4">
        <v>7200</v>
      </c>
      <c r="N15" s="4">
        <v>388</v>
      </c>
      <c r="O15" s="4">
        <v>628</v>
      </c>
      <c r="P15" s="4">
        <v>583</v>
      </c>
      <c r="R15" s="1">
        <v>7200</v>
      </c>
      <c r="S15" s="1">
        <v>410</v>
      </c>
      <c r="T15" s="1">
        <v>416</v>
      </c>
      <c r="U15" s="1">
        <v>435</v>
      </c>
      <c r="V15" s="1">
        <v>382</v>
      </c>
    </row>
    <row r="16" spans="1:22" x14ac:dyDescent="0.35">
      <c r="A16">
        <v>14400</v>
      </c>
      <c r="B16">
        <v>1532</v>
      </c>
      <c r="C16">
        <v>1222</v>
      </c>
      <c r="D16">
        <v>594</v>
      </c>
      <c r="E16">
        <v>1067</v>
      </c>
      <c r="G16" s="4">
        <v>14400</v>
      </c>
      <c r="H16" s="4">
        <v>995</v>
      </c>
      <c r="I16" s="4">
        <v>1157</v>
      </c>
      <c r="J16" s="4">
        <v>1430</v>
      </c>
      <c r="K16" s="4">
        <v>800</v>
      </c>
      <c r="M16" s="4">
        <v>14400</v>
      </c>
      <c r="N16" s="4">
        <v>422</v>
      </c>
      <c r="O16" s="4">
        <v>658</v>
      </c>
      <c r="P16" s="4">
        <v>600</v>
      </c>
      <c r="R16" s="1">
        <v>14400</v>
      </c>
      <c r="S16" s="1">
        <v>431</v>
      </c>
      <c r="T16" s="1">
        <v>431</v>
      </c>
      <c r="U16" s="1">
        <v>449</v>
      </c>
      <c r="V16" s="1">
        <v>394</v>
      </c>
    </row>
    <row r="17" spans="1:22" x14ac:dyDescent="0.35">
      <c r="A17">
        <v>28800</v>
      </c>
      <c r="B17" t="s">
        <v>3</v>
      </c>
      <c r="C17" t="s">
        <v>3</v>
      </c>
      <c r="D17" t="s">
        <v>3</v>
      </c>
      <c r="E17" t="s">
        <v>3</v>
      </c>
      <c r="G17" s="4">
        <v>28800</v>
      </c>
      <c r="H17" s="4"/>
      <c r="I17" s="4" t="s">
        <v>3</v>
      </c>
      <c r="J17" s="4" t="s">
        <v>3</v>
      </c>
      <c r="K17" s="4" t="s">
        <v>3</v>
      </c>
      <c r="M17" s="4">
        <v>28800</v>
      </c>
      <c r="N17" s="4">
        <v>434</v>
      </c>
      <c r="O17" s="4">
        <v>658</v>
      </c>
      <c r="P17" s="4">
        <v>619</v>
      </c>
      <c r="R17" s="1">
        <v>28800</v>
      </c>
      <c r="S17" s="1">
        <v>461</v>
      </c>
      <c r="T17" s="1">
        <v>458</v>
      </c>
      <c r="U17" s="1">
        <v>475</v>
      </c>
      <c r="V17" s="1">
        <v>419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5C003-AFEA-413E-844B-C3B0CB318555}">
  <dimension ref="A1:Q59"/>
  <sheetViews>
    <sheetView tabSelected="1" topLeftCell="A34" workbookViewId="0">
      <selection activeCell="B3" sqref="B3:Q59"/>
    </sheetView>
  </sheetViews>
  <sheetFormatPr defaultRowHeight="14.5" x14ac:dyDescent="0.35"/>
  <cols>
    <col min="2" max="2" width="13" customWidth="1"/>
    <col min="3" max="3" width="11.54296875" customWidth="1"/>
    <col min="4" max="5" width="12.36328125" customWidth="1"/>
    <col min="7" max="7" width="11.6328125" customWidth="1"/>
    <col min="8" max="8" width="12.08984375" customWidth="1"/>
    <col min="9" max="9" width="12.453125" customWidth="1"/>
    <col min="10" max="10" width="12.26953125" customWidth="1"/>
    <col min="14" max="14" width="13" customWidth="1"/>
    <col min="15" max="15" width="12" customWidth="1"/>
    <col min="16" max="16" width="12.36328125" customWidth="1"/>
    <col min="17" max="17" width="12.1796875" customWidth="1"/>
  </cols>
  <sheetData>
    <row r="1" spans="1:17" x14ac:dyDescent="0.35">
      <c r="A1" t="s">
        <v>27</v>
      </c>
    </row>
    <row r="3" spans="1:17" x14ac:dyDescent="0.35">
      <c r="B3" s="4" t="s">
        <v>23</v>
      </c>
      <c r="C3" s="4" t="s">
        <v>24</v>
      </c>
      <c r="D3" s="4" t="s">
        <v>25</v>
      </c>
      <c r="E3" s="4" t="s">
        <v>26</v>
      </c>
      <c r="F3" s="4"/>
      <c r="G3" s="4" t="s">
        <v>23</v>
      </c>
      <c r="H3" s="4" t="s">
        <v>24</v>
      </c>
      <c r="I3" s="4" t="s">
        <v>25</v>
      </c>
      <c r="J3" s="4" t="s">
        <v>26</v>
      </c>
      <c r="K3" s="4"/>
      <c r="L3" s="4"/>
      <c r="M3" s="4"/>
      <c r="N3" s="4" t="s">
        <v>23</v>
      </c>
      <c r="O3" s="4" t="s">
        <v>24</v>
      </c>
      <c r="P3" s="4" t="s">
        <v>25</v>
      </c>
      <c r="Q3" s="4" t="s">
        <v>26</v>
      </c>
    </row>
    <row r="4" spans="1:17" x14ac:dyDescent="0.35">
      <c r="A4" t="s">
        <v>19</v>
      </c>
      <c r="B4" s="3" t="s">
        <v>20</v>
      </c>
      <c r="C4" s="3" t="s">
        <v>20</v>
      </c>
      <c r="D4" s="3" t="s">
        <v>20</v>
      </c>
      <c r="E4" s="3" t="s">
        <v>20</v>
      </c>
      <c r="F4" s="4"/>
      <c r="G4" s="3" t="s">
        <v>21</v>
      </c>
      <c r="H4" s="3" t="s">
        <v>21</v>
      </c>
      <c r="I4" s="3" t="s">
        <v>21</v>
      </c>
      <c r="J4" s="3" t="s">
        <v>21</v>
      </c>
      <c r="K4" s="4"/>
      <c r="L4" s="4"/>
      <c r="M4" s="4"/>
      <c r="N4" s="4" t="s">
        <v>22</v>
      </c>
      <c r="O4" s="4" t="s">
        <v>22</v>
      </c>
      <c r="P4" s="4" t="s">
        <v>22</v>
      </c>
      <c r="Q4" s="4" t="s">
        <v>22</v>
      </c>
    </row>
    <row r="5" spans="1:17" x14ac:dyDescent="0.35">
      <c r="A5">
        <v>2.2000000000000002</v>
      </c>
      <c r="B5" s="3">
        <v>26</v>
      </c>
      <c r="C5" s="3">
        <v>14.6</v>
      </c>
      <c r="D5" s="3">
        <v>10.9</v>
      </c>
      <c r="E5" s="3">
        <v>19</v>
      </c>
      <c r="F5" s="4"/>
      <c r="G5" s="4">
        <v>276</v>
      </c>
      <c r="H5" s="4">
        <v>258</v>
      </c>
      <c r="I5" s="4">
        <v>71</v>
      </c>
      <c r="J5" s="4">
        <v>194</v>
      </c>
      <c r="K5" s="4"/>
      <c r="L5" s="4"/>
      <c r="M5" s="4"/>
      <c r="N5" s="4">
        <f t="shared" ref="N5:Q14" si="0">G5/B5</f>
        <v>10.615384615384615</v>
      </c>
      <c r="O5" s="4">
        <f t="shared" si="0"/>
        <v>17.671232876712327</v>
      </c>
      <c r="P5" s="4">
        <f t="shared" si="0"/>
        <v>6.5137614678899078</v>
      </c>
      <c r="Q5" s="4">
        <f t="shared" si="0"/>
        <v>10.210526315789474</v>
      </c>
    </row>
    <row r="6" spans="1:17" x14ac:dyDescent="0.35">
      <c r="A6">
        <v>5.7</v>
      </c>
      <c r="B6" s="3">
        <v>58</v>
      </c>
      <c r="C6" s="3">
        <v>33.6</v>
      </c>
      <c r="D6" s="3">
        <v>26.4</v>
      </c>
      <c r="E6" s="3">
        <v>46</v>
      </c>
      <c r="F6" s="4"/>
      <c r="G6" s="4">
        <v>532</v>
      </c>
      <c r="H6" s="4">
        <v>453</v>
      </c>
      <c r="I6" s="4">
        <v>135</v>
      </c>
      <c r="J6" s="4">
        <v>338</v>
      </c>
      <c r="K6" s="4"/>
      <c r="L6" s="4"/>
      <c r="M6" s="4"/>
      <c r="N6" s="4">
        <f t="shared" si="0"/>
        <v>9.1724137931034484</v>
      </c>
      <c r="O6" s="4">
        <f t="shared" si="0"/>
        <v>13.482142857142856</v>
      </c>
      <c r="P6" s="4">
        <f t="shared" si="0"/>
        <v>5.1136363636363642</v>
      </c>
      <c r="Q6" s="4">
        <f t="shared" si="0"/>
        <v>7.3478260869565215</v>
      </c>
    </row>
    <row r="7" spans="1:17" x14ac:dyDescent="0.35">
      <c r="A7">
        <v>16</v>
      </c>
      <c r="B7" s="3">
        <v>119</v>
      </c>
      <c r="C7" s="3">
        <v>69</v>
      </c>
      <c r="D7" s="3">
        <v>61.8</v>
      </c>
      <c r="E7" s="3">
        <v>108</v>
      </c>
      <c r="F7" s="4"/>
      <c r="G7" s="4">
        <v>848</v>
      </c>
      <c r="H7" s="4">
        <v>679</v>
      </c>
      <c r="I7" s="4">
        <v>217</v>
      </c>
      <c r="J7" s="4">
        <v>509</v>
      </c>
      <c r="K7" s="4"/>
      <c r="L7" s="4"/>
      <c r="M7" s="4"/>
      <c r="N7" s="4">
        <f t="shared" si="0"/>
        <v>7.1260504201680677</v>
      </c>
      <c r="O7" s="4">
        <f t="shared" si="0"/>
        <v>9.8405797101449277</v>
      </c>
      <c r="P7" s="4">
        <f t="shared" si="0"/>
        <v>3.5113268608414243</v>
      </c>
      <c r="Q7" s="4">
        <f t="shared" si="0"/>
        <v>4.7129629629629628</v>
      </c>
    </row>
    <row r="8" spans="1:17" x14ac:dyDescent="0.35">
      <c r="A8">
        <v>39</v>
      </c>
      <c r="B8" s="3">
        <v>184</v>
      </c>
      <c r="C8" s="3">
        <v>124</v>
      </c>
      <c r="D8" s="3">
        <v>120</v>
      </c>
      <c r="E8" s="3">
        <v>197</v>
      </c>
      <c r="F8" s="4"/>
      <c r="G8" s="4">
        <v>1091</v>
      </c>
      <c r="H8" s="4">
        <v>834</v>
      </c>
      <c r="I8" s="4">
        <v>281</v>
      </c>
      <c r="J8" s="4">
        <v>636</v>
      </c>
      <c r="K8" s="4"/>
      <c r="L8" s="4"/>
      <c r="M8" s="4"/>
      <c r="N8" s="4">
        <f t="shared" si="0"/>
        <v>5.9293478260869561</v>
      </c>
      <c r="O8" s="4">
        <f t="shared" si="0"/>
        <v>6.725806451612903</v>
      </c>
      <c r="P8" s="4">
        <f t="shared" si="0"/>
        <v>2.3416666666666668</v>
      </c>
      <c r="Q8" s="4">
        <f t="shared" si="0"/>
        <v>3.2284263959390862</v>
      </c>
    </row>
    <row r="9" spans="1:17" x14ac:dyDescent="0.35">
      <c r="A9">
        <v>124</v>
      </c>
      <c r="B9" s="3">
        <v>272</v>
      </c>
      <c r="C9" s="3">
        <v>232</v>
      </c>
      <c r="D9" s="3">
        <v>222</v>
      </c>
      <c r="E9" s="3">
        <v>325</v>
      </c>
      <c r="F9" s="4"/>
      <c r="G9" s="4">
        <v>1331</v>
      </c>
      <c r="H9" s="4">
        <v>988</v>
      </c>
      <c r="I9" s="4">
        <v>367</v>
      </c>
      <c r="J9" s="4">
        <v>760</v>
      </c>
      <c r="K9" s="4"/>
      <c r="L9" s="4"/>
      <c r="M9" s="4"/>
      <c r="N9" s="4">
        <f t="shared" si="0"/>
        <v>4.8933823529411766</v>
      </c>
      <c r="O9" s="4">
        <f t="shared" si="0"/>
        <v>4.2586206896551726</v>
      </c>
      <c r="P9" s="4">
        <f t="shared" si="0"/>
        <v>1.6531531531531531</v>
      </c>
      <c r="Q9" s="4">
        <f t="shared" si="0"/>
        <v>2.3384615384615386</v>
      </c>
    </row>
    <row r="10" spans="1:17" x14ac:dyDescent="0.35">
      <c r="A10">
        <v>369</v>
      </c>
      <c r="B10" s="3">
        <v>328</v>
      </c>
      <c r="C10" s="3">
        <v>313</v>
      </c>
      <c r="D10" s="3">
        <v>292</v>
      </c>
      <c r="E10" s="3">
        <v>391</v>
      </c>
      <c r="F10" s="4"/>
      <c r="G10" s="4">
        <v>1471</v>
      </c>
      <c r="H10" s="4">
        <v>1098</v>
      </c>
      <c r="I10" s="4">
        <v>460</v>
      </c>
      <c r="J10" s="4">
        <v>881</v>
      </c>
      <c r="K10" s="4"/>
      <c r="L10" s="4"/>
      <c r="M10" s="4"/>
      <c r="N10" s="4">
        <f t="shared" si="0"/>
        <v>4.4847560975609753</v>
      </c>
      <c r="O10" s="4">
        <f t="shared" si="0"/>
        <v>3.5079872204472844</v>
      </c>
      <c r="P10" s="4">
        <f t="shared" si="0"/>
        <v>1.5753424657534247</v>
      </c>
      <c r="Q10" s="4">
        <f t="shared" si="0"/>
        <v>2.2531969309462916</v>
      </c>
    </row>
    <row r="11" spans="1:17" x14ac:dyDescent="0.35">
      <c r="A11">
        <v>885</v>
      </c>
      <c r="B11" s="3">
        <v>347</v>
      </c>
      <c r="C11" s="3">
        <v>365</v>
      </c>
      <c r="D11" s="3">
        <v>335</v>
      </c>
      <c r="E11" s="3">
        <v>422</v>
      </c>
      <c r="F11" s="4"/>
      <c r="G11" s="4">
        <v>1520</v>
      </c>
      <c r="H11" s="4">
        <v>1158</v>
      </c>
      <c r="I11" s="4">
        <v>528</v>
      </c>
      <c r="J11" s="4">
        <v>965</v>
      </c>
      <c r="K11" s="4"/>
      <c r="L11" s="4"/>
      <c r="M11" s="4"/>
      <c r="N11" s="4">
        <f t="shared" si="0"/>
        <v>4.3804034582132561</v>
      </c>
      <c r="O11" s="4">
        <f t="shared" si="0"/>
        <v>3.1726027397260275</v>
      </c>
      <c r="P11" s="4">
        <f t="shared" si="0"/>
        <v>1.5761194029850747</v>
      </c>
      <c r="Q11" s="4">
        <f t="shared" si="0"/>
        <v>2.2867298578199051</v>
      </c>
    </row>
    <row r="12" spans="1:17" x14ac:dyDescent="0.35">
      <c r="A12">
        <v>1800</v>
      </c>
      <c r="B12" s="3">
        <v>358</v>
      </c>
      <c r="C12" s="3">
        <v>390</v>
      </c>
      <c r="D12" s="3">
        <v>355</v>
      </c>
      <c r="E12" s="3">
        <v>436</v>
      </c>
      <c r="F12" s="4"/>
      <c r="G12" s="4">
        <v>1532</v>
      </c>
      <c r="H12" s="4">
        <v>1190</v>
      </c>
      <c r="I12" s="4">
        <v>562</v>
      </c>
      <c r="J12" s="4">
        <v>1013</v>
      </c>
      <c r="K12" s="4"/>
      <c r="L12" s="4"/>
      <c r="M12" s="4"/>
      <c r="N12" s="4">
        <f t="shared" si="0"/>
        <v>4.2793296089385473</v>
      </c>
      <c r="O12" s="4">
        <f t="shared" si="0"/>
        <v>3.0512820512820511</v>
      </c>
      <c r="P12" s="4">
        <f t="shared" si="0"/>
        <v>1.5830985915492957</v>
      </c>
      <c r="Q12" s="4">
        <f t="shared" si="0"/>
        <v>2.323394495412844</v>
      </c>
    </row>
    <row r="13" spans="1:17" x14ac:dyDescent="0.35">
      <c r="A13">
        <v>3600</v>
      </c>
      <c r="B13" s="3">
        <v>358</v>
      </c>
      <c r="C13" s="3">
        <v>415</v>
      </c>
      <c r="D13" s="3">
        <v>374</v>
      </c>
      <c r="E13" s="3">
        <v>454</v>
      </c>
      <c r="F13" s="4"/>
      <c r="G13" s="4">
        <v>1532</v>
      </c>
      <c r="H13" s="4">
        <v>1198</v>
      </c>
      <c r="I13" s="4">
        <v>571</v>
      </c>
      <c r="J13" s="4">
        <v>1026</v>
      </c>
      <c r="K13" s="4"/>
      <c r="L13" s="4"/>
      <c r="M13" s="4"/>
      <c r="N13" s="4">
        <f t="shared" si="0"/>
        <v>4.2793296089385473</v>
      </c>
      <c r="O13" s="4">
        <f t="shared" si="0"/>
        <v>2.8867469879518071</v>
      </c>
      <c r="P13" s="4">
        <f t="shared" si="0"/>
        <v>1.5267379679144386</v>
      </c>
      <c r="Q13" s="4">
        <f t="shared" si="0"/>
        <v>2.2599118942731278</v>
      </c>
    </row>
    <row r="14" spans="1:17" x14ac:dyDescent="0.35">
      <c r="A14">
        <v>14400</v>
      </c>
      <c r="B14" s="3">
        <v>358</v>
      </c>
      <c r="C14" s="3">
        <v>436</v>
      </c>
      <c r="D14" s="3">
        <v>393</v>
      </c>
      <c r="E14" s="3">
        <v>460</v>
      </c>
      <c r="F14" s="4"/>
      <c r="G14" s="4">
        <v>1532</v>
      </c>
      <c r="H14" s="4">
        <v>1222</v>
      </c>
      <c r="I14" s="4">
        <v>594</v>
      </c>
      <c r="J14" s="4">
        <v>1067</v>
      </c>
      <c r="K14" s="4"/>
      <c r="L14" s="4"/>
      <c r="M14" s="4"/>
      <c r="N14" s="4">
        <f t="shared" si="0"/>
        <v>4.2793296089385473</v>
      </c>
      <c r="O14" s="4">
        <f t="shared" si="0"/>
        <v>2.8027522935779818</v>
      </c>
      <c r="P14" s="4">
        <f t="shared" si="0"/>
        <v>1.5114503816793894</v>
      </c>
      <c r="Q14" s="4">
        <f t="shared" si="0"/>
        <v>2.3195652173913044</v>
      </c>
    </row>
    <row r="15" spans="1:17" x14ac:dyDescent="0.3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 x14ac:dyDescent="0.35">
      <c r="B16" s="4" t="s">
        <v>9</v>
      </c>
      <c r="C16" s="4" t="s">
        <v>10</v>
      </c>
      <c r="D16" s="4" t="s">
        <v>11</v>
      </c>
      <c r="E16" s="4" t="s">
        <v>12</v>
      </c>
      <c r="F16" s="4"/>
      <c r="G16" s="4" t="s">
        <v>9</v>
      </c>
      <c r="H16" s="4" t="s">
        <v>10</v>
      </c>
      <c r="I16" s="4" t="s">
        <v>11</v>
      </c>
      <c r="J16" s="4" t="s">
        <v>12</v>
      </c>
      <c r="K16" s="4"/>
      <c r="L16" s="4"/>
      <c r="M16" s="4"/>
      <c r="N16" s="4" t="s">
        <v>9</v>
      </c>
      <c r="O16" s="4" t="s">
        <v>10</v>
      </c>
      <c r="P16" s="4" t="s">
        <v>11</v>
      </c>
      <c r="Q16" s="4" t="s">
        <v>12</v>
      </c>
    </row>
    <row r="17" spans="1:17" x14ac:dyDescent="0.35">
      <c r="B17" s="3" t="s">
        <v>20</v>
      </c>
      <c r="C17" s="3" t="s">
        <v>20</v>
      </c>
      <c r="D17" s="3" t="s">
        <v>20</v>
      </c>
      <c r="E17" s="3" t="s">
        <v>20</v>
      </c>
      <c r="F17" s="4"/>
      <c r="G17" s="3" t="s">
        <v>21</v>
      </c>
      <c r="H17" s="3" t="s">
        <v>21</v>
      </c>
      <c r="I17" s="3" t="s">
        <v>21</v>
      </c>
      <c r="J17" s="3" t="s">
        <v>21</v>
      </c>
      <c r="K17" s="4"/>
      <c r="L17" s="4"/>
      <c r="M17" s="4"/>
      <c r="N17" s="4" t="s">
        <v>22</v>
      </c>
      <c r="O17" s="4" t="s">
        <v>22</v>
      </c>
      <c r="P17" s="4" t="s">
        <v>22</v>
      </c>
      <c r="Q17" s="4" t="s">
        <v>22</v>
      </c>
    </row>
    <row r="18" spans="1:17" x14ac:dyDescent="0.35">
      <c r="A18">
        <v>2.2000000000000002</v>
      </c>
      <c r="B18" s="3">
        <v>7.4</v>
      </c>
      <c r="C18" s="3">
        <v>11.2</v>
      </c>
      <c r="D18" s="3">
        <v>7.4</v>
      </c>
      <c r="E18" s="3">
        <v>4.4000000000000004</v>
      </c>
      <c r="F18" s="4"/>
      <c r="G18" s="4">
        <v>205</v>
      </c>
      <c r="H18" s="4">
        <v>202</v>
      </c>
      <c r="I18" s="4">
        <v>308</v>
      </c>
      <c r="J18" s="4">
        <v>135</v>
      </c>
      <c r="K18" s="4"/>
      <c r="L18" s="4"/>
      <c r="M18" s="4"/>
      <c r="N18" s="4">
        <f>G18/B18</f>
        <v>27.702702702702702</v>
      </c>
      <c r="O18" s="4">
        <f t="shared" ref="O18:Q26" si="1">H18/C18</f>
        <v>18.035714285714288</v>
      </c>
      <c r="P18" s="4">
        <f t="shared" si="1"/>
        <v>41.621621621621621</v>
      </c>
      <c r="Q18" s="4">
        <f t="shared" si="1"/>
        <v>30.68181818181818</v>
      </c>
    </row>
    <row r="19" spans="1:17" x14ac:dyDescent="0.35">
      <c r="A19">
        <v>5.7</v>
      </c>
      <c r="B19" s="3">
        <v>18.7</v>
      </c>
      <c r="C19" s="3">
        <v>27</v>
      </c>
      <c r="D19" s="3">
        <v>18.8</v>
      </c>
      <c r="E19" s="3">
        <v>11.6</v>
      </c>
      <c r="F19" s="4"/>
      <c r="G19" s="4">
        <v>361</v>
      </c>
      <c r="H19" s="4">
        <v>362</v>
      </c>
      <c r="I19" s="4">
        <v>537</v>
      </c>
      <c r="J19" s="4">
        <v>271</v>
      </c>
      <c r="K19" s="4"/>
      <c r="L19" s="4"/>
      <c r="M19" s="4"/>
      <c r="N19" s="4">
        <f t="shared" ref="N19:N26" si="2">G19/B19</f>
        <v>19.304812834224599</v>
      </c>
      <c r="O19" s="4">
        <f t="shared" si="1"/>
        <v>13.407407407407407</v>
      </c>
      <c r="P19" s="4">
        <f t="shared" si="1"/>
        <v>28.563829787234042</v>
      </c>
      <c r="Q19" s="4">
        <f t="shared" si="1"/>
        <v>23.362068965517242</v>
      </c>
    </row>
    <row r="20" spans="1:17" x14ac:dyDescent="0.35">
      <c r="A20">
        <v>16</v>
      </c>
      <c r="B20" s="3">
        <v>44</v>
      </c>
      <c r="C20" s="3">
        <v>61</v>
      </c>
      <c r="D20" s="3">
        <v>47</v>
      </c>
      <c r="E20" s="3">
        <v>29</v>
      </c>
      <c r="F20" s="4"/>
      <c r="G20" s="4">
        <v>576</v>
      </c>
      <c r="H20" s="4">
        <v>573</v>
      </c>
      <c r="I20" s="4">
        <v>848</v>
      </c>
      <c r="J20" s="4">
        <v>462</v>
      </c>
      <c r="K20" s="4"/>
      <c r="L20" s="4"/>
      <c r="M20" s="4"/>
      <c r="N20" s="4">
        <f t="shared" si="2"/>
        <v>13.090909090909092</v>
      </c>
      <c r="O20" s="4">
        <f t="shared" si="1"/>
        <v>9.3934426229508201</v>
      </c>
      <c r="P20" s="4">
        <f t="shared" si="1"/>
        <v>18.042553191489361</v>
      </c>
      <c r="Q20" s="4">
        <f t="shared" si="1"/>
        <v>15.931034482758621</v>
      </c>
    </row>
    <row r="21" spans="1:17" x14ac:dyDescent="0.35">
      <c r="A21">
        <v>39</v>
      </c>
      <c r="B21" s="3">
        <v>77.5</v>
      </c>
      <c r="C21" s="3">
        <v>104</v>
      </c>
      <c r="D21" s="3">
        <v>85</v>
      </c>
      <c r="E21" s="3">
        <v>55</v>
      </c>
      <c r="F21" s="4"/>
      <c r="G21" s="4">
        <v>756</v>
      </c>
      <c r="H21" s="4">
        <v>753</v>
      </c>
      <c r="I21" s="4">
        <v>1110</v>
      </c>
      <c r="J21" s="4">
        <v>627</v>
      </c>
      <c r="K21" s="4"/>
      <c r="L21" s="4"/>
      <c r="M21" s="4"/>
      <c r="N21" s="4">
        <f t="shared" si="2"/>
        <v>9.7548387096774185</v>
      </c>
      <c r="O21" s="4">
        <f t="shared" si="1"/>
        <v>7.240384615384615</v>
      </c>
      <c r="P21" s="4">
        <f t="shared" si="1"/>
        <v>13.058823529411764</v>
      </c>
      <c r="Q21" s="4">
        <f t="shared" si="1"/>
        <v>11.4</v>
      </c>
    </row>
    <row r="22" spans="1:17" x14ac:dyDescent="0.35">
      <c r="A22">
        <v>124</v>
      </c>
      <c r="B22" s="3">
        <v>146</v>
      </c>
      <c r="C22" s="3">
        <v>177</v>
      </c>
      <c r="D22" s="3">
        <v>164</v>
      </c>
      <c r="E22" s="3">
        <v>105</v>
      </c>
      <c r="F22" s="4"/>
      <c r="G22" s="4">
        <v>885</v>
      </c>
      <c r="H22" s="4">
        <v>926</v>
      </c>
      <c r="I22" s="4">
        <v>1340</v>
      </c>
      <c r="J22" s="4">
        <v>759</v>
      </c>
      <c r="K22" s="4"/>
      <c r="L22" s="4"/>
      <c r="M22" s="4"/>
      <c r="N22" s="4">
        <f t="shared" si="2"/>
        <v>6.0616438356164384</v>
      </c>
      <c r="O22" s="4">
        <f t="shared" si="1"/>
        <v>5.231638418079096</v>
      </c>
      <c r="P22" s="4">
        <f t="shared" si="1"/>
        <v>8.1707317073170724</v>
      </c>
      <c r="Q22" s="4">
        <f t="shared" si="1"/>
        <v>7.2285714285714286</v>
      </c>
    </row>
    <row r="23" spans="1:17" x14ac:dyDescent="0.35">
      <c r="A23">
        <v>369</v>
      </c>
      <c r="B23" s="3">
        <v>184</v>
      </c>
      <c r="C23" s="3">
        <v>225</v>
      </c>
      <c r="D23" s="3">
        <v>232</v>
      </c>
      <c r="E23" s="3">
        <v>143</v>
      </c>
      <c r="F23" s="4"/>
      <c r="G23" s="4">
        <v>936</v>
      </c>
      <c r="H23" s="4">
        <v>1064</v>
      </c>
      <c r="I23" s="4">
        <v>1445</v>
      </c>
      <c r="J23" s="4">
        <v>817</v>
      </c>
      <c r="K23" s="4"/>
      <c r="L23" s="4"/>
      <c r="M23" s="4"/>
      <c r="N23" s="4">
        <f t="shared" si="2"/>
        <v>5.0869565217391308</v>
      </c>
      <c r="O23" s="4">
        <f t="shared" si="1"/>
        <v>4.7288888888888891</v>
      </c>
      <c r="P23" s="4">
        <f t="shared" si="1"/>
        <v>6.2284482758620694</v>
      </c>
      <c r="Q23" s="4">
        <f t="shared" si="1"/>
        <v>5.7132867132867133</v>
      </c>
    </row>
    <row r="24" spans="1:17" x14ac:dyDescent="0.35">
      <c r="A24">
        <v>885</v>
      </c>
      <c r="B24" s="3">
        <v>197</v>
      </c>
      <c r="C24" s="3">
        <v>255</v>
      </c>
      <c r="D24" s="3">
        <v>267</v>
      </c>
      <c r="E24" s="3">
        <v>164</v>
      </c>
      <c r="F24" s="4"/>
      <c r="G24" s="4">
        <v>973</v>
      </c>
      <c r="H24" s="4">
        <v>1140</v>
      </c>
      <c r="I24" s="4">
        <v>1460</v>
      </c>
      <c r="J24" s="4">
        <v>830</v>
      </c>
      <c r="K24" s="4"/>
      <c r="L24" s="4"/>
      <c r="M24" s="4"/>
      <c r="N24" s="4">
        <f t="shared" si="2"/>
        <v>4.9390862944162439</v>
      </c>
      <c r="O24" s="4">
        <f t="shared" si="1"/>
        <v>4.4705882352941178</v>
      </c>
      <c r="P24" s="4">
        <f t="shared" si="1"/>
        <v>5.4681647940074907</v>
      </c>
      <c r="Q24" s="4">
        <f t="shared" si="1"/>
        <v>5.0609756097560972</v>
      </c>
    </row>
    <row r="25" spans="1:17" x14ac:dyDescent="0.35">
      <c r="A25">
        <v>1800</v>
      </c>
      <c r="B25" s="3">
        <v>197</v>
      </c>
      <c r="C25" s="3">
        <v>270</v>
      </c>
      <c r="D25" s="3">
        <v>283</v>
      </c>
      <c r="E25" s="3">
        <v>172</v>
      </c>
      <c r="F25" s="4"/>
      <c r="G25" s="4">
        <v>973</v>
      </c>
      <c r="H25" s="4">
        <v>1150</v>
      </c>
      <c r="I25" s="4">
        <v>1430</v>
      </c>
      <c r="J25" s="4">
        <v>815</v>
      </c>
      <c r="K25" s="4"/>
      <c r="L25" s="4"/>
      <c r="M25" s="4"/>
      <c r="N25" s="4">
        <f t="shared" si="2"/>
        <v>4.9390862944162439</v>
      </c>
      <c r="O25" s="4">
        <f t="shared" si="1"/>
        <v>4.2592592592592595</v>
      </c>
      <c r="P25" s="4">
        <f t="shared" si="1"/>
        <v>5.053003533568905</v>
      </c>
      <c r="Q25" s="4">
        <f t="shared" si="1"/>
        <v>4.7383720930232558</v>
      </c>
    </row>
    <row r="26" spans="1:17" x14ac:dyDescent="0.35">
      <c r="A26">
        <v>3600</v>
      </c>
      <c r="B26" s="3">
        <v>197</v>
      </c>
      <c r="C26" s="3">
        <v>278</v>
      </c>
      <c r="D26" s="3">
        <v>298</v>
      </c>
      <c r="E26" s="3">
        <v>180</v>
      </c>
      <c r="F26" s="4"/>
      <c r="G26" s="4">
        <v>995</v>
      </c>
      <c r="H26" s="4">
        <v>1157</v>
      </c>
      <c r="I26" s="4">
        <v>1430</v>
      </c>
      <c r="J26" s="4">
        <v>800</v>
      </c>
      <c r="K26" s="4"/>
      <c r="L26" s="4"/>
      <c r="M26" s="4"/>
      <c r="N26" s="4">
        <f t="shared" si="2"/>
        <v>5.0507614213197973</v>
      </c>
      <c r="O26" s="4">
        <f t="shared" si="1"/>
        <v>4.1618705035971226</v>
      </c>
      <c r="P26" s="4">
        <f t="shared" si="1"/>
        <v>4.798657718120805</v>
      </c>
      <c r="Q26" s="4">
        <f t="shared" si="1"/>
        <v>4.4444444444444446</v>
      </c>
    </row>
    <row r="27" spans="1:17" x14ac:dyDescent="0.35">
      <c r="A27">
        <v>14400</v>
      </c>
      <c r="B27" s="3">
        <v>197</v>
      </c>
      <c r="C27" s="3">
        <v>278</v>
      </c>
      <c r="D27" s="3">
        <v>307</v>
      </c>
      <c r="E27" s="3">
        <v>183</v>
      </c>
      <c r="F27" s="4"/>
      <c r="G27" s="4">
        <v>995</v>
      </c>
      <c r="H27" s="4">
        <v>1157</v>
      </c>
      <c r="I27" s="4">
        <v>1430</v>
      </c>
      <c r="J27" s="4">
        <v>800</v>
      </c>
      <c r="K27" s="4"/>
      <c r="L27" s="4"/>
      <c r="M27" s="4"/>
      <c r="N27" s="4">
        <f>G27/B27</f>
        <v>5.0507614213197973</v>
      </c>
      <c r="O27" s="4">
        <f>H27/C27</f>
        <v>4.1618705035971226</v>
      </c>
      <c r="P27" s="4">
        <f>I27/D27</f>
        <v>4.6579804560260589</v>
      </c>
      <c r="Q27" s="4">
        <f>J27/E27</f>
        <v>4.3715846994535523</v>
      </c>
    </row>
    <row r="28" spans="1:17" x14ac:dyDescent="0.35">
      <c r="B28" s="3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35">
      <c r="B29" s="3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x14ac:dyDescent="0.3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x14ac:dyDescent="0.35">
      <c r="B31" s="4" t="s">
        <v>13</v>
      </c>
      <c r="C31" s="4" t="s">
        <v>14</v>
      </c>
      <c r="D31" s="4" t="s">
        <v>15</v>
      </c>
      <c r="E31" s="3"/>
      <c r="F31" s="4"/>
      <c r="G31" s="4" t="s">
        <v>13</v>
      </c>
      <c r="H31" s="4" t="s">
        <v>14</v>
      </c>
      <c r="I31" s="4" t="s">
        <v>15</v>
      </c>
      <c r="J31" s="4"/>
      <c r="K31" s="4"/>
      <c r="L31" s="4"/>
      <c r="M31" s="4"/>
      <c r="N31" s="4" t="s">
        <v>13</v>
      </c>
      <c r="O31" s="4" t="s">
        <v>14</v>
      </c>
      <c r="P31" s="4" t="s">
        <v>15</v>
      </c>
      <c r="Q31" s="4"/>
    </row>
    <row r="32" spans="1:17" x14ac:dyDescent="0.35">
      <c r="B32" s="3" t="s">
        <v>20</v>
      </c>
      <c r="C32" s="3" t="s">
        <v>20</v>
      </c>
      <c r="D32" s="3" t="s">
        <v>20</v>
      </c>
      <c r="E32" s="3"/>
      <c r="F32" s="4"/>
      <c r="G32" s="3" t="s">
        <v>21</v>
      </c>
      <c r="H32" s="3" t="s">
        <v>21</v>
      </c>
      <c r="I32" s="3" t="s">
        <v>21</v>
      </c>
      <c r="J32" s="3"/>
      <c r="K32" s="4"/>
      <c r="L32" s="4"/>
      <c r="M32" s="4"/>
      <c r="N32" s="4" t="s">
        <v>22</v>
      </c>
      <c r="O32" s="4" t="s">
        <v>22</v>
      </c>
      <c r="P32" s="4" t="s">
        <v>22</v>
      </c>
      <c r="Q32" s="4"/>
    </row>
    <row r="33" spans="1:17" x14ac:dyDescent="0.35">
      <c r="A33">
        <v>2.2000000000000002</v>
      </c>
      <c r="B33" s="3">
        <v>1.6</v>
      </c>
      <c r="C33" s="3">
        <v>4.7</v>
      </c>
      <c r="D33" s="3">
        <v>5.8</v>
      </c>
      <c r="E33" s="4"/>
      <c r="F33" s="4"/>
      <c r="G33" s="4">
        <v>12</v>
      </c>
      <c r="H33" s="4">
        <v>66</v>
      </c>
      <c r="I33" s="4">
        <v>91</v>
      </c>
      <c r="J33" s="4"/>
      <c r="K33" s="4"/>
      <c r="L33" s="4"/>
      <c r="M33" s="4"/>
      <c r="N33" s="4">
        <f>G33/B33</f>
        <v>7.5</v>
      </c>
      <c r="O33" s="4">
        <f t="shared" ref="O33:P42" si="3">H33/C33</f>
        <v>14.042553191489361</v>
      </c>
      <c r="P33" s="4">
        <f t="shared" si="3"/>
        <v>15.689655172413794</v>
      </c>
      <c r="Q33" s="4"/>
    </row>
    <row r="34" spans="1:17" x14ac:dyDescent="0.35">
      <c r="A34">
        <v>5.7</v>
      </c>
      <c r="B34" s="3">
        <v>4.0999999999999996</v>
      </c>
      <c r="C34" s="3">
        <v>10.6</v>
      </c>
      <c r="D34" s="3">
        <v>13.8</v>
      </c>
      <c r="E34" s="4"/>
      <c r="F34" s="4"/>
      <c r="G34" s="4">
        <v>31</v>
      </c>
      <c r="H34" s="4">
        <v>130</v>
      </c>
      <c r="I34" s="4">
        <v>161</v>
      </c>
      <c r="J34" s="4"/>
      <c r="K34" s="4"/>
      <c r="L34" s="4"/>
      <c r="M34" s="4"/>
      <c r="N34" s="4">
        <f t="shared" ref="N34:N42" si="4">G34/B34</f>
        <v>7.5609756097560981</v>
      </c>
      <c r="O34" s="4">
        <f t="shared" si="3"/>
        <v>12.264150943396228</v>
      </c>
      <c r="P34" s="4">
        <f t="shared" si="3"/>
        <v>11.666666666666666</v>
      </c>
      <c r="Q34" s="4"/>
    </row>
    <row r="35" spans="1:17" x14ac:dyDescent="0.35">
      <c r="A35">
        <v>16</v>
      </c>
      <c r="B35" s="3">
        <v>13</v>
      </c>
      <c r="C35" s="3">
        <v>24</v>
      </c>
      <c r="D35" s="3">
        <v>30</v>
      </c>
      <c r="E35" s="4"/>
      <c r="F35" s="4"/>
      <c r="G35" s="4">
        <v>78</v>
      </c>
      <c r="H35" s="4">
        <v>225</v>
      </c>
      <c r="I35" s="4">
        <v>254</v>
      </c>
      <c r="J35" s="4"/>
      <c r="K35" s="4"/>
      <c r="L35" s="4"/>
      <c r="M35" s="4"/>
      <c r="N35" s="4">
        <f t="shared" si="4"/>
        <v>6</v>
      </c>
      <c r="O35" s="4">
        <f t="shared" si="3"/>
        <v>9.375</v>
      </c>
      <c r="P35" s="4">
        <f t="shared" si="3"/>
        <v>8.4666666666666668</v>
      </c>
      <c r="Q35" s="4"/>
    </row>
    <row r="36" spans="1:17" x14ac:dyDescent="0.35">
      <c r="A36">
        <v>39</v>
      </c>
      <c r="B36" s="3">
        <v>21</v>
      </c>
      <c r="C36" s="3">
        <v>45</v>
      </c>
      <c r="D36" s="3">
        <v>57</v>
      </c>
      <c r="E36" s="4"/>
      <c r="F36" s="4"/>
      <c r="G36" s="4">
        <v>108</v>
      </c>
      <c r="H36" s="4">
        <v>312</v>
      </c>
      <c r="I36" s="4">
        <v>314</v>
      </c>
      <c r="J36" s="4"/>
      <c r="K36" s="4"/>
      <c r="L36" s="4"/>
      <c r="M36" s="4"/>
      <c r="N36" s="4">
        <f t="shared" si="4"/>
        <v>5.1428571428571432</v>
      </c>
      <c r="O36" s="4">
        <f t="shared" si="3"/>
        <v>6.9333333333333336</v>
      </c>
      <c r="P36" s="4">
        <f t="shared" si="3"/>
        <v>5.5087719298245617</v>
      </c>
      <c r="Q36" s="4"/>
    </row>
    <row r="37" spans="1:17" x14ac:dyDescent="0.35">
      <c r="A37">
        <v>124</v>
      </c>
      <c r="B37" s="3">
        <v>43</v>
      </c>
      <c r="C37" s="3">
        <v>84</v>
      </c>
      <c r="D37" s="3">
        <v>112</v>
      </c>
      <c r="E37" s="4"/>
      <c r="F37" s="4"/>
      <c r="G37" s="4">
        <v>180</v>
      </c>
      <c r="H37" s="4">
        <v>403</v>
      </c>
      <c r="I37" s="4">
        <v>383</v>
      </c>
      <c r="J37" s="4"/>
      <c r="K37" s="4"/>
      <c r="L37" s="4"/>
      <c r="M37" s="4"/>
      <c r="N37" s="4">
        <f t="shared" si="4"/>
        <v>4.1860465116279073</v>
      </c>
      <c r="O37" s="4">
        <f t="shared" si="3"/>
        <v>4.7976190476190474</v>
      </c>
      <c r="P37" s="4">
        <f t="shared" si="3"/>
        <v>3.4196428571428572</v>
      </c>
      <c r="Q37" s="4"/>
    </row>
    <row r="38" spans="1:17" x14ac:dyDescent="0.35">
      <c r="A38">
        <v>369</v>
      </c>
      <c r="B38" s="3">
        <v>68</v>
      </c>
      <c r="C38" s="3">
        <v>120</v>
      </c>
      <c r="D38" s="3">
        <v>144</v>
      </c>
      <c r="E38" s="4"/>
      <c r="F38" s="4"/>
      <c r="G38" s="4">
        <v>250</v>
      </c>
      <c r="H38" s="4">
        <v>477</v>
      </c>
      <c r="I38" s="4">
        <v>457</v>
      </c>
      <c r="J38" s="4"/>
      <c r="K38" s="4"/>
      <c r="L38" s="4"/>
      <c r="M38" s="4"/>
      <c r="N38" s="4">
        <f t="shared" si="4"/>
        <v>3.6764705882352939</v>
      </c>
      <c r="O38" s="4">
        <f t="shared" si="3"/>
        <v>3.9750000000000001</v>
      </c>
      <c r="P38" s="4">
        <f t="shared" si="3"/>
        <v>3.1736111111111112</v>
      </c>
      <c r="Q38" s="4"/>
    </row>
    <row r="39" spans="1:17" x14ac:dyDescent="0.35">
      <c r="A39">
        <v>885</v>
      </c>
      <c r="B39" s="3">
        <v>82</v>
      </c>
      <c r="C39" s="3">
        <v>137</v>
      </c>
      <c r="D39" s="3">
        <v>160</v>
      </c>
      <c r="E39" s="4"/>
      <c r="F39" s="4"/>
      <c r="G39" s="4">
        <v>305</v>
      </c>
      <c r="H39" s="4">
        <v>536</v>
      </c>
      <c r="I39" s="4">
        <v>518</v>
      </c>
      <c r="J39" s="4"/>
      <c r="K39" s="4"/>
      <c r="L39" s="4"/>
      <c r="M39" s="4"/>
      <c r="N39" s="4">
        <f t="shared" si="4"/>
        <v>3.7195121951219514</v>
      </c>
      <c r="O39" s="4">
        <f t="shared" si="3"/>
        <v>3.9124087591240877</v>
      </c>
      <c r="P39" s="4">
        <f t="shared" si="3"/>
        <v>3.2374999999999998</v>
      </c>
      <c r="Q39" s="4"/>
    </row>
    <row r="40" spans="1:17" x14ac:dyDescent="0.35">
      <c r="A40">
        <v>1800</v>
      </c>
      <c r="B40" s="3">
        <v>87</v>
      </c>
      <c r="C40" s="3">
        <v>139</v>
      </c>
      <c r="D40" s="3">
        <v>167</v>
      </c>
      <c r="E40" s="4"/>
      <c r="F40" s="4"/>
      <c r="G40" s="4">
        <v>344</v>
      </c>
      <c r="H40" s="4">
        <v>573</v>
      </c>
      <c r="I40" s="4">
        <v>546</v>
      </c>
      <c r="J40" s="4"/>
      <c r="K40" s="4"/>
      <c r="L40" s="4"/>
      <c r="M40" s="4"/>
      <c r="N40" s="4">
        <f t="shared" si="4"/>
        <v>3.9540229885057472</v>
      </c>
      <c r="O40" s="4">
        <f t="shared" si="3"/>
        <v>4.1223021582733814</v>
      </c>
      <c r="P40" s="4">
        <f t="shared" si="3"/>
        <v>3.2694610778443112</v>
      </c>
      <c r="Q40" s="4"/>
    </row>
    <row r="41" spans="1:17" x14ac:dyDescent="0.35">
      <c r="A41">
        <v>3600</v>
      </c>
      <c r="B41" s="3">
        <v>90</v>
      </c>
      <c r="C41" s="3">
        <v>142</v>
      </c>
      <c r="D41" s="3">
        <v>167</v>
      </c>
      <c r="E41" s="4"/>
      <c r="F41" s="4"/>
      <c r="G41" s="4">
        <v>362</v>
      </c>
      <c r="H41" s="4">
        <v>603</v>
      </c>
      <c r="I41" s="4">
        <v>566</v>
      </c>
      <c r="J41" s="4"/>
      <c r="K41" s="4"/>
      <c r="L41" s="4"/>
      <c r="M41" s="4"/>
      <c r="N41" s="4">
        <f t="shared" si="4"/>
        <v>4.0222222222222221</v>
      </c>
      <c r="O41" s="4">
        <f t="shared" si="3"/>
        <v>4.246478873239437</v>
      </c>
      <c r="P41" s="4">
        <f t="shared" si="3"/>
        <v>3.3892215568862274</v>
      </c>
      <c r="Q41" s="4"/>
    </row>
    <row r="42" spans="1:17" x14ac:dyDescent="0.35">
      <c r="A42">
        <v>14400</v>
      </c>
      <c r="B42" s="3">
        <v>90</v>
      </c>
      <c r="C42" s="3">
        <v>146</v>
      </c>
      <c r="D42" s="3">
        <v>167</v>
      </c>
      <c r="E42" s="4"/>
      <c r="F42" s="4"/>
      <c r="G42" s="4">
        <v>422</v>
      </c>
      <c r="H42" s="4">
        <v>658</v>
      </c>
      <c r="I42" s="4">
        <v>600</v>
      </c>
      <c r="J42" s="4"/>
      <c r="K42" s="4"/>
      <c r="L42" s="4"/>
      <c r="M42" s="4"/>
      <c r="N42" s="4">
        <f t="shared" si="4"/>
        <v>4.6888888888888891</v>
      </c>
      <c r="O42" s="4">
        <f t="shared" si="3"/>
        <v>4.506849315068493</v>
      </c>
      <c r="P42" s="4">
        <f t="shared" si="3"/>
        <v>3.5928143712574849</v>
      </c>
      <c r="Q42" s="4"/>
    </row>
    <row r="43" spans="1:17" x14ac:dyDescent="0.35">
      <c r="B43" s="3"/>
      <c r="C43" s="3"/>
      <c r="D43" s="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1:17" x14ac:dyDescent="0.35">
      <c r="B44" s="3"/>
      <c r="C44" s="3"/>
      <c r="D44" s="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3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  <row r="46" spans="1:17" x14ac:dyDescent="0.3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47" spans="1:17" x14ac:dyDescent="0.3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  <row r="48" spans="1:17" x14ac:dyDescent="0.35">
      <c r="B48" s="4" t="s">
        <v>16</v>
      </c>
      <c r="C48" s="4" t="s">
        <v>17</v>
      </c>
      <c r="D48" s="4" t="s">
        <v>18</v>
      </c>
      <c r="E48" s="4" t="s">
        <v>28</v>
      </c>
      <c r="F48" s="4"/>
      <c r="G48" s="4" t="s">
        <v>16</v>
      </c>
      <c r="H48" s="4" t="s">
        <v>17</v>
      </c>
      <c r="I48" s="4" t="s">
        <v>18</v>
      </c>
      <c r="J48" s="4" t="s">
        <v>28</v>
      </c>
      <c r="K48" s="4"/>
      <c r="L48" s="4"/>
      <c r="M48" s="4"/>
      <c r="N48" s="4" t="s">
        <v>16</v>
      </c>
      <c r="O48" s="4" t="s">
        <v>17</v>
      </c>
      <c r="P48" s="4" t="s">
        <v>18</v>
      </c>
      <c r="Q48" s="4" t="s">
        <v>28</v>
      </c>
    </row>
    <row r="49" spans="1:17" x14ac:dyDescent="0.35">
      <c r="B49" s="3" t="s">
        <v>20</v>
      </c>
      <c r="C49" s="3" t="s">
        <v>20</v>
      </c>
      <c r="D49" s="3" t="s">
        <v>20</v>
      </c>
      <c r="E49" s="3" t="s">
        <v>20</v>
      </c>
      <c r="F49" s="4"/>
      <c r="G49" s="3" t="s">
        <v>21</v>
      </c>
      <c r="H49" s="3" t="s">
        <v>21</v>
      </c>
      <c r="I49" s="3" t="s">
        <v>21</v>
      </c>
      <c r="J49" s="3" t="s">
        <v>21</v>
      </c>
      <c r="K49" s="4"/>
      <c r="L49" s="4"/>
      <c r="M49" s="4"/>
      <c r="N49" s="4" t="s">
        <v>22</v>
      </c>
      <c r="O49" s="4" t="s">
        <v>22</v>
      </c>
      <c r="P49" s="4" t="s">
        <v>22</v>
      </c>
      <c r="Q49" s="4" t="s">
        <v>22</v>
      </c>
    </row>
    <row r="50" spans="1:17" x14ac:dyDescent="0.35">
      <c r="A50">
        <v>2.2000000000000002</v>
      </c>
      <c r="B50" s="3">
        <v>1.8</v>
      </c>
      <c r="C50" s="3">
        <v>1.6</v>
      </c>
      <c r="D50" s="3">
        <v>1</v>
      </c>
      <c r="E50" s="3">
        <v>0.7</v>
      </c>
      <c r="F50" s="4"/>
      <c r="G50" s="4">
        <v>14.7</v>
      </c>
      <c r="H50" s="4">
        <v>15.3</v>
      </c>
      <c r="I50" s="4">
        <v>6.2</v>
      </c>
      <c r="J50" s="4">
        <v>15.9</v>
      </c>
      <c r="K50" s="4"/>
      <c r="L50" s="4"/>
      <c r="M50" s="4"/>
      <c r="N50" s="4">
        <f>G50/B50</f>
        <v>8.1666666666666661</v>
      </c>
      <c r="O50" s="4">
        <f t="shared" ref="O50:Q59" si="5">H50/C50</f>
        <v>9.5625</v>
      </c>
      <c r="P50" s="4">
        <f t="shared" si="5"/>
        <v>6.2</v>
      </c>
      <c r="Q50" s="4">
        <f t="shared" si="5"/>
        <v>22.714285714285715</v>
      </c>
    </row>
    <row r="51" spans="1:17" x14ac:dyDescent="0.35">
      <c r="A51">
        <v>5.7</v>
      </c>
      <c r="B51" s="3">
        <v>2.9</v>
      </c>
      <c r="C51" s="3">
        <v>4</v>
      </c>
      <c r="D51" s="3">
        <v>1.8</v>
      </c>
      <c r="E51" s="3">
        <v>3.5</v>
      </c>
      <c r="F51" s="4"/>
      <c r="G51" s="4">
        <v>43</v>
      </c>
      <c r="H51" s="4">
        <v>45</v>
      </c>
      <c r="I51" s="4">
        <v>23</v>
      </c>
      <c r="J51" s="4">
        <v>46</v>
      </c>
      <c r="K51" s="4"/>
      <c r="L51" s="4"/>
      <c r="M51" s="4"/>
      <c r="N51" s="4">
        <f t="shared" ref="N51:N59" si="6">G51/B51</f>
        <v>14.827586206896552</v>
      </c>
      <c r="O51" s="4">
        <f t="shared" si="5"/>
        <v>11.25</v>
      </c>
      <c r="P51" s="4">
        <f t="shared" si="5"/>
        <v>12.777777777777777</v>
      </c>
      <c r="Q51" s="4">
        <f t="shared" si="5"/>
        <v>13.142857142857142</v>
      </c>
    </row>
    <row r="52" spans="1:17" x14ac:dyDescent="0.35">
      <c r="A52">
        <v>16</v>
      </c>
      <c r="B52" s="3">
        <v>7.4</v>
      </c>
      <c r="C52" s="3">
        <v>11</v>
      </c>
      <c r="D52" s="3">
        <v>5.3</v>
      </c>
      <c r="E52" s="3">
        <v>10</v>
      </c>
      <c r="F52" s="4"/>
      <c r="G52" s="4">
        <v>96</v>
      </c>
      <c r="H52" s="4">
        <v>101</v>
      </c>
      <c r="I52" s="4">
        <v>63</v>
      </c>
      <c r="J52" s="4">
        <v>91.4</v>
      </c>
      <c r="K52" s="4"/>
      <c r="L52" s="4"/>
      <c r="M52" s="4"/>
      <c r="N52" s="4">
        <f t="shared" si="6"/>
        <v>12.972972972972972</v>
      </c>
      <c r="O52" s="4">
        <f t="shared" si="5"/>
        <v>9.1818181818181817</v>
      </c>
      <c r="P52" s="4">
        <f t="shared" si="5"/>
        <v>11.886792452830189</v>
      </c>
      <c r="Q52" s="4">
        <f t="shared" si="5"/>
        <v>9.14</v>
      </c>
    </row>
    <row r="53" spans="1:17" x14ac:dyDescent="0.35">
      <c r="A53">
        <v>39</v>
      </c>
      <c r="B53" s="3">
        <v>14</v>
      </c>
      <c r="C53" s="3">
        <v>20</v>
      </c>
      <c r="D53" s="3">
        <v>8</v>
      </c>
      <c r="E53" s="3">
        <v>18</v>
      </c>
      <c r="F53" s="4"/>
      <c r="G53" s="4">
        <v>145</v>
      </c>
      <c r="H53" s="4">
        <v>151</v>
      </c>
      <c r="I53" s="4">
        <v>109</v>
      </c>
      <c r="J53" s="4">
        <v>134</v>
      </c>
      <c r="K53" s="4"/>
      <c r="L53" s="4"/>
      <c r="M53" s="4"/>
      <c r="N53" s="4">
        <f t="shared" si="6"/>
        <v>10.357142857142858</v>
      </c>
      <c r="O53" s="4">
        <f t="shared" si="5"/>
        <v>7.55</v>
      </c>
      <c r="P53" s="4">
        <f t="shared" si="5"/>
        <v>13.625</v>
      </c>
      <c r="Q53" s="4">
        <f t="shared" si="5"/>
        <v>7.4444444444444446</v>
      </c>
    </row>
    <row r="54" spans="1:17" x14ac:dyDescent="0.35">
      <c r="A54">
        <v>124</v>
      </c>
      <c r="B54" s="3">
        <v>33.5</v>
      </c>
      <c r="C54" s="3">
        <v>41.6</v>
      </c>
      <c r="D54" s="3">
        <v>24</v>
      </c>
      <c r="E54" s="3">
        <v>38</v>
      </c>
      <c r="F54" s="4"/>
      <c r="G54" s="4">
        <v>212</v>
      </c>
      <c r="H54" s="4">
        <v>220</v>
      </c>
      <c r="I54" s="4">
        <v>188</v>
      </c>
      <c r="J54" s="4">
        <v>190</v>
      </c>
      <c r="K54" s="4"/>
      <c r="L54" s="4"/>
      <c r="M54" s="4"/>
      <c r="N54" s="4">
        <f t="shared" si="6"/>
        <v>6.3283582089552235</v>
      </c>
      <c r="O54" s="4">
        <f t="shared" si="5"/>
        <v>5.2884615384615383</v>
      </c>
      <c r="P54" s="4">
        <f t="shared" si="5"/>
        <v>7.833333333333333</v>
      </c>
      <c r="Q54" s="4">
        <f t="shared" si="5"/>
        <v>5</v>
      </c>
    </row>
    <row r="55" spans="1:17" x14ac:dyDescent="0.35">
      <c r="A55">
        <v>369</v>
      </c>
      <c r="B55" s="3">
        <v>53</v>
      </c>
      <c r="C55" s="3">
        <v>61</v>
      </c>
      <c r="D55" s="3">
        <v>42</v>
      </c>
      <c r="E55" s="3">
        <v>45</v>
      </c>
      <c r="F55" s="4"/>
      <c r="G55" s="4">
        <v>276</v>
      </c>
      <c r="H55" s="4">
        <v>286</v>
      </c>
      <c r="I55" s="4">
        <v>273</v>
      </c>
      <c r="J55" s="4">
        <v>248</v>
      </c>
      <c r="K55" s="4"/>
      <c r="L55" s="4"/>
      <c r="M55" s="4"/>
      <c r="N55" s="4">
        <f t="shared" si="6"/>
        <v>5.2075471698113205</v>
      </c>
      <c r="O55" s="4">
        <f t="shared" si="5"/>
        <v>4.6885245901639347</v>
      </c>
      <c r="P55" s="4">
        <f t="shared" si="5"/>
        <v>6.5</v>
      </c>
      <c r="Q55" s="4">
        <f t="shared" si="5"/>
        <v>5.5111111111111111</v>
      </c>
    </row>
    <row r="56" spans="1:17" x14ac:dyDescent="0.35">
      <c r="A56">
        <v>885</v>
      </c>
      <c r="B56" s="3">
        <v>61.6</v>
      </c>
      <c r="C56" s="3">
        <v>69</v>
      </c>
      <c r="D56" s="3">
        <v>48</v>
      </c>
      <c r="E56" s="3">
        <v>52</v>
      </c>
      <c r="F56" s="4"/>
      <c r="G56" s="4">
        <v>337</v>
      </c>
      <c r="H56" s="4">
        <v>344</v>
      </c>
      <c r="I56" s="4">
        <v>323</v>
      </c>
      <c r="J56" s="4">
        <v>310</v>
      </c>
      <c r="K56" s="4"/>
      <c r="L56" s="4"/>
      <c r="M56" s="4"/>
      <c r="N56" s="4">
        <f t="shared" si="6"/>
        <v>5.470779220779221</v>
      </c>
      <c r="O56" s="4">
        <f t="shared" si="5"/>
        <v>4.9855072463768115</v>
      </c>
      <c r="P56" s="4">
        <f t="shared" si="5"/>
        <v>6.729166666666667</v>
      </c>
      <c r="Q56" s="4">
        <f t="shared" si="5"/>
        <v>5.9615384615384617</v>
      </c>
    </row>
    <row r="57" spans="1:17" x14ac:dyDescent="0.35">
      <c r="A57">
        <v>1800</v>
      </c>
      <c r="B57" s="3">
        <v>66</v>
      </c>
      <c r="C57" s="3">
        <v>77</v>
      </c>
      <c r="D57" s="3">
        <v>58</v>
      </c>
      <c r="E57" s="3">
        <v>55</v>
      </c>
      <c r="F57" s="4"/>
      <c r="G57" s="4">
        <v>360</v>
      </c>
      <c r="H57" s="4">
        <v>368</v>
      </c>
      <c r="I57" s="4">
        <v>378</v>
      </c>
      <c r="J57" s="4">
        <v>338</v>
      </c>
      <c r="K57" s="4"/>
      <c r="L57" s="4"/>
      <c r="M57" s="4"/>
      <c r="N57" s="4">
        <f t="shared" si="6"/>
        <v>5.4545454545454541</v>
      </c>
      <c r="O57" s="4">
        <f t="shared" si="5"/>
        <v>4.779220779220779</v>
      </c>
      <c r="P57" s="4">
        <f t="shared" si="5"/>
        <v>6.5172413793103452</v>
      </c>
      <c r="Q57" s="4">
        <f t="shared" si="5"/>
        <v>6.1454545454545455</v>
      </c>
    </row>
    <row r="58" spans="1:17" x14ac:dyDescent="0.35">
      <c r="A58">
        <v>3600</v>
      </c>
      <c r="B58" s="3">
        <v>72</v>
      </c>
      <c r="C58" s="3">
        <v>79</v>
      </c>
      <c r="D58" s="3">
        <v>68</v>
      </c>
      <c r="E58" s="3">
        <v>57</v>
      </c>
      <c r="F58" s="4"/>
      <c r="G58" s="4">
        <v>390</v>
      </c>
      <c r="H58" s="4">
        <v>393</v>
      </c>
      <c r="I58" s="4">
        <v>407</v>
      </c>
      <c r="J58" s="4">
        <v>357</v>
      </c>
      <c r="K58" s="4"/>
      <c r="L58" s="4"/>
      <c r="M58" s="4"/>
      <c r="N58" s="4">
        <f t="shared" si="6"/>
        <v>5.416666666666667</v>
      </c>
      <c r="O58" s="4">
        <f t="shared" si="5"/>
        <v>4.9746835443037973</v>
      </c>
      <c r="P58" s="4">
        <f t="shared" si="5"/>
        <v>5.9852941176470589</v>
      </c>
      <c r="Q58" s="4">
        <f t="shared" si="5"/>
        <v>6.2631578947368425</v>
      </c>
    </row>
    <row r="59" spans="1:17" x14ac:dyDescent="0.35">
      <c r="A59">
        <v>14400</v>
      </c>
      <c r="B59" s="3">
        <v>78</v>
      </c>
      <c r="C59" s="3">
        <v>86</v>
      </c>
      <c r="D59" s="3">
        <v>79</v>
      </c>
      <c r="E59" s="3">
        <v>68</v>
      </c>
      <c r="F59" s="4"/>
      <c r="G59" s="4">
        <v>431</v>
      </c>
      <c r="H59" s="4">
        <v>431</v>
      </c>
      <c r="I59" s="4">
        <v>449</v>
      </c>
      <c r="J59" s="4">
        <v>394</v>
      </c>
      <c r="K59" s="4"/>
      <c r="L59" s="4"/>
      <c r="M59" s="4"/>
      <c r="N59" s="4">
        <f t="shared" si="6"/>
        <v>5.5256410256410255</v>
      </c>
      <c r="O59" s="4">
        <f t="shared" si="5"/>
        <v>5.0116279069767442</v>
      </c>
      <c r="P59" s="4">
        <f t="shared" si="5"/>
        <v>5.6835443037974684</v>
      </c>
      <c r="Q59" s="4">
        <f t="shared" si="5"/>
        <v>5.7941176470588234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4E</vt:lpstr>
      <vt:lpstr>Figure 4F</vt:lpstr>
      <vt:lpstr>Figure 4G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Frans Vinberg</dc:creator>
  <cp:lastModifiedBy>Frans Vinberg</cp:lastModifiedBy>
  <dcterms:created xsi:type="dcterms:W3CDTF">2020-08-28T20:29:27Z</dcterms:created>
  <dcterms:modified xsi:type="dcterms:W3CDTF">2020-08-28T23:18:41Z</dcterms:modified>
</cp:coreProperties>
</file>