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ierreluc.bardet\Nextcloud\Lab_SSM_SU\Articles\2010_Yasmine_urp2\Figures and suppl\"/>
    </mc:Choice>
  </mc:AlternateContent>
  <bookViews>
    <workbookView xWindow="0" yWindow="0" windowWidth="25200" windowHeight="12000"/>
  </bookViews>
  <sheets>
    <sheet name="Figure1 RNAseq Decreased" sheetId="1" r:id="rId1"/>
    <sheet name="Figure1 RNAseq Increased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2" l="1"/>
  <c r="G2" i="2"/>
  <c r="E3" i="2"/>
  <c r="G3" i="2"/>
  <c r="E4" i="2"/>
  <c r="G4" i="2"/>
  <c r="E5" i="2"/>
  <c r="G5" i="2"/>
  <c r="E6" i="2"/>
  <c r="G6" i="2"/>
  <c r="E7" i="2"/>
  <c r="G7" i="2"/>
  <c r="E8" i="2"/>
  <c r="G8" i="2"/>
  <c r="E9" i="2"/>
  <c r="G9" i="2"/>
  <c r="E10" i="2"/>
  <c r="G10" i="2"/>
  <c r="E11" i="2"/>
  <c r="G11" i="2"/>
  <c r="E12" i="2"/>
  <c r="G12" i="2"/>
  <c r="E13" i="2"/>
  <c r="G13" i="2"/>
  <c r="E14" i="2"/>
  <c r="G14" i="2"/>
  <c r="E15" i="2"/>
  <c r="G15" i="2"/>
  <c r="E16" i="2"/>
  <c r="G16" i="2"/>
  <c r="E17" i="2"/>
  <c r="G17" i="2"/>
  <c r="E18" i="2"/>
  <c r="G18" i="2"/>
  <c r="E19" i="2"/>
  <c r="G19" i="2"/>
  <c r="E20" i="2"/>
  <c r="G20" i="2"/>
  <c r="E21" i="2"/>
  <c r="G21" i="2"/>
  <c r="E22" i="2"/>
  <c r="G22" i="2"/>
  <c r="E23" i="2"/>
  <c r="G23" i="2"/>
  <c r="E24" i="2"/>
  <c r="G24" i="2"/>
  <c r="E25" i="2"/>
  <c r="G25" i="2"/>
  <c r="E26" i="2"/>
  <c r="G26" i="2"/>
  <c r="E27" i="2"/>
  <c r="G27" i="2"/>
  <c r="E28" i="2"/>
  <c r="G28" i="2"/>
  <c r="E29" i="2"/>
  <c r="G29" i="2"/>
  <c r="E30" i="2"/>
  <c r="G30" i="2"/>
  <c r="E31" i="2"/>
  <c r="G31" i="2"/>
  <c r="E32" i="2"/>
  <c r="G32" i="2"/>
  <c r="E33" i="2"/>
  <c r="G33" i="2"/>
  <c r="E34" i="2"/>
  <c r="G34" i="2"/>
  <c r="E35" i="2"/>
  <c r="G35" i="2"/>
  <c r="E36" i="2"/>
  <c r="G36" i="2"/>
  <c r="E37" i="2"/>
  <c r="G37" i="2"/>
  <c r="E38" i="2"/>
  <c r="G38" i="2"/>
  <c r="E39" i="2"/>
  <c r="G39" i="2"/>
  <c r="E40" i="2"/>
  <c r="G40" i="2"/>
  <c r="E41" i="2"/>
  <c r="G41" i="2"/>
  <c r="E42" i="2"/>
  <c r="G42" i="2"/>
  <c r="E43" i="2"/>
  <c r="G43" i="2"/>
  <c r="E44" i="2"/>
  <c r="G44" i="2"/>
  <c r="E45" i="2"/>
  <c r="G45" i="2"/>
  <c r="E46" i="2"/>
  <c r="G46" i="2"/>
  <c r="E47" i="2"/>
  <c r="G47" i="2"/>
  <c r="E48" i="2"/>
  <c r="G48" i="2"/>
  <c r="E49" i="2"/>
  <c r="G49" i="2"/>
  <c r="E50" i="2"/>
  <c r="G50" i="2"/>
  <c r="E51" i="2"/>
  <c r="G51" i="2"/>
  <c r="E52" i="2"/>
  <c r="G52" i="2"/>
  <c r="E53" i="2"/>
  <c r="G53" i="2"/>
  <c r="E54" i="2"/>
  <c r="G54" i="2"/>
  <c r="E55" i="2"/>
  <c r="G55" i="2"/>
  <c r="E56" i="2"/>
  <c r="G56" i="2"/>
  <c r="E57" i="2"/>
  <c r="G57" i="2"/>
  <c r="E58" i="2"/>
  <c r="G58" i="2"/>
  <c r="E59" i="2"/>
  <c r="G59" i="2"/>
  <c r="E60" i="2"/>
  <c r="G60" i="2"/>
  <c r="E61" i="2"/>
  <c r="G61" i="2"/>
  <c r="E62" i="2"/>
  <c r="G62" i="2"/>
  <c r="E63" i="2"/>
  <c r="G63" i="2"/>
  <c r="E64" i="2"/>
  <c r="G64" i="2"/>
  <c r="E65" i="2"/>
  <c r="G65" i="2"/>
  <c r="E66" i="2"/>
  <c r="G66" i="2"/>
  <c r="E67" i="2"/>
  <c r="G67" i="2"/>
</calcChain>
</file>

<file path=xl/sharedStrings.xml><?xml version="1.0" encoding="utf-8"?>
<sst xmlns="http://schemas.openxmlformats.org/spreadsheetml/2006/main" count="174" uniqueCount="167">
  <si>
    <t>znf423</t>
  </si>
  <si>
    <t>CT573342.1</t>
  </si>
  <si>
    <t>cfhl5</t>
  </si>
  <si>
    <t>SMIM36</t>
  </si>
  <si>
    <t>si:dkey-262g12.7</t>
  </si>
  <si>
    <t>cyp1a</t>
  </si>
  <si>
    <t>zgc:66156</t>
  </si>
  <si>
    <t>si:dkey-26i13.8</t>
  </si>
  <si>
    <t>card9</t>
  </si>
  <si>
    <t>pde6ha</t>
  </si>
  <si>
    <t>zgc:136472</t>
  </si>
  <si>
    <t>pdcb</t>
  </si>
  <si>
    <t>carm1l</t>
  </si>
  <si>
    <t>zgc:163073</t>
  </si>
  <si>
    <t>plac8.1</t>
  </si>
  <si>
    <t>GPR62_(1ofmany)</t>
  </si>
  <si>
    <t>BX571757.1</t>
  </si>
  <si>
    <t>nme2a</t>
  </si>
  <si>
    <t>si:dkey-95p16.2</t>
  </si>
  <si>
    <t>omd</t>
  </si>
  <si>
    <t>pnp4b</t>
  </si>
  <si>
    <t>scpp5</t>
  </si>
  <si>
    <t>gngt2b</t>
  </si>
  <si>
    <t>pde11al</t>
  </si>
  <si>
    <t>PLEKHB1</t>
  </si>
  <si>
    <t>si:ch211-48m9.1</t>
  </si>
  <si>
    <t>rgs9a</t>
  </si>
  <si>
    <t>prph2a</t>
  </si>
  <si>
    <t>CABZ01114053.1</t>
  </si>
  <si>
    <t>opn1lw2</t>
  </si>
  <si>
    <t>lgals9l1</t>
  </si>
  <si>
    <t>snx16</t>
  </si>
  <si>
    <t>si:dkey-93n13.1</t>
  </si>
  <si>
    <t>gnat2</t>
  </si>
  <si>
    <t>cnn1b</t>
  </si>
  <si>
    <t>arr3a</t>
  </si>
  <si>
    <t>opn1sw1</t>
  </si>
  <si>
    <t>zgc:165604</t>
  </si>
  <si>
    <t>arr3b</t>
  </si>
  <si>
    <t>si:dkey-31i7.2</t>
  </si>
  <si>
    <t>tagln</t>
  </si>
  <si>
    <t>cnga3a</t>
  </si>
  <si>
    <t>cdh30</t>
  </si>
  <si>
    <t>CU695117.1</t>
  </si>
  <si>
    <t>guk1b</t>
  </si>
  <si>
    <t>ly6m2</t>
  </si>
  <si>
    <t>anpepa</t>
  </si>
  <si>
    <t>pgfb</t>
  </si>
  <si>
    <t>hnf4g</t>
  </si>
  <si>
    <t>mslna</t>
  </si>
  <si>
    <t>abhd8b</t>
  </si>
  <si>
    <t>zgc:55413</t>
  </si>
  <si>
    <t>gldn</t>
  </si>
  <si>
    <t>tmem176l.2</t>
  </si>
  <si>
    <t>si:ch211-196c10.13</t>
  </si>
  <si>
    <t>cacna2d4a</t>
  </si>
  <si>
    <t>arsib</t>
  </si>
  <si>
    <t>abcc12</t>
  </si>
  <si>
    <t>glra4b</t>
  </si>
  <si>
    <t>si:dkey-187j14.4</t>
  </si>
  <si>
    <t>si:dkey-1d7.3</t>
  </si>
  <si>
    <t>dnah9</t>
  </si>
  <si>
    <t>hs3st4</t>
  </si>
  <si>
    <t>si:ch211-198c19.3</t>
  </si>
  <si>
    <t>si:dkey-91i10.3</t>
  </si>
  <si>
    <t>BX569801.1</t>
  </si>
  <si>
    <t>antxr1b</t>
  </si>
  <si>
    <t>si:ch211-276i12.4</t>
  </si>
  <si>
    <t>CABZ01068273.1</t>
  </si>
  <si>
    <t>si:ch211-176g13.8</t>
  </si>
  <si>
    <t>cyp8b1</t>
  </si>
  <si>
    <t>scospondin</t>
  </si>
  <si>
    <t>desmb</t>
  </si>
  <si>
    <t>drd4a</t>
  </si>
  <si>
    <t>eevs</t>
  </si>
  <si>
    <t>si:dkey-23k10.5</t>
  </si>
  <si>
    <t>htr1b</t>
  </si>
  <si>
    <t>hcn4l</t>
  </si>
  <si>
    <t>psme1</t>
  </si>
  <si>
    <t>slc17a7b</t>
  </si>
  <si>
    <t>si:ch73-55i23.1</t>
  </si>
  <si>
    <t>sult1st6</t>
  </si>
  <si>
    <t>CR812464.1</t>
  </si>
  <si>
    <t>si:ch73-361h17.1</t>
  </si>
  <si>
    <t>vwa5b2</t>
  </si>
  <si>
    <t>BEND7</t>
  </si>
  <si>
    <t>mblac2</t>
  </si>
  <si>
    <t>LO017845.1</t>
  </si>
  <si>
    <t>pigm</t>
  </si>
  <si>
    <t>CABZ01044731.1</t>
  </si>
  <si>
    <t>gabra2a</t>
  </si>
  <si>
    <t>gabra4</t>
  </si>
  <si>
    <t>urp2</t>
  </si>
  <si>
    <t>BX001030.1</t>
  </si>
  <si>
    <t xml:space="preserve">Benjamini–Hochberg criterium </t>
  </si>
  <si>
    <t>rank</t>
  </si>
  <si>
    <t>average Fold change</t>
  </si>
  <si>
    <t>Fold change icm15</t>
  </si>
  <si>
    <t>Fold change icm13</t>
  </si>
  <si>
    <t>p value (GLM)</t>
  </si>
  <si>
    <t>gene</t>
  </si>
  <si>
    <t>AL935186.9</t>
  </si>
  <si>
    <t>egr4</t>
  </si>
  <si>
    <t>nmrk1</t>
  </si>
  <si>
    <t>si:ch73-335l21.4</t>
  </si>
  <si>
    <t>zgc:174153</t>
  </si>
  <si>
    <t>zgc:174855</t>
  </si>
  <si>
    <t>si:dkey-207l24.2</t>
  </si>
  <si>
    <t>si:dkey-26g8.5</t>
  </si>
  <si>
    <t>bfsp2</t>
  </si>
  <si>
    <t>zgc:112234</t>
  </si>
  <si>
    <t>rn7sk</t>
  </si>
  <si>
    <t>si:ch211-170d8.2</t>
  </si>
  <si>
    <t>calhm5.2</t>
  </si>
  <si>
    <t>fosab</t>
  </si>
  <si>
    <t>foxe3</t>
  </si>
  <si>
    <t>si:dkey-157l19.2</t>
  </si>
  <si>
    <t>pcdh2aa1</t>
  </si>
  <si>
    <t>nppb</t>
  </si>
  <si>
    <t>TCIM_(1ofmany)</t>
  </si>
  <si>
    <t>nkx3-1</t>
  </si>
  <si>
    <t>he1.2</t>
  </si>
  <si>
    <t>hbbe3</t>
  </si>
  <si>
    <t>g0s2</t>
  </si>
  <si>
    <t>cart3</t>
  </si>
  <si>
    <t>si:dkey-239j18.3</t>
  </si>
  <si>
    <t>si:dkey-269i1.4</t>
  </si>
  <si>
    <t>si:ch211-256e16.6</t>
  </si>
  <si>
    <t>CR847543.1</t>
  </si>
  <si>
    <t>nub1</t>
  </si>
  <si>
    <t>ctslb</t>
  </si>
  <si>
    <t>BX649479.1</t>
  </si>
  <si>
    <t>gaa</t>
  </si>
  <si>
    <t>si:dkey-19a16.7</t>
  </si>
  <si>
    <t>si:dkey-63j12.4</t>
  </si>
  <si>
    <t>zgc:56622</t>
  </si>
  <si>
    <t>cyr61l1</t>
  </si>
  <si>
    <t>he1.1</t>
  </si>
  <si>
    <t>zgc:174696</t>
  </si>
  <si>
    <t>znf977</t>
  </si>
  <si>
    <t>zgc:112977</t>
  </si>
  <si>
    <t>tgm1l4</t>
  </si>
  <si>
    <t>hbae5</t>
  </si>
  <si>
    <t>ankrd9</t>
  </si>
  <si>
    <t>nr4a1</t>
  </si>
  <si>
    <t>si:ch73-206d17.1</t>
  </si>
  <si>
    <t>gp9</t>
  </si>
  <si>
    <t>si:ch211-223a21.4</t>
  </si>
  <si>
    <t>parvg</t>
  </si>
  <si>
    <t>si:dkey-259j3.5</t>
  </si>
  <si>
    <t>BX511161.1</t>
  </si>
  <si>
    <t>cmtm8a</t>
  </si>
  <si>
    <t>si:ch211-215p11.1</t>
  </si>
  <si>
    <t>CU855930.2</t>
  </si>
  <si>
    <t>nfe2</t>
  </si>
  <si>
    <t>cbln13</t>
  </si>
  <si>
    <t>socs3a</t>
  </si>
  <si>
    <t>si:dkey-266m15.7</t>
  </si>
  <si>
    <t>acp5a</t>
  </si>
  <si>
    <t>ucp3</t>
  </si>
  <si>
    <t>zgc:114046</t>
  </si>
  <si>
    <t>apoa4a</t>
  </si>
  <si>
    <t>zgc:112185</t>
  </si>
  <si>
    <t>mrm1</t>
  </si>
  <si>
    <t>CU633479.2</t>
  </si>
  <si>
    <t>si:ch211-163l21.10</t>
  </si>
  <si>
    <t>dao.1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</si>
</sst>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11" fontId="4" fillId="0" borderId="0" xfId="0" applyNumberFormat="1" applyFont="1" applyFill="1"/>
    <xf numFmtId="11" fontId="2" fillId="0" borderId="0" xfId="0" applyNumberFormat="1" applyFont="1" applyFill="1"/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tabSelected="1" workbookViewId="0">
      <selection activeCell="B6" sqref="B6"/>
    </sheetView>
  </sheetViews>
  <sheetFormatPr baseColWidth="10" defaultRowHeight="14.5" x14ac:dyDescent="0.35"/>
  <cols>
    <col min="1" max="1" width="18.08984375" style="2" bestFit="1" customWidth="1"/>
    <col min="2" max="2" width="12.08984375" customWidth="1"/>
    <col min="6" max="6" width="6.90625" style="1" customWidth="1"/>
    <col min="7" max="7" width="11.7265625" customWidth="1"/>
  </cols>
  <sheetData>
    <row r="1" spans="1:7" ht="46.5" x14ac:dyDescent="0.35">
      <c r="A1" s="13" t="s">
        <v>100</v>
      </c>
      <c r="B1" s="13" t="s">
        <v>99</v>
      </c>
      <c r="C1" s="13" t="s">
        <v>98</v>
      </c>
      <c r="D1" s="13" t="s">
        <v>97</v>
      </c>
      <c r="E1" s="13" t="s">
        <v>96</v>
      </c>
      <c r="F1" s="14" t="s">
        <v>95</v>
      </c>
      <c r="G1" s="13" t="s">
        <v>94</v>
      </c>
    </row>
    <row r="2" spans="1:7" s="3" customFormat="1" ht="15.5" x14ac:dyDescent="0.35">
      <c r="A2" s="7" t="s">
        <v>93</v>
      </c>
      <c r="B2" s="12">
        <v>2.59533634017206E-6</v>
      </c>
      <c r="C2" s="5">
        <v>0.23492867775554199</v>
      </c>
      <c r="D2" s="5">
        <v>0.37761621227693498</v>
      </c>
      <c r="E2" s="5">
        <v>0.30627244501623851</v>
      </c>
      <c r="F2" s="6">
        <v>1</v>
      </c>
      <c r="G2" s="5">
        <v>1.6666666666666668E-3</v>
      </c>
    </row>
    <row r="3" spans="1:7" s="3" customFormat="1" ht="15.5" x14ac:dyDescent="0.35">
      <c r="A3" s="10" t="s">
        <v>92</v>
      </c>
      <c r="B3" s="11">
        <v>4.8372551739395101E-5</v>
      </c>
      <c r="C3" s="8">
        <v>0.33215242368175901</v>
      </c>
      <c r="D3" s="8">
        <v>0.30538510759342702</v>
      </c>
      <c r="E3" s="8">
        <v>0.31876876563759304</v>
      </c>
      <c r="F3" s="9">
        <v>2</v>
      </c>
      <c r="G3" s="8">
        <v>3.3333333333333335E-3</v>
      </c>
    </row>
    <row r="4" spans="1:7" s="3" customFormat="1" ht="15.5" x14ac:dyDescent="0.35">
      <c r="A4" s="7" t="s">
        <v>91</v>
      </c>
      <c r="B4" s="5">
        <v>1.62357663897272E-4</v>
      </c>
      <c r="C4" s="5">
        <v>0.59270500319477204</v>
      </c>
      <c r="D4" s="5">
        <v>0.54074823687298301</v>
      </c>
      <c r="E4" s="5">
        <v>0.56672662003387753</v>
      </c>
      <c r="F4" s="6">
        <v>3</v>
      </c>
      <c r="G4" s="5">
        <v>5.000000000000001E-3</v>
      </c>
    </row>
    <row r="5" spans="1:7" s="3" customFormat="1" ht="15.5" x14ac:dyDescent="0.35">
      <c r="A5" s="7" t="s">
        <v>90</v>
      </c>
      <c r="B5" s="5">
        <v>1.70485352187555E-4</v>
      </c>
      <c r="C5" s="5">
        <v>0.58176490173323303</v>
      </c>
      <c r="D5" s="5">
        <v>0.64950484668309505</v>
      </c>
      <c r="E5" s="5">
        <v>0.6156348742081641</v>
      </c>
      <c r="F5" s="6">
        <v>4</v>
      </c>
      <c r="G5" s="5">
        <v>6.6666666666666671E-3</v>
      </c>
    </row>
    <row r="6" spans="1:7" s="3" customFormat="1" ht="15.5" x14ac:dyDescent="0.35">
      <c r="A6" s="7" t="s">
        <v>89</v>
      </c>
      <c r="B6" s="5">
        <v>2.4433816976476798E-4</v>
      </c>
      <c r="C6" s="5">
        <v>0.58440749464645603</v>
      </c>
      <c r="D6" s="5">
        <v>0.78684425051768203</v>
      </c>
      <c r="E6" s="5">
        <v>0.68562587258206897</v>
      </c>
      <c r="F6" s="6">
        <v>5</v>
      </c>
      <c r="G6" s="5">
        <v>8.3333333333333332E-3</v>
      </c>
    </row>
    <row r="7" spans="1:7" s="3" customFormat="1" ht="15.5" x14ac:dyDescent="0.35">
      <c r="A7" s="7" t="s">
        <v>88</v>
      </c>
      <c r="B7" s="5">
        <v>3.1984710991528299E-4</v>
      </c>
      <c r="C7" s="5">
        <v>0.66830914087914195</v>
      </c>
      <c r="D7" s="5">
        <v>0.75789333867860098</v>
      </c>
      <c r="E7" s="5">
        <v>0.71310123977887141</v>
      </c>
      <c r="F7" s="6">
        <v>6</v>
      </c>
      <c r="G7" s="5">
        <v>1.0000000000000002E-2</v>
      </c>
    </row>
    <row r="8" spans="1:7" s="3" customFormat="1" ht="15.5" x14ac:dyDescent="0.35">
      <c r="A8" s="7" t="s">
        <v>87</v>
      </c>
      <c r="B8" s="5">
        <v>3.9283249794708197E-4</v>
      </c>
      <c r="C8" s="5">
        <v>0.51740393842707599</v>
      </c>
      <c r="D8" s="5">
        <v>0.66861464107271695</v>
      </c>
      <c r="E8" s="5">
        <v>0.59300928974989642</v>
      </c>
      <c r="F8" s="6">
        <v>7</v>
      </c>
      <c r="G8" s="5">
        <v>1.1666666666666667E-2</v>
      </c>
    </row>
    <row r="9" spans="1:7" s="3" customFormat="1" ht="15.5" x14ac:dyDescent="0.35">
      <c r="A9" s="7" t="s">
        <v>86</v>
      </c>
      <c r="B9" s="5">
        <v>4.5685582973120599E-4</v>
      </c>
      <c r="C9" s="5">
        <v>0.64565027191922197</v>
      </c>
      <c r="D9" s="5">
        <v>0.77461490667184196</v>
      </c>
      <c r="E9" s="5">
        <v>0.71013258929553191</v>
      </c>
      <c r="F9" s="6">
        <v>8</v>
      </c>
      <c r="G9" s="5">
        <v>1.3333333333333334E-2</v>
      </c>
    </row>
    <row r="10" spans="1:7" s="3" customFormat="1" ht="15.5" x14ac:dyDescent="0.35">
      <c r="A10" s="7" t="s">
        <v>85</v>
      </c>
      <c r="B10" s="5">
        <v>1.2003682895057599E-3</v>
      </c>
      <c r="C10" s="5">
        <v>0.66506505466047605</v>
      </c>
      <c r="D10" s="5">
        <v>0.69964957910229997</v>
      </c>
      <c r="E10" s="5">
        <v>0.68235731688138801</v>
      </c>
      <c r="F10" s="6">
        <v>9</v>
      </c>
      <c r="G10" s="5">
        <v>1.4999999999999999E-2</v>
      </c>
    </row>
    <row r="11" spans="1:7" s="3" customFormat="1" ht="15.5" x14ac:dyDescent="0.35">
      <c r="A11" s="7" t="s">
        <v>84</v>
      </c>
      <c r="B11" s="5">
        <v>1.576464388655E-3</v>
      </c>
      <c r="C11" s="5">
        <v>0.65683976274171096</v>
      </c>
      <c r="D11" s="5">
        <v>0.68522971894175599</v>
      </c>
      <c r="E11" s="5">
        <v>0.67103474084173342</v>
      </c>
      <c r="F11" s="6">
        <v>10</v>
      </c>
      <c r="G11" s="5">
        <v>1.6666666666666666E-2</v>
      </c>
    </row>
    <row r="12" spans="1:7" s="3" customFormat="1" ht="15.5" x14ac:dyDescent="0.35">
      <c r="A12" s="7" t="s">
        <v>83</v>
      </c>
      <c r="B12" s="5">
        <v>1.92000633366707E-3</v>
      </c>
      <c r="C12" s="5">
        <v>0.53936579371497595</v>
      </c>
      <c r="D12" s="5">
        <v>0.69620939943981197</v>
      </c>
      <c r="E12" s="5">
        <v>0.61778759657739402</v>
      </c>
      <c r="F12" s="6">
        <v>11</v>
      </c>
      <c r="G12" s="5">
        <v>1.8333333333333333E-2</v>
      </c>
    </row>
    <row r="13" spans="1:7" s="3" customFormat="1" ht="15.5" x14ac:dyDescent="0.35">
      <c r="A13" s="7" t="s">
        <v>82</v>
      </c>
      <c r="B13" s="5">
        <v>2.2638976484045102E-3</v>
      </c>
      <c r="C13" s="5">
        <v>0.39825446455382302</v>
      </c>
      <c r="D13" s="5">
        <v>0.77150440119669805</v>
      </c>
      <c r="E13" s="5">
        <v>0.58487943287526056</v>
      </c>
      <c r="F13" s="6">
        <v>12</v>
      </c>
      <c r="G13" s="5">
        <v>2.0000000000000004E-2</v>
      </c>
    </row>
    <row r="14" spans="1:7" s="3" customFormat="1" ht="15.5" x14ac:dyDescent="0.35">
      <c r="A14" s="7" t="s">
        <v>81</v>
      </c>
      <c r="B14" s="5">
        <v>2.4627560160523899E-3</v>
      </c>
      <c r="C14" s="5">
        <v>0.61238301763093395</v>
      </c>
      <c r="D14" s="5">
        <v>0.88114148668868497</v>
      </c>
      <c r="E14" s="5">
        <v>0.7467622521598094</v>
      </c>
      <c r="F14" s="6">
        <v>13</v>
      </c>
      <c r="G14" s="5">
        <v>2.1666666666666667E-2</v>
      </c>
    </row>
    <row r="15" spans="1:7" s="3" customFormat="1" ht="15.5" x14ac:dyDescent="0.35">
      <c r="A15" s="7" t="s">
        <v>80</v>
      </c>
      <c r="B15" s="5">
        <v>3.2257127990638098E-3</v>
      </c>
      <c r="C15" s="5">
        <v>0.44211240635411703</v>
      </c>
      <c r="D15" s="5">
        <v>0.77650978164666795</v>
      </c>
      <c r="E15" s="5">
        <v>0.60931109400039252</v>
      </c>
      <c r="F15" s="6">
        <v>14</v>
      </c>
      <c r="G15" s="5">
        <v>2.3333333333333334E-2</v>
      </c>
    </row>
    <row r="16" spans="1:7" s="3" customFormat="1" ht="15.5" x14ac:dyDescent="0.35">
      <c r="A16" s="7" t="s">
        <v>79</v>
      </c>
      <c r="B16" s="5">
        <v>3.3744257963643802E-3</v>
      </c>
      <c r="C16" s="5">
        <v>0.73079863278781398</v>
      </c>
      <c r="D16" s="5">
        <v>0.53396484709843195</v>
      </c>
      <c r="E16" s="5">
        <v>0.63238173994312297</v>
      </c>
      <c r="F16" s="6">
        <v>15</v>
      </c>
      <c r="G16" s="5">
        <v>2.5000000000000001E-2</v>
      </c>
    </row>
    <row r="17" spans="1:7" s="3" customFormat="1" ht="15.5" x14ac:dyDescent="0.35">
      <c r="A17" s="7" t="s">
        <v>78</v>
      </c>
      <c r="B17" s="5">
        <v>4.0810525915817601E-3</v>
      </c>
      <c r="C17" s="5">
        <v>0.822626564096679</v>
      </c>
      <c r="D17" s="5">
        <v>0.54772138110621804</v>
      </c>
      <c r="E17" s="5">
        <v>0.68517397260144852</v>
      </c>
      <c r="F17" s="6">
        <v>16</v>
      </c>
      <c r="G17" s="5">
        <v>2.6666666666666668E-2</v>
      </c>
    </row>
    <row r="18" spans="1:7" s="3" customFormat="1" ht="15.5" x14ac:dyDescent="0.35">
      <c r="A18" s="7" t="s">
        <v>77</v>
      </c>
      <c r="B18" s="5">
        <v>4.2692080627111401E-3</v>
      </c>
      <c r="C18" s="5">
        <v>0.86727062049550696</v>
      </c>
      <c r="D18" s="5">
        <v>0.70052966136460004</v>
      </c>
      <c r="E18" s="5">
        <v>0.78390014093005345</v>
      </c>
      <c r="F18" s="6">
        <v>17</v>
      </c>
      <c r="G18" s="5">
        <v>2.8333333333333335E-2</v>
      </c>
    </row>
    <row r="19" spans="1:7" s="3" customFormat="1" ht="15.5" x14ac:dyDescent="0.35">
      <c r="A19" s="7" t="s">
        <v>76</v>
      </c>
      <c r="B19" s="5">
        <v>4.4588542437917801E-3</v>
      </c>
      <c r="C19" s="5">
        <v>0.70577442919786004</v>
      </c>
      <c r="D19" s="5">
        <v>0.87054444315880097</v>
      </c>
      <c r="E19" s="5">
        <v>0.78815943617833051</v>
      </c>
      <c r="F19" s="6">
        <v>18</v>
      </c>
      <c r="G19" s="5">
        <v>0.03</v>
      </c>
    </row>
    <row r="20" spans="1:7" s="3" customFormat="1" ht="15.5" x14ac:dyDescent="0.35">
      <c r="A20" s="7" t="s">
        <v>75</v>
      </c>
      <c r="B20" s="5">
        <v>4.66790626715441E-3</v>
      </c>
      <c r="C20" s="5">
        <v>0.65726956102065104</v>
      </c>
      <c r="D20" s="5">
        <v>0.64875480529942597</v>
      </c>
      <c r="E20" s="5">
        <v>0.65301218316003851</v>
      </c>
      <c r="F20" s="6">
        <v>19</v>
      </c>
      <c r="G20" s="5">
        <v>3.1666666666666669E-2</v>
      </c>
    </row>
    <row r="21" spans="1:7" s="3" customFormat="1" ht="15.5" x14ac:dyDescent="0.35">
      <c r="A21" s="7" t="s">
        <v>74</v>
      </c>
      <c r="B21" s="5">
        <v>4.9674442041198804E-3</v>
      </c>
      <c r="C21" s="5">
        <v>0.69623620609140302</v>
      </c>
      <c r="D21" s="5">
        <v>0.55299304715740005</v>
      </c>
      <c r="E21" s="5">
        <v>0.62461462662440148</v>
      </c>
      <c r="F21" s="6">
        <v>20</v>
      </c>
      <c r="G21" s="5">
        <v>3.3333333333333333E-2</v>
      </c>
    </row>
    <row r="22" spans="1:7" s="3" customFormat="1" ht="15.5" x14ac:dyDescent="0.35">
      <c r="A22" s="7" t="s">
        <v>73</v>
      </c>
      <c r="B22" s="5">
        <v>6.6228986669251101E-3</v>
      </c>
      <c r="C22" s="5">
        <v>0.71596461457906801</v>
      </c>
      <c r="D22" s="5">
        <v>0.61464486187920198</v>
      </c>
      <c r="E22" s="5">
        <v>0.66530473822913505</v>
      </c>
      <c r="F22" s="6">
        <v>21</v>
      </c>
      <c r="G22" s="5">
        <v>3.4999999999999996E-2</v>
      </c>
    </row>
    <row r="23" spans="1:7" s="3" customFormat="1" ht="15.5" x14ac:dyDescent="0.35">
      <c r="A23" s="7" t="s">
        <v>72</v>
      </c>
      <c r="B23" s="5">
        <v>7.4784652746618897E-3</v>
      </c>
      <c r="C23" s="5">
        <v>0.57272192689566903</v>
      </c>
      <c r="D23" s="5">
        <v>0.65450428144397699</v>
      </c>
      <c r="E23" s="5">
        <v>0.61361310416982295</v>
      </c>
      <c r="F23" s="6">
        <v>22</v>
      </c>
      <c r="G23" s="5">
        <v>3.6666666666666667E-2</v>
      </c>
    </row>
    <row r="24" spans="1:7" s="3" customFormat="1" ht="15.5" x14ac:dyDescent="0.35">
      <c r="A24" s="10" t="s">
        <v>71</v>
      </c>
      <c r="B24" s="8">
        <v>9.0726351085513891E-3</v>
      </c>
      <c r="C24" s="8">
        <v>0.43534304508611499</v>
      </c>
      <c r="D24" s="8">
        <v>0.80224103227751797</v>
      </c>
      <c r="E24" s="8">
        <v>0.61879203868181643</v>
      </c>
      <c r="F24" s="9">
        <v>23</v>
      </c>
      <c r="G24" s="8">
        <v>3.8333333333333337E-2</v>
      </c>
    </row>
    <row r="25" spans="1:7" s="3" customFormat="1" ht="15.5" x14ac:dyDescent="0.35">
      <c r="A25" s="7" t="s">
        <v>70</v>
      </c>
      <c r="B25" s="5">
        <v>9.2126328993573699E-3</v>
      </c>
      <c r="C25" s="5">
        <v>0.63499564366316497</v>
      </c>
      <c r="D25" s="5">
        <v>0.61042395389348403</v>
      </c>
      <c r="E25" s="5">
        <v>0.62270979877832455</v>
      </c>
      <c r="F25" s="6">
        <v>24</v>
      </c>
      <c r="G25" s="5">
        <v>4.0000000000000008E-2</v>
      </c>
    </row>
    <row r="26" spans="1:7" s="3" customFormat="1" ht="15.5" x14ac:dyDescent="0.35">
      <c r="A26" s="7" t="s">
        <v>69</v>
      </c>
      <c r="B26" s="5">
        <v>1.0044853439615999E-2</v>
      </c>
      <c r="C26" s="5">
        <v>0.85935947217613495</v>
      </c>
      <c r="D26" s="5">
        <v>0.68544682733700102</v>
      </c>
      <c r="E26" s="5">
        <v>0.77240314975656799</v>
      </c>
      <c r="F26" s="6">
        <v>25</v>
      </c>
      <c r="G26" s="5">
        <v>4.1666666666666671E-2</v>
      </c>
    </row>
    <row r="27" spans="1:7" s="3" customFormat="1" ht="15.5" x14ac:dyDescent="0.35">
      <c r="A27" s="7" t="s">
        <v>68</v>
      </c>
      <c r="B27" s="5">
        <v>1.0502466579659E-2</v>
      </c>
      <c r="C27" s="5">
        <v>0.50322943068593395</v>
      </c>
      <c r="D27" s="5">
        <v>0.90694487407559898</v>
      </c>
      <c r="E27" s="5">
        <v>0.70508715238076647</v>
      </c>
      <c r="F27" s="6">
        <v>26</v>
      </c>
      <c r="G27" s="5">
        <v>4.3333333333333335E-2</v>
      </c>
    </row>
    <row r="28" spans="1:7" s="3" customFormat="1" ht="15.5" x14ac:dyDescent="0.35">
      <c r="A28" s="7" t="s">
        <v>67</v>
      </c>
      <c r="B28" s="5">
        <v>1.1511677013410999E-2</v>
      </c>
      <c r="C28" s="5">
        <v>1.28966210527934</v>
      </c>
      <c r="D28" s="5">
        <v>0.66025698357002105</v>
      </c>
      <c r="E28" s="5">
        <v>0.97495954442468058</v>
      </c>
      <c r="F28" s="6">
        <v>27</v>
      </c>
      <c r="G28" s="5">
        <v>4.5000000000000005E-2</v>
      </c>
    </row>
    <row r="29" spans="1:7" s="3" customFormat="1" ht="15.5" x14ac:dyDescent="0.35">
      <c r="A29" s="7" t="s">
        <v>66</v>
      </c>
      <c r="B29" s="5">
        <v>1.1644483728067499E-2</v>
      </c>
      <c r="C29" s="5">
        <v>0.81786198198710902</v>
      </c>
      <c r="D29" s="5">
        <v>0.55916074376560898</v>
      </c>
      <c r="E29" s="5">
        <v>0.68851136287635906</v>
      </c>
      <c r="F29" s="6">
        <v>28</v>
      </c>
      <c r="G29" s="5">
        <v>4.6666666666666669E-2</v>
      </c>
    </row>
    <row r="30" spans="1:7" s="3" customFormat="1" ht="15.5" x14ac:dyDescent="0.35">
      <c r="A30" s="7" t="s">
        <v>65</v>
      </c>
      <c r="B30" s="5">
        <v>1.21338016975379E-2</v>
      </c>
      <c r="C30" s="5">
        <v>0.30671929383643498</v>
      </c>
      <c r="D30" s="5">
        <v>0.59754569305668004</v>
      </c>
      <c r="E30" s="5">
        <v>0.45213249344655748</v>
      </c>
      <c r="F30" s="6">
        <v>29</v>
      </c>
      <c r="G30" s="5">
        <v>4.8333333333333339E-2</v>
      </c>
    </row>
    <row r="31" spans="1:7" s="3" customFormat="1" ht="15.5" x14ac:dyDescent="0.35">
      <c r="A31" s="7" t="s">
        <v>64</v>
      </c>
      <c r="B31" s="5">
        <v>1.40226919541242E-2</v>
      </c>
      <c r="C31" s="5">
        <v>0.77253801159004298</v>
      </c>
      <c r="D31" s="5">
        <v>0.75890264238667704</v>
      </c>
      <c r="E31" s="5">
        <v>0.76572032698836001</v>
      </c>
      <c r="F31" s="6">
        <v>30</v>
      </c>
      <c r="G31" s="5">
        <v>0.05</v>
      </c>
    </row>
    <row r="32" spans="1:7" s="3" customFormat="1" ht="15.5" x14ac:dyDescent="0.35">
      <c r="A32" s="7" t="s">
        <v>63</v>
      </c>
      <c r="B32" s="5">
        <v>1.4141634776076601E-2</v>
      </c>
      <c r="C32" s="5">
        <v>0.59562567311572401</v>
      </c>
      <c r="D32" s="5">
        <v>0.92274396612850496</v>
      </c>
      <c r="E32" s="5">
        <v>0.75918481962211448</v>
      </c>
      <c r="F32" s="6">
        <v>31</v>
      </c>
      <c r="G32" s="5">
        <v>5.1666666666666673E-2</v>
      </c>
    </row>
    <row r="33" spans="1:7" s="3" customFormat="1" ht="15.5" x14ac:dyDescent="0.35">
      <c r="A33" s="7" t="s">
        <v>62</v>
      </c>
      <c r="B33" s="5">
        <v>1.49182246506289E-2</v>
      </c>
      <c r="C33" s="5">
        <v>0.70442587836028103</v>
      </c>
      <c r="D33" s="5">
        <v>0.86777368017269996</v>
      </c>
      <c r="E33" s="5">
        <v>0.78609977926649055</v>
      </c>
      <c r="F33" s="6">
        <v>32</v>
      </c>
      <c r="G33" s="5">
        <v>5.3333333333333337E-2</v>
      </c>
    </row>
    <row r="34" spans="1:7" s="3" customFormat="1" ht="15.5" x14ac:dyDescent="0.35">
      <c r="A34" s="7" t="s">
        <v>61</v>
      </c>
      <c r="B34" s="5">
        <v>1.5030807846129301E-2</v>
      </c>
      <c r="C34" s="5">
        <v>0.85344333138477302</v>
      </c>
      <c r="D34" s="5">
        <v>0.44400781920002702</v>
      </c>
      <c r="E34" s="5">
        <v>0.64872557529240005</v>
      </c>
      <c r="F34" s="6">
        <v>33</v>
      </c>
      <c r="G34" s="5">
        <v>5.5000000000000007E-2</v>
      </c>
    </row>
    <row r="35" spans="1:7" s="3" customFormat="1" ht="15.5" x14ac:dyDescent="0.35">
      <c r="A35" s="7" t="s">
        <v>60</v>
      </c>
      <c r="B35" s="5">
        <v>1.6192581110405301E-2</v>
      </c>
      <c r="C35" s="5">
        <v>0.92453246184540505</v>
      </c>
      <c r="D35" s="5">
        <v>0.85894318961720095</v>
      </c>
      <c r="E35" s="5">
        <v>0.891737825731303</v>
      </c>
      <c r="F35" s="6">
        <v>34</v>
      </c>
      <c r="G35" s="5">
        <v>5.6666666666666671E-2</v>
      </c>
    </row>
    <row r="36" spans="1:7" s="3" customFormat="1" ht="15.5" x14ac:dyDescent="0.35">
      <c r="A36" s="7" t="s">
        <v>59</v>
      </c>
      <c r="B36" s="5">
        <v>1.6228153642078601E-2</v>
      </c>
      <c r="C36" s="5">
        <v>0.70169133309804699</v>
      </c>
      <c r="D36" s="5">
        <v>0.60784180755047601</v>
      </c>
      <c r="E36" s="5">
        <v>0.65476657032426155</v>
      </c>
      <c r="F36" s="6">
        <v>35</v>
      </c>
      <c r="G36" s="5">
        <v>5.8333333333333341E-2</v>
      </c>
    </row>
    <row r="37" spans="1:7" s="3" customFormat="1" ht="15.5" x14ac:dyDescent="0.35">
      <c r="A37" s="7" t="s">
        <v>58</v>
      </c>
      <c r="B37" s="5">
        <v>1.8183316249693701E-2</v>
      </c>
      <c r="C37" s="5">
        <v>0.55797628662491106</v>
      </c>
      <c r="D37" s="5">
        <v>0.93399299535967295</v>
      </c>
      <c r="E37" s="5">
        <v>0.745984640992292</v>
      </c>
      <c r="F37" s="6">
        <v>36</v>
      </c>
      <c r="G37" s="5">
        <v>0.06</v>
      </c>
    </row>
    <row r="38" spans="1:7" s="3" customFormat="1" ht="15.5" x14ac:dyDescent="0.35">
      <c r="A38" s="7" t="s">
        <v>57</v>
      </c>
      <c r="B38" s="5">
        <v>1.9268107250970699E-2</v>
      </c>
      <c r="C38" s="5">
        <v>0.76788168912599197</v>
      </c>
      <c r="D38" s="5">
        <v>0.81699274012544498</v>
      </c>
      <c r="E38" s="5">
        <v>0.79243721462571848</v>
      </c>
      <c r="F38" s="6">
        <v>37</v>
      </c>
      <c r="G38" s="5">
        <v>6.1666666666666675E-2</v>
      </c>
    </row>
    <row r="39" spans="1:7" s="3" customFormat="1" ht="15.5" x14ac:dyDescent="0.35">
      <c r="A39" s="7" t="s">
        <v>56</v>
      </c>
      <c r="B39" s="5">
        <v>1.94648907335832E-2</v>
      </c>
      <c r="C39" s="5">
        <v>0.91729994829803396</v>
      </c>
      <c r="D39" s="5">
        <v>0.652593210138943</v>
      </c>
      <c r="E39" s="5">
        <v>0.78494657921848843</v>
      </c>
      <c r="F39" s="6">
        <v>38</v>
      </c>
      <c r="G39" s="5">
        <v>6.3333333333333339E-2</v>
      </c>
    </row>
    <row r="40" spans="1:7" s="3" customFormat="1" ht="15.5" x14ac:dyDescent="0.35">
      <c r="A40" s="7" t="s">
        <v>55</v>
      </c>
      <c r="B40" s="5">
        <v>1.9917832875462001E-2</v>
      </c>
      <c r="C40" s="5">
        <v>1.00994726618112</v>
      </c>
      <c r="D40" s="5">
        <v>0.72639489155563797</v>
      </c>
      <c r="E40" s="5">
        <v>0.86817107886837896</v>
      </c>
      <c r="F40" s="6">
        <v>39</v>
      </c>
      <c r="G40" s="5">
        <v>6.5000000000000002E-2</v>
      </c>
    </row>
    <row r="41" spans="1:7" s="3" customFormat="1" ht="15.5" x14ac:dyDescent="0.35">
      <c r="A41" s="7" t="s">
        <v>54</v>
      </c>
      <c r="B41" s="5">
        <v>2.0192145643537201E-2</v>
      </c>
      <c r="C41" s="5">
        <v>0.6101212814578949</v>
      </c>
      <c r="D41" s="5">
        <v>0.63503827322208672</v>
      </c>
      <c r="E41" s="5">
        <v>0.62257977733999081</v>
      </c>
      <c r="F41" s="6">
        <v>40</v>
      </c>
      <c r="G41" s="5">
        <v>6.6666666666666666E-2</v>
      </c>
    </row>
    <row r="42" spans="1:7" s="3" customFormat="1" ht="15.5" x14ac:dyDescent="0.35">
      <c r="A42" s="7" t="s">
        <v>53</v>
      </c>
      <c r="B42" s="5">
        <v>2.0345218510251201E-2</v>
      </c>
      <c r="C42" s="5">
        <v>1.01298941107323</v>
      </c>
      <c r="D42" s="5">
        <v>0.67366497717037299</v>
      </c>
      <c r="E42" s="5">
        <v>0.84332719412180146</v>
      </c>
      <c r="F42" s="6">
        <v>41</v>
      </c>
      <c r="G42" s="5">
        <v>6.8333333333333343E-2</v>
      </c>
    </row>
    <row r="43" spans="1:7" s="3" customFormat="1" ht="15.5" x14ac:dyDescent="0.35">
      <c r="A43" s="7" t="s">
        <v>52</v>
      </c>
      <c r="B43" s="5">
        <v>2.1403538444424899E-2</v>
      </c>
      <c r="C43" s="5">
        <v>0.89603977513868804</v>
      </c>
      <c r="D43" s="5">
        <v>0.59783948136975196</v>
      </c>
      <c r="E43" s="5">
        <v>0.74693962825422</v>
      </c>
      <c r="F43" s="6">
        <v>42</v>
      </c>
      <c r="G43" s="5">
        <v>6.9999999999999993E-2</v>
      </c>
    </row>
    <row r="44" spans="1:7" s="3" customFormat="1" ht="15.5" x14ac:dyDescent="0.35">
      <c r="A44" s="7" t="s">
        <v>51</v>
      </c>
      <c r="B44" s="5">
        <v>2.2469422482770798E-2</v>
      </c>
      <c r="C44" s="5">
        <v>0.55347795445645198</v>
      </c>
      <c r="D44" s="5">
        <v>0.93704200581861097</v>
      </c>
      <c r="E44" s="5">
        <v>0.74525998013753147</v>
      </c>
      <c r="F44" s="6">
        <v>43</v>
      </c>
      <c r="G44" s="5">
        <v>7.166666666666667E-2</v>
      </c>
    </row>
    <row r="45" spans="1:7" s="3" customFormat="1" ht="15.5" x14ac:dyDescent="0.35">
      <c r="A45" s="7" t="s">
        <v>50</v>
      </c>
      <c r="B45" s="5">
        <v>2.3723931934816301E-2</v>
      </c>
      <c r="C45" s="5">
        <v>1.0306142415792501</v>
      </c>
      <c r="D45" s="5">
        <v>0.59981835799761696</v>
      </c>
      <c r="E45" s="5">
        <v>0.81521629978843357</v>
      </c>
      <c r="F45" s="6">
        <v>44</v>
      </c>
      <c r="G45" s="5">
        <v>7.3333333333333334E-2</v>
      </c>
    </row>
    <row r="46" spans="1:7" s="3" customFormat="1" ht="15.5" x14ac:dyDescent="0.35">
      <c r="A46" s="7" t="s">
        <v>49</v>
      </c>
      <c r="B46" s="5">
        <v>2.3821274352971902E-2</v>
      </c>
      <c r="C46" s="5">
        <v>0.61788236889923498</v>
      </c>
      <c r="D46" s="5">
        <v>0.60236388915614703</v>
      </c>
      <c r="E46" s="5">
        <v>0.61012312902769095</v>
      </c>
      <c r="F46" s="6">
        <v>45</v>
      </c>
      <c r="G46" s="5">
        <v>7.5000000000000011E-2</v>
      </c>
    </row>
    <row r="47" spans="1:7" s="3" customFormat="1" ht="15.5" x14ac:dyDescent="0.35">
      <c r="A47" s="7" t="s">
        <v>48</v>
      </c>
      <c r="B47" s="5">
        <v>2.4311933428425501E-2</v>
      </c>
      <c r="C47" s="5">
        <v>0.90177936386895197</v>
      </c>
      <c r="D47" s="5">
        <v>0.64755400073448399</v>
      </c>
      <c r="E47" s="5">
        <v>0.77466668230171798</v>
      </c>
      <c r="F47" s="6">
        <v>46</v>
      </c>
      <c r="G47" s="5">
        <v>7.6666666666666675E-2</v>
      </c>
    </row>
    <row r="48" spans="1:7" s="3" customFormat="1" ht="15.5" x14ac:dyDescent="0.35">
      <c r="A48" s="7" t="s">
        <v>47</v>
      </c>
      <c r="B48" s="5">
        <v>2.5056103640535E-2</v>
      </c>
      <c r="C48" s="5">
        <v>0.71450790409619502</v>
      </c>
      <c r="D48" s="5">
        <v>0.84318251652830001</v>
      </c>
      <c r="E48" s="5">
        <v>0.77884521031224752</v>
      </c>
      <c r="F48" s="6">
        <v>47</v>
      </c>
      <c r="G48" s="5">
        <v>7.8333333333333338E-2</v>
      </c>
    </row>
    <row r="49" spans="1:7" s="3" customFormat="1" ht="15.5" x14ac:dyDescent="0.35">
      <c r="A49" s="7" t="s">
        <v>46</v>
      </c>
      <c r="B49" s="5">
        <v>2.5555725042105699E-2</v>
      </c>
      <c r="C49" s="5">
        <v>1.4359984433781501</v>
      </c>
      <c r="D49" s="5">
        <v>0.41848608020882699</v>
      </c>
      <c r="E49" s="5">
        <v>0.92724226179348856</v>
      </c>
      <c r="F49" s="6">
        <v>48</v>
      </c>
      <c r="G49" s="5">
        <v>8.0000000000000016E-2</v>
      </c>
    </row>
    <row r="50" spans="1:7" s="3" customFormat="1" ht="15.5" x14ac:dyDescent="0.35">
      <c r="A50" s="7" t="s">
        <v>45</v>
      </c>
      <c r="B50" s="5">
        <v>2.6485830302887502E-2</v>
      </c>
      <c r="C50" s="5">
        <v>1.1904086149231199</v>
      </c>
      <c r="D50" s="5">
        <v>0.59300743125953703</v>
      </c>
      <c r="E50" s="5">
        <v>0.89170802309132846</v>
      </c>
      <c r="F50" s="6">
        <v>49</v>
      </c>
      <c r="G50" s="5">
        <v>8.1666666666666665E-2</v>
      </c>
    </row>
    <row r="51" spans="1:7" s="3" customFormat="1" ht="15.5" x14ac:dyDescent="0.35">
      <c r="A51" s="7" t="s">
        <v>44</v>
      </c>
      <c r="B51" s="5">
        <v>2.6767051186124199E-2</v>
      </c>
      <c r="C51" s="5">
        <v>0.81432635971332001</v>
      </c>
      <c r="D51" s="5">
        <v>1.4211901310441799</v>
      </c>
      <c r="E51" s="5">
        <v>1.11775824537875</v>
      </c>
      <c r="F51" s="6">
        <v>50</v>
      </c>
      <c r="G51" s="5">
        <v>8.3333333333333343E-2</v>
      </c>
    </row>
    <row r="52" spans="1:7" s="3" customFormat="1" ht="15.5" x14ac:dyDescent="0.35">
      <c r="A52" s="7" t="s">
        <v>43</v>
      </c>
      <c r="B52" s="5">
        <v>2.7678400829156E-2</v>
      </c>
      <c r="C52" s="5">
        <v>0.92226880775355202</v>
      </c>
      <c r="D52" s="5">
        <v>0.82306615869827005</v>
      </c>
      <c r="E52" s="5">
        <v>0.87266748322591103</v>
      </c>
      <c r="F52" s="6">
        <v>51</v>
      </c>
      <c r="G52" s="5">
        <v>8.5000000000000006E-2</v>
      </c>
    </row>
    <row r="53" spans="1:7" s="3" customFormat="1" ht="15.5" x14ac:dyDescent="0.35">
      <c r="A53" s="7" t="s">
        <v>42</v>
      </c>
      <c r="B53" s="5">
        <v>2.78952574582461E-2</v>
      </c>
      <c r="C53" s="5">
        <v>0.67328128901615503</v>
      </c>
      <c r="D53" s="5">
        <v>0.70302838109412202</v>
      </c>
      <c r="E53" s="5">
        <v>0.68815483505513853</v>
      </c>
      <c r="F53" s="6">
        <v>52</v>
      </c>
      <c r="G53" s="5">
        <v>8.666666666666667E-2</v>
      </c>
    </row>
    <row r="54" spans="1:7" s="3" customFormat="1" ht="15.5" x14ac:dyDescent="0.35">
      <c r="A54" s="7" t="s">
        <v>41</v>
      </c>
      <c r="B54" s="5">
        <v>2.8164391243897101E-2</v>
      </c>
      <c r="C54" s="5">
        <v>0.77283440731139297</v>
      </c>
      <c r="D54" s="5">
        <v>0.98530136251852296</v>
      </c>
      <c r="E54" s="5">
        <v>0.87906788491495802</v>
      </c>
      <c r="F54" s="6">
        <v>53</v>
      </c>
      <c r="G54" s="5">
        <v>8.8333333333333333E-2</v>
      </c>
    </row>
    <row r="55" spans="1:7" s="3" customFormat="1" ht="15.5" x14ac:dyDescent="0.35">
      <c r="A55" s="7" t="s">
        <v>40</v>
      </c>
      <c r="B55" s="5">
        <v>2.8427051560104201E-2</v>
      </c>
      <c r="C55" s="5">
        <v>1.0304428434407999</v>
      </c>
      <c r="D55" s="5">
        <v>0.64795662678303201</v>
      </c>
      <c r="E55" s="5">
        <v>0.83919973511191603</v>
      </c>
      <c r="F55" s="6">
        <v>54</v>
      </c>
      <c r="G55" s="5">
        <v>9.0000000000000011E-2</v>
      </c>
    </row>
    <row r="56" spans="1:7" s="3" customFormat="1" ht="15.5" x14ac:dyDescent="0.35">
      <c r="A56" s="7" t="s">
        <v>39</v>
      </c>
      <c r="B56" s="5">
        <v>2.8728622954446101E-2</v>
      </c>
      <c r="C56" s="5">
        <v>1.50989764386611</v>
      </c>
      <c r="D56" s="5">
        <v>0.622546526225216</v>
      </c>
      <c r="E56" s="5">
        <v>1.066222085045663</v>
      </c>
      <c r="F56" s="6">
        <v>55</v>
      </c>
      <c r="G56" s="5">
        <v>9.1666666666666674E-2</v>
      </c>
    </row>
    <row r="57" spans="1:7" s="3" customFormat="1" ht="15.5" x14ac:dyDescent="0.35">
      <c r="A57" s="7" t="s">
        <v>38</v>
      </c>
      <c r="B57" s="5">
        <v>3.0423681981851001E-2</v>
      </c>
      <c r="C57" s="5">
        <v>0.85677725313278497</v>
      </c>
      <c r="D57" s="5">
        <v>0.86538746734147698</v>
      </c>
      <c r="E57" s="5">
        <v>0.86108236023713092</v>
      </c>
      <c r="F57" s="6">
        <v>56</v>
      </c>
      <c r="G57" s="5">
        <v>9.3333333333333338E-2</v>
      </c>
    </row>
    <row r="58" spans="1:7" s="3" customFormat="1" ht="15.5" x14ac:dyDescent="0.35">
      <c r="A58" s="7" t="s">
        <v>37</v>
      </c>
      <c r="B58" s="5">
        <v>3.1310159560503197E-2</v>
      </c>
      <c r="C58" s="5">
        <v>0.67503705701347305</v>
      </c>
      <c r="D58" s="5">
        <v>0.97282612679243996</v>
      </c>
      <c r="E58" s="5">
        <v>0.82393159190295651</v>
      </c>
      <c r="F58" s="6">
        <v>57</v>
      </c>
      <c r="G58" s="5">
        <v>9.5000000000000001E-2</v>
      </c>
    </row>
    <row r="59" spans="1:7" s="3" customFormat="1" ht="15.5" x14ac:dyDescent="0.35">
      <c r="A59" s="7" t="s">
        <v>36</v>
      </c>
      <c r="B59" s="5">
        <v>3.2399482571418697E-2</v>
      </c>
      <c r="C59" s="5">
        <v>0.90432008641359996</v>
      </c>
      <c r="D59" s="5">
        <v>0.52831670381731799</v>
      </c>
      <c r="E59" s="5">
        <v>0.71631839511545903</v>
      </c>
      <c r="F59" s="6">
        <v>58</v>
      </c>
      <c r="G59" s="5">
        <v>9.6666666666666679E-2</v>
      </c>
    </row>
    <row r="60" spans="1:7" s="3" customFormat="1" ht="15.5" x14ac:dyDescent="0.35">
      <c r="A60" s="7" t="s">
        <v>35</v>
      </c>
      <c r="B60" s="5">
        <v>3.2414755251756897E-2</v>
      </c>
      <c r="C60" s="5">
        <v>0.85621010131705699</v>
      </c>
      <c r="D60" s="5">
        <v>0.75192890723698402</v>
      </c>
      <c r="E60" s="5">
        <v>0.80406950427702051</v>
      </c>
      <c r="F60" s="6">
        <v>59</v>
      </c>
      <c r="G60" s="5">
        <v>9.8333333333333328E-2</v>
      </c>
    </row>
    <row r="61" spans="1:7" s="3" customFormat="1" ht="15.5" x14ac:dyDescent="0.35">
      <c r="A61" s="7" t="s">
        <v>34</v>
      </c>
      <c r="B61" s="5">
        <v>3.2813648648619902E-2</v>
      </c>
      <c r="C61" s="5">
        <v>0.69836631045041397</v>
      </c>
      <c r="D61" s="5">
        <v>1.02019145227161</v>
      </c>
      <c r="E61" s="5">
        <v>0.85927888136101194</v>
      </c>
      <c r="F61" s="6">
        <v>60</v>
      </c>
      <c r="G61" s="5">
        <v>0.1</v>
      </c>
    </row>
    <row r="62" spans="1:7" s="3" customFormat="1" ht="15.5" x14ac:dyDescent="0.35">
      <c r="A62" s="7" t="s">
        <v>33</v>
      </c>
      <c r="B62" s="5">
        <v>3.2942350083252303E-2</v>
      </c>
      <c r="C62" s="5">
        <v>0.81473051539654995</v>
      </c>
      <c r="D62" s="5">
        <v>0.96801099765158005</v>
      </c>
      <c r="E62" s="5">
        <v>0.89137075652406494</v>
      </c>
      <c r="F62" s="6">
        <v>61</v>
      </c>
      <c r="G62" s="5">
        <v>0.10166666666666667</v>
      </c>
    </row>
    <row r="63" spans="1:7" s="3" customFormat="1" ht="15.5" x14ac:dyDescent="0.35">
      <c r="A63" s="7" t="s">
        <v>32</v>
      </c>
      <c r="B63" s="5">
        <v>3.48351920514961E-2</v>
      </c>
      <c r="C63" s="5">
        <v>0.75583453018054603</v>
      </c>
      <c r="D63" s="5">
        <v>0.89809214576160201</v>
      </c>
      <c r="E63" s="5">
        <v>0.82696333797107402</v>
      </c>
      <c r="F63" s="6">
        <v>62</v>
      </c>
      <c r="G63" s="5">
        <v>0.10333333333333335</v>
      </c>
    </row>
    <row r="64" spans="1:7" s="3" customFormat="1" ht="15.5" x14ac:dyDescent="0.35">
      <c r="A64" s="7" t="s">
        <v>31</v>
      </c>
      <c r="B64" s="5">
        <v>3.6201815121755902E-2</v>
      </c>
      <c r="C64" s="5">
        <v>0.16939200481517799</v>
      </c>
      <c r="D64" s="5">
        <v>1.14778335623963</v>
      </c>
      <c r="E64" s="5">
        <v>0.65858768052740402</v>
      </c>
      <c r="F64" s="6">
        <v>63</v>
      </c>
      <c r="G64" s="5">
        <v>0.10500000000000001</v>
      </c>
    </row>
    <row r="65" spans="1:7" s="3" customFormat="1" ht="15.5" x14ac:dyDescent="0.35">
      <c r="A65" s="7" t="s">
        <v>30</v>
      </c>
      <c r="B65" s="5">
        <v>3.6420203776667E-2</v>
      </c>
      <c r="C65" s="5">
        <v>0.72768386153198905</v>
      </c>
      <c r="D65" s="5">
        <v>0.85540714532281203</v>
      </c>
      <c r="E65" s="5">
        <v>0.7915455034274006</v>
      </c>
      <c r="F65" s="6">
        <v>64</v>
      </c>
      <c r="G65" s="5">
        <v>0.10666666666666667</v>
      </c>
    </row>
    <row r="66" spans="1:7" s="3" customFormat="1" ht="15.5" x14ac:dyDescent="0.35">
      <c r="A66" s="7" t="s">
        <v>29</v>
      </c>
      <c r="B66" s="5">
        <v>3.8252759243693098E-2</v>
      </c>
      <c r="C66" s="5">
        <v>0.98744718759047301</v>
      </c>
      <c r="D66" s="5">
        <v>1.13800279528837</v>
      </c>
      <c r="E66" s="5">
        <v>1.0627249914394215</v>
      </c>
      <c r="F66" s="6">
        <v>65</v>
      </c>
      <c r="G66" s="5">
        <v>0.10833333333333334</v>
      </c>
    </row>
    <row r="67" spans="1:7" s="3" customFormat="1" ht="15.5" x14ac:dyDescent="0.35">
      <c r="A67" s="7" t="s">
        <v>28</v>
      </c>
      <c r="B67" s="5">
        <v>4.0145611124996802E-2</v>
      </c>
      <c r="C67" s="5">
        <v>0.83470040655354505</v>
      </c>
      <c r="D67" s="5">
        <v>1.64462997959178</v>
      </c>
      <c r="E67" s="5">
        <v>1.2396651930726625</v>
      </c>
      <c r="F67" s="6">
        <v>66</v>
      </c>
      <c r="G67" s="5">
        <v>0.11000000000000001</v>
      </c>
    </row>
    <row r="68" spans="1:7" s="3" customFormat="1" ht="15.5" x14ac:dyDescent="0.35">
      <c r="A68" s="7" t="s">
        <v>27</v>
      </c>
      <c r="B68" s="5">
        <v>4.2999750837742198E-2</v>
      </c>
      <c r="C68" s="5">
        <v>1.15241229217967</v>
      </c>
      <c r="D68" s="5">
        <v>1.27476970853783</v>
      </c>
      <c r="E68" s="5">
        <v>1.21359100035875</v>
      </c>
      <c r="F68" s="6">
        <v>67</v>
      </c>
      <c r="G68" s="5">
        <v>0.11166666666666668</v>
      </c>
    </row>
    <row r="69" spans="1:7" s="3" customFormat="1" ht="15.5" x14ac:dyDescent="0.35">
      <c r="A69" s="7" t="s">
        <v>26</v>
      </c>
      <c r="B69" s="5">
        <v>4.42416439769968E-2</v>
      </c>
      <c r="C69" s="5">
        <v>0.91257363804714198</v>
      </c>
      <c r="D69" s="5">
        <v>0.96642519864652399</v>
      </c>
      <c r="E69" s="5">
        <v>0.93949941834683304</v>
      </c>
      <c r="F69" s="6">
        <v>68</v>
      </c>
      <c r="G69" s="5">
        <v>0.11333333333333334</v>
      </c>
    </row>
    <row r="70" spans="1:7" s="3" customFormat="1" ht="15.5" x14ac:dyDescent="0.35">
      <c r="A70" s="7" t="s">
        <v>25</v>
      </c>
      <c r="B70" s="5">
        <v>4.46448559116615E-2</v>
      </c>
      <c r="C70" s="5">
        <v>0.935664635344164</v>
      </c>
      <c r="D70" s="5">
        <v>0.86542723525714804</v>
      </c>
      <c r="E70" s="5">
        <v>0.90054593530065596</v>
      </c>
      <c r="F70" s="6">
        <v>69</v>
      </c>
      <c r="G70" s="5">
        <v>0.11499999999999999</v>
      </c>
    </row>
    <row r="71" spans="1:7" s="3" customFormat="1" ht="15.5" x14ac:dyDescent="0.35">
      <c r="A71" s="7" t="s">
        <v>24</v>
      </c>
      <c r="B71" s="5">
        <v>4.54304748640958E-2</v>
      </c>
      <c r="C71" s="5">
        <v>1.88044701988757</v>
      </c>
      <c r="D71" s="5">
        <v>0.64960249724128549</v>
      </c>
      <c r="E71" s="5">
        <v>1.2650247585644276</v>
      </c>
      <c r="F71" s="6">
        <v>70</v>
      </c>
      <c r="G71" s="5">
        <v>0.11666666666666668</v>
      </c>
    </row>
    <row r="72" spans="1:7" s="3" customFormat="1" ht="15.5" x14ac:dyDescent="0.35">
      <c r="A72" s="7" t="s">
        <v>23</v>
      </c>
      <c r="B72" s="5">
        <v>4.9219011295398997E-2</v>
      </c>
      <c r="C72" s="5">
        <v>0.73217886975234603</v>
      </c>
      <c r="D72" s="5">
        <v>1.10500825356044</v>
      </c>
      <c r="E72" s="5">
        <v>0.91859356165639294</v>
      </c>
      <c r="F72" s="6">
        <v>71</v>
      </c>
      <c r="G72" s="5">
        <v>0.11833333333333335</v>
      </c>
    </row>
    <row r="73" spans="1:7" s="3" customFormat="1" ht="15.5" x14ac:dyDescent="0.35">
      <c r="A73" s="7" t="s">
        <v>22</v>
      </c>
      <c r="B73" s="5">
        <v>4.9453757044501202E-2</v>
      </c>
      <c r="C73" s="5">
        <v>1.3227105405124699</v>
      </c>
      <c r="D73" s="5">
        <v>1.4009273186565301</v>
      </c>
      <c r="E73" s="5">
        <v>1.3618189295845</v>
      </c>
      <c r="F73" s="6">
        <v>72</v>
      </c>
      <c r="G73" s="5">
        <v>0.12</v>
      </c>
    </row>
    <row r="74" spans="1:7" s="3" customFormat="1" ht="15.5" x14ac:dyDescent="0.35">
      <c r="A74" s="7" t="s">
        <v>21</v>
      </c>
      <c r="B74" s="5">
        <v>5.0637336014783402E-2</v>
      </c>
      <c r="C74" s="5">
        <v>0.79427612110398282</v>
      </c>
      <c r="D74" s="5">
        <v>0.53527163161869695</v>
      </c>
      <c r="E74" s="5">
        <v>0.66477387636133989</v>
      </c>
      <c r="F74" s="6">
        <v>73</v>
      </c>
      <c r="G74" s="5">
        <v>0.12166666666666666</v>
      </c>
    </row>
    <row r="75" spans="1:7" s="3" customFormat="1" ht="15.5" x14ac:dyDescent="0.35">
      <c r="A75" s="7" t="s">
        <v>20</v>
      </c>
      <c r="B75" s="5">
        <v>5.1050070956338199E-2</v>
      </c>
      <c r="C75" s="5">
        <v>1.1986020604435299</v>
      </c>
      <c r="D75" s="5">
        <v>0.54673725158603304</v>
      </c>
      <c r="E75" s="5">
        <v>0.87266965601478153</v>
      </c>
      <c r="F75" s="6">
        <v>74</v>
      </c>
      <c r="G75" s="5">
        <v>0.12333333333333335</v>
      </c>
    </row>
    <row r="76" spans="1:7" s="3" customFormat="1" ht="15.5" x14ac:dyDescent="0.35">
      <c r="A76" s="7" t="s">
        <v>19</v>
      </c>
      <c r="B76" s="5">
        <v>5.1156270569861398E-2</v>
      </c>
      <c r="C76" s="5">
        <v>0.97395850506778903</v>
      </c>
      <c r="D76" s="5">
        <v>1.09324294101804</v>
      </c>
      <c r="E76" s="5">
        <v>1.0336007230429145</v>
      </c>
      <c r="F76" s="6">
        <v>75</v>
      </c>
      <c r="G76" s="5">
        <v>0.125</v>
      </c>
    </row>
    <row r="77" spans="1:7" s="3" customFormat="1" ht="15.5" x14ac:dyDescent="0.35">
      <c r="A77" s="7" t="s">
        <v>18</v>
      </c>
      <c r="B77" s="5">
        <v>5.2210403281093699E-2</v>
      </c>
      <c r="C77" s="5">
        <v>0.78219319856365799</v>
      </c>
      <c r="D77" s="5">
        <v>0.55131638260030003</v>
      </c>
      <c r="E77" s="5">
        <v>0.66675479058197906</v>
      </c>
      <c r="F77" s="6">
        <v>76</v>
      </c>
      <c r="G77" s="5">
        <v>0.12666666666666668</v>
      </c>
    </row>
    <row r="78" spans="1:7" s="3" customFormat="1" ht="15.5" x14ac:dyDescent="0.35">
      <c r="A78" s="7" t="s">
        <v>17</v>
      </c>
      <c r="B78" s="5">
        <v>5.3570898316634301E-2</v>
      </c>
      <c r="C78" s="5">
        <v>1.7619991486739199</v>
      </c>
      <c r="D78" s="5">
        <v>0.68613811131022695</v>
      </c>
      <c r="E78" s="5">
        <v>1.2240686299920736</v>
      </c>
      <c r="F78" s="6">
        <v>77</v>
      </c>
      <c r="G78" s="5">
        <v>0.12833333333333335</v>
      </c>
    </row>
    <row r="79" spans="1:7" s="3" customFormat="1" ht="15.5" x14ac:dyDescent="0.35">
      <c r="A79" s="7" t="s">
        <v>16</v>
      </c>
      <c r="B79" s="5">
        <v>5.4242353592074202E-2</v>
      </c>
      <c r="C79" s="5">
        <v>0.819090652796165</v>
      </c>
      <c r="D79" s="5">
        <v>0.820773144292677</v>
      </c>
      <c r="E79" s="5">
        <v>0.81993189854442106</v>
      </c>
      <c r="F79" s="6">
        <v>78</v>
      </c>
      <c r="G79" s="5">
        <v>0.13</v>
      </c>
    </row>
    <row r="80" spans="1:7" s="3" customFormat="1" ht="15.5" x14ac:dyDescent="0.35">
      <c r="A80" s="7" t="s">
        <v>15</v>
      </c>
      <c r="B80" s="5">
        <v>5.4839655224876702E-2</v>
      </c>
      <c r="C80" s="5">
        <v>1.1094894127094499</v>
      </c>
      <c r="D80" s="5">
        <v>0.58950384928217003</v>
      </c>
      <c r="E80" s="5">
        <v>0.84949663099580996</v>
      </c>
      <c r="F80" s="6">
        <v>79</v>
      </c>
      <c r="G80" s="5">
        <v>0.13166666666666668</v>
      </c>
    </row>
    <row r="81" spans="1:7" s="3" customFormat="1" ht="15.5" x14ac:dyDescent="0.35">
      <c r="A81" s="7" t="s">
        <v>14</v>
      </c>
      <c r="B81" s="5">
        <v>5.5319179504945498E-2</v>
      </c>
      <c r="C81" s="5">
        <v>0.72019970826415003</v>
      </c>
      <c r="D81" s="5">
        <v>0.85365687171478799</v>
      </c>
      <c r="E81" s="5">
        <v>0.78692828998946895</v>
      </c>
      <c r="F81" s="6">
        <v>80</v>
      </c>
      <c r="G81" s="5">
        <v>0.13333333333333333</v>
      </c>
    </row>
    <row r="82" spans="1:7" s="3" customFormat="1" ht="15.5" x14ac:dyDescent="0.35">
      <c r="A82" s="7" t="s">
        <v>13</v>
      </c>
      <c r="B82" s="5">
        <v>6.0134215068486402E-2</v>
      </c>
      <c r="C82" s="5">
        <v>0.7039330039185806</v>
      </c>
      <c r="D82" s="5">
        <v>0.696771922570389</v>
      </c>
      <c r="E82" s="5">
        <v>0.70035246324448486</v>
      </c>
      <c r="F82" s="6">
        <v>81</v>
      </c>
      <c r="G82" s="5">
        <v>0.13500000000000001</v>
      </c>
    </row>
    <row r="83" spans="1:7" s="3" customFormat="1" ht="15.5" x14ac:dyDescent="0.35">
      <c r="A83" s="7" t="s">
        <v>12</v>
      </c>
      <c r="B83" s="5">
        <v>6.1563218259288302E-2</v>
      </c>
      <c r="C83" s="5">
        <v>0.71009896911983506</v>
      </c>
      <c r="D83" s="5">
        <v>0.89968098887876002</v>
      </c>
      <c r="E83" s="5">
        <v>0.8048899789992976</v>
      </c>
      <c r="F83" s="6">
        <v>82</v>
      </c>
      <c r="G83" s="5">
        <v>0.13666666666666669</v>
      </c>
    </row>
    <row r="84" spans="1:7" s="3" customFormat="1" ht="15.5" x14ac:dyDescent="0.35">
      <c r="A84" s="7" t="s">
        <v>11</v>
      </c>
      <c r="B84" s="5">
        <v>6.4132372689467296E-2</v>
      </c>
      <c r="C84" s="5">
        <v>1.04715669994711</v>
      </c>
      <c r="D84" s="5">
        <v>0.90723892847645005</v>
      </c>
      <c r="E84" s="5">
        <v>0.97719781421178009</v>
      </c>
      <c r="F84" s="6">
        <v>83</v>
      </c>
      <c r="G84" s="5">
        <v>0.13833333333333334</v>
      </c>
    </row>
    <row r="85" spans="1:7" s="3" customFormat="1" ht="15.5" x14ac:dyDescent="0.35">
      <c r="A85" s="7" t="s">
        <v>10</v>
      </c>
      <c r="B85" s="5">
        <v>6.6568806972553296E-2</v>
      </c>
      <c r="C85" s="5">
        <v>0.77916617733479399</v>
      </c>
      <c r="D85" s="5">
        <v>1.44833788670033</v>
      </c>
      <c r="E85" s="5">
        <v>1.113752032017562</v>
      </c>
      <c r="F85" s="6">
        <v>84</v>
      </c>
      <c r="G85" s="5">
        <v>0.13999999999999999</v>
      </c>
    </row>
    <row r="86" spans="1:7" s="3" customFormat="1" ht="15.5" x14ac:dyDescent="0.35">
      <c r="A86" s="7" t="s">
        <v>9</v>
      </c>
      <c r="B86" s="5">
        <v>7.7133467117070698E-2</v>
      </c>
      <c r="C86" s="5">
        <v>1.0392424801690301</v>
      </c>
      <c r="D86" s="5">
        <v>1.07585188300212</v>
      </c>
      <c r="E86" s="5">
        <v>1.057547181585575</v>
      </c>
      <c r="F86" s="6">
        <v>85</v>
      </c>
      <c r="G86" s="5">
        <v>0.14166666666666669</v>
      </c>
    </row>
    <row r="87" spans="1:7" s="3" customFormat="1" ht="15.5" x14ac:dyDescent="0.35">
      <c r="A87" s="7" t="s">
        <v>8</v>
      </c>
      <c r="B87" s="5">
        <v>8.4043815657865201E-2</v>
      </c>
      <c r="C87" s="5">
        <v>0.74973793845514403</v>
      </c>
      <c r="D87" s="5">
        <v>0.88617911675196603</v>
      </c>
      <c r="E87" s="5">
        <v>0.81795852760355503</v>
      </c>
      <c r="F87" s="6">
        <v>86</v>
      </c>
      <c r="G87" s="5">
        <v>0.14333333333333334</v>
      </c>
    </row>
    <row r="88" spans="1:7" s="3" customFormat="1" ht="15.5" x14ac:dyDescent="0.35">
      <c r="A88" s="7" t="s">
        <v>7</v>
      </c>
      <c r="B88" s="5">
        <v>9.3419536977717793E-2</v>
      </c>
      <c r="C88" s="5">
        <v>0.82273493598707204</v>
      </c>
      <c r="D88" s="5">
        <v>0.96670961463426497</v>
      </c>
      <c r="E88" s="5">
        <v>0.8947222753106685</v>
      </c>
      <c r="F88" s="6">
        <v>87</v>
      </c>
      <c r="G88" s="5">
        <v>0.14499999999999999</v>
      </c>
    </row>
    <row r="89" spans="1:7" s="3" customFormat="1" ht="15.5" x14ac:dyDescent="0.35">
      <c r="A89" s="7" t="s">
        <v>6</v>
      </c>
      <c r="B89" s="5">
        <v>9.5725608040330604E-2</v>
      </c>
      <c r="C89" s="5">
        <v>1.0315644740041801</v>
      </c>
      <c r="D89" s="5">
        <v>0.38458497635366884</v>
      </c>
      <c r="E89" s="5">
        <v>0.70807472517892445</v>
      </c>
      <c r="F89" s="6">
        <v>88</v>
      </c>
      <c r="G89" s="5">
        <v>0.14666666666666667</v>
      </c>
    </row>
    <row r="90" spans="1:7" s="3" customFormat="1" ht="15.5" x14ac:dyDescent="0.35">
      <c r="A90" s="7" t="s">
        <v>5</v>
      </c>
      <c r="B90" s="5">
        <v>9.73672349726422E-2</v>
      </c>
      <c r="C90" s="5">
        <v>0.69008018477389899</v>
      </c>
      <c r="D90" s="5">
        <v>1.0048253258939801</v>
      </c>
      <c r="E90" s="5">
        <v>0.84745275533393949</v>
      </c>
      <c r="F90" s="6">
        <v>89</v>
      </c>
      <c r="G90" s="5">
        <v>0.14833333333333334</v>
      </c>
    </row>
    <row r="91" spans="1:7" s="3" customFormat="1" ht="15.5" x14ac:dyDescent="0.35">
      <c r="A91" s="7" t="s">
        <v>4</v>
      </c>
      <c r="B91" s="5">
        <v>0.10047960495729601</v>
      </c>
      <c r="C91" s="5">
        <v>0.920320406149579</v>
      </c>
      <c r="D91" s="5">
        <v>0.75223614768490998</v>
      </c>
      <c r="E91" s="5">
        <v>0.83627827691724455</v>
      </c>
      <c r="F91" s="6">
        <v>90</v>
      </c>
      <c r="G91" s="5">
        <v>0.15000000000000002</v>
      </c>
    </row>
    <row r="92" spans="1:7" s="3" customFormat="1" ht="15.5" x14ac:dyDescent="0.35">
      <c r="A92" s="7" t="s">
        <v>3</v>
      </c>
      <c r="B92" s="5">
        <v>0.11176428215530999</v>
      </c>
      <c r="C92" s="5">
        <v>1.0737780145126099</v>
      </c>
      <c r="D92" s="5">
        <v>0.70886344158578496</v>
      </c>
      <c r="E92" s="5">
        <v>0.89132072804919749</v>
      </c>
      <c r="F92" s="6">
        <v>91</v>
      </c>
      <c r="G92" s="5">
        <v>0.15166666666666667</v>
      </c>
    </row>
    <row r="93" spans="1:7" s="3" customFormat="1" ht="15.5" x14ac:dyDescent="0.35">
      <c r="A93" s="7" t="s">
        <v>2</v>
      </c>
      <c r="B93" s="5">
        <v>0.116631131881704</v>
      </c>
      <c r="C93" s="5">
        <v>0.83403535914441096</v>
      </c>
      <c r="D93" s="5">
        <v>0.99321686527555397</v>
      </c>
      <c r="E93" s="5">
        <v>0.91362611220998247</v>
      </c>
      <c r="F93" s="6">
        <v>92</v>
      </c>
      <c r="G93" s="5">
        <v>0.15333333333333335</v>
      </c>
    </row>
    <row r="94" spans="1:7" s="3" customFormat="1" ht="15.5" x14ac:dyDescent="0.35">
      <c r="A94" s="7" t="s">
        <v>1</v>
      </c>
      <c r="B94" s="5">
        <v>0.14335277536406599</v>
      </c>
      <c r="C94" s="5">
        <v>0.73092368957009801</v>
      </c>
      <c r="D94" s="5">
        <v>0.94063093833897304</v>
      </c>
      <c r="E94" s="5">
        <v>0.83577731395453547</v>
      </c>
      <c r="F94" s="6">
        <v>93</v>
      </c>
      <c r="G94" s="5">
        <v>0.15500000000000003</v>
      </c>
    </row>
    <row r="95" spans="1:7" s="3" customFormat="1" ht="15.5" x14ac:dyDescent="0.35">
      <c r="A95" s="7" t="s">
        <v>0</v>
      </c>
      <c r="B95" s="5">
        <v>0.148370208809668</v>
      </c>
      <c r="C95" s="5">
        <v>0.63976234397236897</v>
      </c>
      <c r="D95" s="5">
        <v>1.0083535449504499</v>
      </c>
      <c r="E95" s="5">
        <v>0.82405794446140945</v>
      </c>
      <c r="F95" s="6">
        <v>94</v>
      </c>
      <c r="G95" s="5">
        <v>0.15666666666666668</v>
      </c>
    </row>
    <row r="96" spans="1:7" x14ac:dyDescent="0.35">
      <c r="B96" s="3"/>
      <c r="C96" s="3"/>
      <c r="D96" s="3"/>
      <c r="E96" s="3"/>
      <c r="F96" s="4"/>
      <c r="G96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topLeftCell="A37" workbookViewId="0">
      <selection activeCell="B6" sqref="B6"/>
    </sheetView>
  </sheetViews>
  <sheetFormatPr baseColWidth="10" defaultRowHeight="14.5" x14ac:dyDescent="0.35"/>
  <cols>
    <col min="1" max="1" width="18.08984375" style="2" bestFit="1" customWidth="1"/>
    <col min="2" max="2" width="12.08984375" customWidth="1"/>
    <col min="6" max="6" width="6.90625" style="1" customWidth="1"/>
    <col min="7" max="7" width="11.7265625" customWidth="1"/>
  </cols>
  <sheetData>
    <row r="1" spans="1:7" ht="46.5" x14ac:dyDescent="0.35">
      <c r="A1" s="13" t="s">
        <v>100</v>
      </c>
      <c r="B1" s="13" t="s">
        <v>99</v>
      </c>
      <c r="C1" s="13" t="s">
        <v>98</v>
      </c>
      <c r="D1" s="13" t="s">
        <v>97</v>
      </c>
      <c r="E1" s="13" t="s">
        <v>96</v>
      </c>
      <c r="F1" s="14" t="s">
        <v>95</v>
      </c>
      <c r="G1" s="13" t="s">
        <v>94</v>
      </c>
    </row>
    <row r="2" spans="1:7" ht="15.5" x14ac:dyDescent="0.35">
      <c r="A2" s="7" t="s">
        <v>166</v>
      </c>
      <c r="B2" s="12">
        <v>1.9691843934799301E-5</v>
      </c>
      <c r="C2" s="5">
        <v>1.4654379182623001</v>
      </c>
      <c r="D2" s="5">
        <v>1.47492163858767</v>
      </c>
      <c r="E2" s="5">
        <f>AVERAGE(C2:D2)</f>
        <v>1.470179778424985</v>
      </c>
      <c r="F2" s="6">
        <v>1</v>
      </c>
      <c r="G2" s="5">
        <f>(F2/94)*0.2</f>
        <v>2.1276595744680851E-3</v>
      </c>
    </row>
    <row r="3" spans="1:7" ht="15.5" x14ac:dyDescent="0.35">
      <c r="A3" s="7" t="s">
        <v>165</v>
      </c>
      <c r="B3" s="12">
        <v>6.6813970863832699E-5</v>
      </c>
      <c r="C3" s="5">
        <v>1.16457252339073</v>
      </c>
      <c r="D3" s="5">
        <v>1.4038126958036301</v>
      </c>
      <c r="E3" s="5">
        <f>AVERAGE(C3:D3)</f>
        <v>1.2841926095971801</v>
      </c>
      <c r="F3" s="6">
        <v>2</v>
      </c>
      <c r="G3" s="5">
        <f>(F3/94)*0.2</f>
        <v>4.2553191489361703E-3</v>
      </c>
    </row>
    <row r="4" spans="1:7" ht="15.5" x14ac:dyDescent="0.35">
      <c r="A4" s="7" t="s">
        <v>164</v>
      </c>
      <c r="B4" s="5">
        <v>2.8127186490978202E-4</v>
      </c>
      <c r="C4" s="5">
        <v>3.2324849023800799</v>
      </c>
      <c r="D4" s="5">
        <v>1.7545267473330699</v>
      </c>
      <c r="E4" s="5">
        <f>AVERAGE(C4:D4)</f>
        <v>2.4935058248565749</v>
      </c>
      <c r="F4" s="6">
        <v>3</v>
      </c>
      <c r="G4" s="5">
        <f>(F4/94)*0.2</f>
        <v>6.382978723404255E-3</v>
      </c>
    </row>
    <row r="5" spans="1:7" ht="15.5" x14ac:dyDescent="0.35">
      <c r="A5" s="7" t="s">
        <v>163</v>
      </c>
      <c r="B5" s="5">
        <v>6.0727532836057896E-4</v>
      </c>
      <c r="C5" s="5">
        <v>1.62341543927971</v>
      </c>
      <c r="D5" s="5">
        <v>1.5163953406568</v>
      </c>
      <c r="E5" s="5">
        <f>AVERAGE(C5:D5)</f>
        <v>1.5699053899682549</v>
      </c>
      <c r="F5" s="6">
        <v>4</v>
      </c>
      <c r="G5" s="5">
        <f>(F5/94)*0.2</f>
        <v>8.5106382978723406E-3</v>
      </c>
    </row>
    <row r="6" spans="1:7" ht="15.5" x14ac:dyDescent="0.35">
      <c r="A6" s="7" t="s">
        <v>162</v>
      </c>
      <c r="B6" s="5">
        <v>8.5762195743499504E-4</v>
      </c>
      <c r="C6" s="5">
        <v>1.29293481207213</v>
      </c>
      <c r="D6" s="5">
        <v>1.6994405817992499</v>
      </c>
      <c r="E6" s="5">
        <f>AVERAGE(C6:D6)</f>
        <v>1.49618769693569</v>
      </c>
      <c r="F6" s="6">
        <v>5</v>
      </c>
      <c r="G6" s="5">
        <f>(F6/94)*0.2</f>
        <v>1.0638297872340427E-2</v>
      </c>
    </row>
    <row r="7" spans="1:7" ht="15.5" x14ac:dyDescent="0.35">
      <c r="A7" s="7" t="s">
        <v>161</v>
      </c>
      <c r="B7" s="5">
        <v>1.6762326052201001E-3</v>
      </c>
      <c r="C7" s="5">
        <v>1.4776719891791099</v>
      </c>
      <c r="D7" s="5">
        <v>1.4924999473871701</v>
      </c>
      <c r="E7" s="5">
        <f>AVERAGE(C7:D7)</f>
        <v>1.4850859682831401</v>
      </c>
      <c r="F7" s="6">
        <v>6</v>
      </c>
      <c r="G7" s="5">
        <f>(F7/94)*0.2</f>
        <v>1.276595744680851E-2</v>
      </c>
    </row>
    <row r="8" spans="1:7" ht="15.5" x14ac:dyDescent="0.35">
      <c r="A8" s="7" t="s">
        <v>160</v>
      </c>
      <c r="B8" s="5">
        <v>1.7902133278574501E-3</v>
      </c>
      <c r="C8" s="5">
        <v>1.6371616580336501</v>
      </c>
      <c r="D8" s="5">
        <v>1.4317834462624299</v>
      </c>
      <c r="E8" s="5">
        <f>AVERAGE(C8:D8)</f>
        <v>1.53447255214804</v>
      </c>
      <c r="F8" s="6">
        <v>7</v>
      </c>
      <c r="G8" s="5">
        <f>(F8/94)*0.2</f>
        <v>1.4893617021276596E-2</v>
      </c>
    </row>
    <row r="9" spans="1:7" ht="15.5" x14ac:dyDescent="0.35">
      <c r="A9" s="7" t="s">
        <v>159</v>
      </c>
      <c r="B9" s="5">
        <v>2.0924592908002598E-3</v>
      </c>
      <c r="C9" s="5">
        <v>1.70413357845194</v>
      </c>
      <c r="D9" s="5">
        <v>1.49670682043308</v>
      </c>
      <c r="E9" s="5">
        <f>AVERAGE(C9:D9)</f>
        <v>1.60042019944251</v>
      </c>
      <c r="F9" s="6">
        <v>8</v>
      </c>
      <c r="G9" s="5">
        <f>(F9/94)*0.2</f>
        <v>1.7021276595744681E-2</v>
      </c>
    </row>
    <row r="10" spans="1:7" ht="15.5" x14ac:dyDescent="0.35">
      <c r="A10" s="7" t="s">
        <v>158</v>
      </c>
      <c r="B10" s="5">
        <v>3.0186531766709401E-3</v>
      </c>
      <c r="C10" s="5">
        <v>1.2648113302073201</v>
      </c>
      <c r="D10" s="5">
        <v>1.48144801326817</v>
      </c>
      <c r="E10" s="5">
        <f>AVERAGE(C10:D10)</f>
        <v>1.373129671737745</v>
      </c>
      <c r="F10" s="6">
        <v>9</v>
      </c>
      <c r="G10" s="5">
        <f>(F10/94)*0.2</f>
        <v>1.9148936170212766E-2</v>
      </c>
    </row>
    <row r="11" spans="1:7" ht="15.5" x14ac:dyDescent="0.35">
      <c r="A11" s="7" t="s">
        <v>157</v>
      </c>
      <c r="B11" s="5">
        <v>4.3967214016738003E-3</v>
      </c>
      <c r="C11" s="5">
        <v>1.3287963873880999</v>
      </c>
      <c r="D11" s="5">
        <v>1.5906765067647901</v>
      </c>
      <c r="E11" s="5">
        <f>AVERAGE(C11:D11)</f>
        <v>1.4597364470764451</v>
      </c>
      <c r="F11" s="6">
        <v>10</v>
      </c>
      <c r="G11" s="5">
        <f>(F11/94)*0.2</f>
        <v>2.1276595744680854E-2</v>
      </c>
    </row>
    <row r="12" spans="1:7" ht="15.5" x14ac:dyDescent="0.35">
      <c r="A12" s="7" t="s">
        <v>156</v>
      </c>
      <c r="B12" s="5">
        <v>5.3438258444334901E-3</v>
      </c>
      <c r="C12" s="5">
        <v>1.4538201031787601</v>
      </c>
      <c r="D12" s="5">
        <v>1.4658040162928501</v>
      </c>
      <c r="E12" s="5">
        <f>AVERAGE(C12:D12)</f>
        <v>1.4598120597358051</v>
      </c>
      <c r="F12" s="6">
        <v>11</v>
      </c>
      <c r="G12" s="5">
        <f>(F12/94)*0.2</f>
        <v>2.3404255319148939E-2</v>
      </c>
    </row>
    <row r="13" spans="1:7" ht="15.5" x14ac:dyDescent="0.35">
      <c r="A13" s="7" t="s">
        <v>155</v>
      </c>
      <c r="B13" s="5">
        <v>7.26014612105641E-3</v>
      </c>
      <c r="C13" s="5">
        <v>1.5065515011461299</v>
      </c>
      <c r="D13" s="5">
        <v>1.87073983289884</v>
      </c>
      <c r="E13" s="5">
        <f>AVERAGE(C13:D13)</f>
        <v>1.688645667022485</v>
      </c>
      <c r="F13" s="6">
        <v>12</v>
      </c>
      <c r="G13" s="5">
        <f>(F13/94)*0.2</f>
        <v>2.553191489361702E-2</v>
      </c>
    </row>
    <row r="14" spans="1:7" ht="15.5" x14ac:dyDescent="0.35">
      <c r="A14" s="7" t="s">
        <v>154</v>
      </c>
      <c r="B14" s="5">
        <v>8.0516482025177992E-3</v>
      </c>
      <c r="C14" s="5">
        <v>1.25983458259595</v>
      </c>
      <c r="D14" s="5">
        <v>1.45476121411825</v>
      </c>
      <c r="E14" s="5">
        <f>AVERAGE(C14:D14)</f>
        <v>1.3572978983571</v>
      </c>
      <c r="F14" s="6">
        <v>13</v>
      </c>
      <c r="G14" s="5">
        <f>(F14/94)*0.2</f>
        <v>2.7659574468085108E-2</v>
      </c>
    </row>
    <row r="15" spans="1:7" ht="15.5" x14ac:dyDescent="0.35">
      <c r="A15" s="7" t="s">
        <v>153</v>
      </c>
      <c r="B15" s="5">
        <v>8.0813867509588206E-3</v>
      </c>
      <c r="C15" s="5">
        <v>1.3472119054815299</v>
      </c>
      <c r="D15" s="5">
        <v>1.5223965106697499</v>
      </c>
      <c r="E15" s="5">
        <f>AVERAGE(C15:D15)</f>
        <v>1.43480420807564</v>
      </c>
      <c r="F15" s="6">
        <v>14</v>
      </c>
      <c r="G15" s="5">
        <f>(F15/94)*0.2</f>
        <v>2.9787234042553193E-2</v>
      </c>
    </row>
    <row r="16" spans="1:7" ht="15.5" x14ac:dyDescent="0.35">
      <c r="A16" s="7" t="s">
        <v>152</v>
      </c>
      <c r="B16" s="5">
        <v>8.9208866943419896E-3</v>
      </c>
      <c r="C16" s="5">
        <v>1.15722914737898</v>
      </c>
      <c r="D16" s="5">
        <v>1.3855218567774099</v>
      </c>
      <c r="E16" s="5">
        <f>AVERAGE(C16:D16)</f>
        <v>1.2713755020781949</v>
      </c>
      <c r="F16" s="6">
        <v>15</v>
      </c>
      <c r="G16" s="5">
        <f>(F16/94)*0.2</f>
        <v>3.1914893617021281E-2</v>
      </c>
    </row>
    <row r="17" spans="1:8" ht="15.5" x14ac:dyDescent="0.35">
      <c r="A17" s="7" t="s">
        <v>151</v>
      </c>
      <c r="B17" s="5">
        <v>9.0569329086718203E-3</v>
      </c>
      <c r="C17" s="5">
        <v>1.3296078609709401</v>
      </c>
      <c r="D17" s="5">
        <v>2.0233054093673402</v>
      </c>
      <c r="E17" s="5">
        <f>AVERAGE(C17:D17)</f>
        <v>1.6764566351691401</v>
      </c>
      <c r="F17" s="6">
        <v>16</v>
      </c>
      <c r="G17" s="5">
        <f>(F17/94)*0.2</f>
        <v>3.4042553191489362E-2</v>
      </c>
    </row>
    <row r="18" spans="1:8" ht="15.5" x14ac:dyDescent="0.35">
      <c r="A18" s="7" t="s">
        <v>150</v>
      </c>
      <c r="B18" s="5">
        <v>9.3289163666686603E-3</v>
      </c>
      <c r="C18" s="5">
        <v>1.2574850226065</v>
      </c>
      <c r="D18" s="5">
        <v>1.3181579482250201</v>
      </c>
      <c r="E18" s="5">
        <f>AVERAGE(C18:D18)</f>
        <v>1.2878214854157601</v>
      </c>
      <c r="F18" s="6">
        <v>17</v>
      </c>
      <c r="G18" s="5">
        <f>(F18/94)*0.2</f>
        <v>3.617021276595745E-2</v>
      </c>
    </row>
    <row r="19" spans="1:8" ht="15.5" x14ac:dyDescent="0.35">
      <c r="A19" s="7" t="s">
        <v>149</v>
      </c>
      <c r="B19" s="5">
        <v>9.6763377171422693E-3</v>
      </c>
      <c r="C19" s="5">
        <v>1.3763902350005099</v>
      </c>
      <c r="D19" s="5">
        <v>1.2853242884951701</v>
      </c>
      <c r="E19" s="5">
        <f>AVERAGE(C19:D19)</f>
        <v>1.33085726174784</v>
      </c>
      <c r="F19" s="6">
        <v>18</v>
      </c>
      <c r="G19" s="5">
        <f>(F19/94)*0.2</f>
        <v>3.8297872340425532E-2</v>
      </c>
    </row>
    <row r="20" spans="1:8" ht="15.5" x14ac:dyDescent="0.35">
      <c r="A20" s="7" t="s">
        <v>148</v>
      </c>
      <c r="B20" s="5">
        <v>9.9218812928774103E-3</v>
      </c>
      <c r="C20" s="5">
        <v>1.5125219759450701</v>
      </c>
      <c r="D20" s="5">
        <v>1.4113579846245301</v>
      </c>
      <c r="E20" s="5">
        <f>AVERAGE(C20:D20)</f>
        <v>1.4619399802848001</v>
      </c>
      <c r="F20" s="6">
        <v>19</v>
      </c>
      <c r="G20" s="5">
        <f>(F20/94)*0.2</f>
        <v>4.042553191489362E-2</v>
      </c>
    </row>
    <row r="21" spans="1:8" ht="15.5" x14ac:dyDescent="0.35">
      <c r="A21" s="7" t="s">
        <v>147</v>
      </c>
      <c r="B21" s="5">
        <v>1.0115515022138E-2</v>
      </c>
      <c r="C21" s="5">
        <v>1.6086653975513601</v>
      </c>
      <c r="D21" s="5">
        <v>1.23973919591292</v>
      </c>
      <c r="E21" s="5">
        <f>AVERAGE(C21:D21)</f>
        <v>1.4242022967321399</v>
      </c>
      <c r="F21" s="6">
        <v>20</v>
      </c>
      <c r="G21" s="5">
        <f>(F21/94)*0.2</f>
        <v>4.2553191489361708E-2</v>
      </c>
    </row>
    <row r="22" spans="1:8" ht="15.5" x14ac:dyDescent="0.35">
      <c r="A22" s="7" t="s">
        <v>146</v>
      </c>
      <c r="B22" s="5">
        <v>1.10764404398023E-2</v>
      </c>
      <c r="C22" s="5">
        <v>1.09885500558626</v>
      </c>
      <c r="D22" s="5">
        <v>1.3689026399419899</v>
      </c>
      <c r="E22" s="5">
        <f>AVERAGE(C22:D22)</f>
        <v>1.2338788227641251</v>
      </c>
      <c r="F22" s="6">
        <v>21</v>
      </c>
      <c r="G22" s="5">
        <f>(F22/94)*0.2</f>
        <v>4.4680851063829789E-2</v>
      </c>
    </row>
    <row r="23" spans="1:8" ht="15.5" x14ac:dyDescent="0.35">
      <c r="A23" s="7" t="s">
        <v>145</v>
      </c>
      <c r="B23" s="5">
        <v>1.14226955593849E-2</v>
      </c>
      <c r="C23" s="5">
        <v>2.1302799913908101</v>
      </c>
      <c r="D23" s="5">
        <v>1.35869655353378</v>
      </c>
      <c r="E23" s="5">
        <f>AVERAGE(C23:D23)</f>
        <v>1.744488272462295</v>
      </c>
      <c r="F23" s="6">
        <v>22</v>
      </c>
      <c r="G23" s="5">
        <f>(F23/94)*0.2</f>
        <v>4.6808510638297877E-2</v>
      </c>
    </row>
    <row r="24" spans="1:8" ht="15.5" x14ac:dyDescent="0.35">
      <c r="A24" s="7" t="s">
        <v>144</v>
      </c>
      <c r="B24" s="5">
        <v>1.16498960763984E-2</v>
      </c>
      <c r="C24" s="5">
        <v>1.294217706657</v>
      </c>
      <c r="D24" s="5">
        <v>1.45723211769314</v>
      </c>
      <c r="E24" s="5">
        <f>AVERAGE(C24:D24)</f>
        <v>1.3757249121750701</v>
      </c>
      <c r="F24" s="6">
        <v>23</v>
      </c>
      <c r="G24" s="5">
        <f>(F24/94)*0.2</f>
        <v>4.8936170212765959E-2</v>
      </c>
      <c r="H24" s="3"/>
    </row>
    <row r="25" spans="1:8" ht="15.5" x14ac:dyDescent="0.35">
      <c r="A25" s="7" t="s">
        <v>143</v>
      </c>
      <c r="B25" s="5">
        <v>1.1744486626946301E-2</v>
      </c>
      <c r="C25" s="5">
        <v>1.6230021516130799</v>
      </c>
      <c r="D25" s="5">
        <v>1.6876704552516999</v>
      </c>
      <c r="E25" s="5">
        <f>AVERAGE(C25:D25)</f>
        <v>1.65533630343239</v>
      </c>
      <c r="F25" s="6">
        <v>24</v>
      </c>
      <c r="G25" s="5">
        <f>(F25/94)*0.2</f>
        <v>5.106382978723404E-2</v>
      </c>
    </row>
    <row r="26" spans="1:8" ht="15.5" x14ac:dyDescent="0.35">
      <c r="A26" s="7" t="s">
        <v>142</v>
      </c>
      <c r="B26" s="5">
        <v>1.18429515500724E-2</v>
      </c>
      <c r="C26" s="5">
        <v>1.34558364495422</v>
      </c>
      <c r="D26" s="5">
        <v>1.8294093279855099</v>
      </c>
      <c r="E26" s="5">
        <f>AVERAGE(C26:D26)</f>
        <v>1.5874964864698651</v>
      </c>
      <c r="F26" s="6">
        <v>25</v>
      </c>
      <c r="G26" s="5">
        <f>(F26/94)*0.2</f>
        <v>5.3191489361702128E-2</v>
      </c>
    </row>
    <row r="27" spans="1:8" ht="15.5" x14ac:dyDescent="0.35">
      <c r="A27" s="7" t="s">
        <v>141</v>
      </c>
      <c r="B27" s="5">
        <v>1.4609241038451201E-2</v>
      </c>
      <c r="C27" s="5">
        <v>1.32270490330167</v>
      </c>
      <c r="D27" s="5">
        <v>1.5419486219665799</v>
      </c>
      <c r="E27" s="5">
        <f>AVERAGE(C27:D27)</f>
        <v>1.432326762634125</v>
      </c>
      <c r="F27" s="6">
        <v>26</v>
      </c>
      <c r="G27" s="5">
        <f>(F27/94)*0.2</f>
        <v>5.5319148936170216E-2</v>
      </c>
    </row>
    <row r="28" spans="1:8" ht="15.5" x14ac:dyDescent="0.35">
      <c r="A28" s="7" t="s">
        <v>140</v>
      </c>
      <c r="B28" s="5">
        <v>1.5871167023268601E-2</v>
      </c>
      <c r="C28" s="5">
        <v>1.1322760935259799</v>
      </c>
      <c r="D28" s="5">
        <v>1.82176033009451</v>
      </c>
      <c r="E28" s="5">
        <f>AVERAGE(C28:D28)</f>
        <v>1.4770182118102451</v>
      </c>
      <c r="F28" s="6">
        <v>27</v>
      </c>
      <c r="G28" s="5">
        <f>(F28/94)*0.2</f>
        <v>5.7446808510638304E-2</v>
      </c>
    </row>
    <row r="29" spans="1:8" ht="15.5" x14ac:dyDescent="0.35">
      <c r="A29" s="7" t="s">
        <v>139</v>
      </c>
      <c r="B29" s="5">
        <v>1.5984768840083499E-2</v>
      </c>
      <c r="C29" s="5">
        <v>1.2780027582914899</v>
      </c>
      <c r="D29" s="5">
        <v>1.40184081760957</v>
      </c>
      <c r="E29" s="5">
        <f>AVERAGE(C29:D29)</f>
        <v>1.3399217879505301</v>
      </c>
      <c r="F29" s="6">
        <v>28</v>
      </c>
      <c r="G29" s="5">
        <f>(F29/94)*0.2</f>
        <v>5.9574468085106386E-2</v>
      </c>
    </row>
    <row r="30" spans="1:8" ht="15.5" x14ac:dyDescent="0.35">
      <c r="A30" s="7" t="s">
        <v>138</v>
      </c>
      <c r="B30" s="5">
        <v>1.7335120837675601E-2</v>
      </c>
      <c r="C30" s="5">
        <v>1.90593055974029</v>
      </c>
      <c r="D30" s="5">
        <v>1.1685064495622599</v>
      </c>
      <c r="E30" s="5">
        <f>AVERAGE(C30:D30)</f>
        <v>1.537218504651275</v>
      </c>
      <c r="F30" s="6">
        <v>29</v>
      </c>
      <c r="G30" s="5">
        <f>(F30/94)*0.2</f>
        <v>6.1702127659574474E-2</v>
      </c>
    </row>
    <row r="31" spans="1:8" ht="15.5" x14ac:dyDescent="0.35">
      <c r="A31" s="7" t="s">
        <v>137</v>
      </c>
      <c r="B31" s="5">
        <v>2.0888598042107499E-2</v>
      </c>
      <c r="C31" s="5">
        <v>1.72625043451035</v>
      </c>
      <c r="D31" s="5">
        <v>1.4799936355913299</v>
      </c>
      <c r="E31" s="5">
        <f>AVERAGE(C31:D31)</f>
        <v>1.6031220350508399</v>
      </c>
      <c r="F31" s="6">
        <v>30</v>
      </c>
      <c r="G31" s="5">
        <f>(F31/94)*0.2</f>
        <v>6.3829787234042562E-2</v>
      </c>
    </row>
    <row r="32" spans="1:8" ht="15.5" x14ac:dyDescent="0.35">
      <c r="A32" s="7" t="s">
        <v>136</v>
      </c>
      <c r="B32" s="5">
        <v>2.1684608512303701E-2</v>
      </c>
      <c r="C32" s="5">
        <v>1.35853977821236</v>
      </c>
      <c r="D32" s="5">
        <v>1.34005040825754</v>
      </c>
      <c r="E32" s="5">
        <f>AVERAGE(C32:D32)</f>
        <v>1.3492950932349501</v>
      </c>
      <c r="F32" s="6">
        <v>31</v>
      </c>
      <c r="G32" s="5">
        <f>(F32/94)*0.2</f>
        <v>6.5957446808510636E-2</v>
      </c>
    </row>
    <row r="33" spans="1:7" ht="15.5" x14ac:dyDescent="0.35">
      <c r="A33" s="7" t="s">
        <v>135</v>
      </c>
      <c r="B33" s="5">
        <v>2.7209736913216299E-2</v>
      </c>
      <c r="C33" s="5">
        <v>1.1639380283430401</v>
      </c>
      <c r="D33" s="5">
        <v>1.6334746483557301</v>
      </c>
      <c r="E33" s="5">
        <f>AVERAGE(C33:D33)</f>
        <v>1.3987063383493852</v>
      </c>
      <c r="F33" s="6">
        <v>32</v>
      </c>
      <c r="G33" s="5">
        <f>(F33/94)*0.2</f>
        <v>6.8085106382978725E-2</v>
      </c>
    </row>
    <row r="34" spans="1:7" ht="15.5" x14ac:dyDescent="0.35">
      <c r="A34" s="7" t="s">
        <v>134</v>
      </c>
      <c r="B34" s="5">
        <v>2.90281697520548E-2</v>
      </c>
      <c r="C34" s="5">
        <v>1.84603377049064</v>
      </c>
      <c r="D34" s="5">
        <v>1.0089146523715999</v>
      </c>
      <c r="E34" s="5">
        <f>AVERAGE(C34:D34)</f>
        <v>1.4274742114311199</v>
      </c>
      <c r="F34" s="6">
        <v>33</v>
      </c>
      <c r="G34" s="5">
        <f>(F34/94)*0.2</f>
        <v>7.0212765957446813E-2</v>
      </c>
    </row>
    <row r="35" spans="1:7" ht="15.5" x14ac:dyDescent="0.35">
      <c r="A35" s="7" t="s">
        <v>133</v>
      </c>
      <c r="B35" s="5">
        <v>2.97412590899198E-2</v>
      </c>
      <c r="C35" s="5">
        <v>1.0354695141205501</v>
      </c>
      <c r="D35" s="5">
        <v>2.0234765692110099</v>
      </c>
      <c r="E35" s="5">
        <f>AVERAGE(C35:D35)</f>
        <v>1.52947304166578</v>
      </c>
      <c r="F35" s="6">
        <v>34</v>
      </c>
      <c r="G35" s="5">
        <f>(F35/94)*0.2</f>
        <v>7.2340425531914901E-2</v>
      </c>
    </row>
    <row r="36" spans="1:7" ht="15.5" x14ac:dyDescent="0.35">
      <c r="A36" s="7" t="s">
        <v>132</v>
      </c>
      <c r="B36" s="5">
        <v>3.0734557309088001E-2</v>
      </c>
      <c r="C36" s="5">
        <v>1.21768086769075</v>
      </c>
      <c r="D36" s="5">
        <v>1.51657776808898</v>
      </c>
      <c r="E36" s="5">
        <f>AVERAGE(C36:D36)</f>
        <v>1.3671293178898649</v>
      </c>
      <c r="F36" s="6">
        <v>35</v>
      </c>
      <c r="G36" s="5">
        <f>(F36/94)*0.2</f>
        <v>7.4468085106382975E-2</v>
      </c>
    </row>
    <row r="37" spans="1:7" ht="15.5" x14ac:dyDescent="0.35">
      <c r="A37" s="7" t="s">
        <v>131</v>
      </c>
      <c r="B37" s="5">
        <v>3.2715997002971703E-2</v>
      </c>
      <c r="C37" s="5">
        <v>1.6593987554721299</v>
      </c>
      <c r="D37" s="5">
        <v>1.11375530658712</v>
      </c>
      <c r="E37" s="5">
        <f>AVERAGE(C37:D37)</f>
        <v>1.386577031029625</v>
      </c>
      <c r="F37" s="6">
        <v>36</v>
      </c>
      <c r="G37" s="5">
        <f>(F37/94)*0.2</f>
        <v>7.6595744680851063E-2</v>
      </c>
    </row>
    <row r="38" spans="1:7" ht="15.5" x14ac:dyDescent="0.35">
      <c r="A38" s="7" t="s">
        <v>130</v>
      </c>
      <c r="B38" s="5">
        <v>3.3364436454388399E-2</v>
      </c>
      <c r="C38" s="5">
        <v>1.4013513462424401</v>
      </c>
      <c r="D38" s="5">
        <v>1.4131702738320899</v>
      </c>
      <c r="E38" s="5">
        <f>AVERAGE(C38:D38)</f>
        <v>1.407260810037265</v>
      </c>
      <c r="F38" s="6">
        <v>37</v>
      </c>
      <c r="G38" s="5">
        <f>(F38/94)*0.2</f>
        <v>7.8723404255319152E-2</v>
      </c>
    </row>
    <row r="39" spans="1:7" ht="15.5" x14ac:dyDescent="0.35">
      <c r="A39" s="7" t="s">
        <v>129</v>
      </c>
      <c r="B39" s="5">
        <v>3.3603374402762197E-2</v>
      </c>
      <c r="C39" s="5">
        <v>0.80344998966040604</v>
      </c>
      <c r="D39" s="5">
        <v>2.28226637963891</v>
      </c>
      <c r="E39" s="5">
        <f>AVERAGE(C39:D39)</f>
        <v>1.5428581846496581</v>
      </c>
      <c r="F39" s="6">
        <v>38</v>
      </c>
      <c r="G39" s="5">
        <f>(F39/94)*0.2</f>
        <v>8.085106382978724E-2</v>
      </c>
    </row>
    <row r="40" spans="1:7" ht="15.5" x14ac:dyDescent="0.35">
      <c r="A40" s="7" t="s">
        <v>128</v>
      </c>
      <c r="B40" s="5">
        <v>4.0615294377567099E-2</v>
      </c>
      <c r="C40" s="5">
        <v>1.0735117294568299</v>
      </c>
      <c r="D40" s="5">
        <v>1.5997693402852999</v>
      </c>
      <c r="E40" s="5">
        <f>AVERAGE(C40:D40)</f>
        <v>1.3366405348710648</v>
      </c>
      <c r="F40" s="6">
        <v>39</v>
      </c>
      <c r="G40" s="5">
        <f>(F40/94)*0.2</f>
        <v>8.2978723404255328E-2</v>
      </c>
    </row>
    <row r="41" spans="1:7" ht="15.5" x14ac:dyDescent="0.35">
      <c r="A41" s="7" t="s">
        <v>127</v>
      </c>
      <c r="B41" s="5">
        <v>4.2945770785871598E-2</v>
      </c>
      <c r="C41" s="5">
        <v>1.52449324681542</v>
      </c>
      <c r="D41" s="5">
        <v>1.2864406069915499</v>
      </c>
      <c r="E41" s="5">
        <f>AVERAGE(C41:D41)</f>
        <v>1.405466926903485</v>
      </c>
      <c r="F41" s="6">
        <v>40</v>
      </c>
      <c r="G41" s="5">
        <f>(F41/94)*0.2</f>
        <v>8.5106382978723416E-2</v>
      </c>
    </row>
    <row r="42" spans="1:7" ht="15.5" x14ac:dyDescent="0.35">
      <c r="A42" s="7" t="s">
        <v>126</v>
      </c>
      <c r="B42" s="5">
        <v>4.30821146775398E-2</v>
      </c>
      <c r="C42" s="5">
        <v>1.5533473133742199</v>
      </c>
      <c r="D42" s="5">
        <v>1.52992198259964</v>
      </c>
      <c r="E42" s="5">
        <f>AVERAGE(C42:D42)</f>
        <v>1.5416346479869301</v>
      </c>
      <c r="F42" s="6">
        <v>41</v>
      </c>
      <c r="G42" s="5">
        <f>(F42/94)*0.2</f>
        <v>8.7234042553191504E-2</v>
      </c>
    </row>
    <row r="43" spans="1:7" ht="15.5" x14ac:dyDescent="0.35">
      <c r="A43" s="7" t="s">
        <v>125</v>
      </c>
      <c r="B43" s="5">
        <v>4.4598212779402603E-2</v>
      </c>
      <c r="C43" s="5">
        <v>1.85245098589968</v>
      </c>
      <c r="D43" s="5">
        <v>1.33500253936252</v>
      </c>
      <c r="E43" s="5">
        <f>AVERAGE(C43:D43)</f>
        <v>1.5937267626311</v>
      </c>
      <c r="F43" s="6">
        <v>42</v>
      </c>
      <c r="G43" s="5">
        <f>(F43/94)*0.2</f>
        <v>8.9361702127659579E-2</v>
      </c>
    </row>
    <row r="44" spans="1:7" ht="15.5" x14ac:dyDescent="0.35">
      <c r="A44" s="7" t="s">
        <v>124</v>
      </c>
      <c r="B44" s="5">
        <v>4.6147824780345903E-2</v>
      </c>
      <c r="C44" s="5">
        <v>1.62430511709259</v>
      </c>
      <c r="D44" s="5">
        <v>2.0899381791904701</v>
      </c>
      <c r="E44" s="5">
        <f>AVERAGE(C44:D44)</f>
        <v>1.85712164814153</v>
      </c>
      <c r="F44" s="6">
        <v>43</v>
      </c>
      <c r="G44" s="5">
        <f>(F44/94)*0.2</f>
        <v>9.1489361702127667E-2</v>
      </c>
    </row>
    <row r="45" spans="1:7" ht="15.5" x14ac:dyDescent="0.35">
      <c r="A45" s="7" t="s">
        <v>123</v>
      </c>
      <c r="B45" s="5">
        <v>4.8518375951615698E-2</v>
      </c>
      <c r="C45" s="5">
        <v>1.54691641050238</v>
      </c>
      <c r="D45" s="5">
        <v>1.9144650733193</v>
      </c>
      <c r="E45" s="5">
        <f>AVERAGE(C45:D45)</f>
        <v>1.7306907419108399</v>
      </c>
      <c r="F45" s="6">
        <v>44</v>
      </c>
      <c r="G45" s="5">
        <f>(F45/94)*0.2</f>
        <v>9.3617021276595755E-2</v>
      </c>
    </row>
    <row r="46" spans="1:7" ht="15.5" x14ac:dyDescent="0.35">
      <c r="A46" s="7" t="s">
        <v>122</v>
      </c>
      <c r="B46" s="5">
        <v>4.8838624015797499E-2</v>
      </c>
      <c r="C46" s="5">
        <v>1.2179021813993101</v>
      </c>
      <c r="D46" s="5">
        <v>1.8140465270016699</v>
      </c>
      <c r="E46" s="5">
        <f>AVERAGE(C46:D46)</f>
        <v>1.51597435420049</v>
      </c>
      <c r="F46" s="6">
        <v>45</v>
      </c>
      <c r="G46" s="5">
        <f>(F46/94)*0.2</f>
        <v>9.5744680851063843E-2</v>
      </c>
    </row>
    <row r="47" spans="1:7" ht="15.5" x14ac:dyDescent="0.35">
      <c r="A47" s="7" t="s">
        <v>121</v>
      </c>
      <c r="B47" s="5">
        <v>5.0023695842506197E-2</v>
      </c>
      <c r="C47" s="5">
        <v>1.9274598014322799</v>
      </c>
      <c r="D47" s="5">
        <v>1.4253962995324501</v>
      </c>
      <c r="E47" s="5">
        <f>AVERAGE(C47:D47)</f>
        <v>1.676428050482365</v>
      </c>
      <c r="F47" s="6">
        <v>46</v>
      </c>
      <c r="G47" s="5">
        <f>(F47/94)*0.2</f>
        <v>9.7872340425531917E-2</v>
      </c>
    </row>
    <row r="48" spans="1:7" ht="15.5" x14ac:dyDescent="0.35">
      <c r="A48" s="7" t="s">
        <v>120</v>
      </c>
      <c r="B48" s="5">
        <v>5.0802870029933903E-2</v>
      </c>
      <c r="C48" s="5">
        <v>1.8334003519698401</v>
      </c>
      <c r="D48" s="5">
        <v>1.15182790606257</v>
      </c>
      <c r="E48" s="5">
        <f>AVERAGE(C48:D48)</f>
        <v>1.4926141290162049</v>
      </c>
      <c r="F48" s="6">
        <v>47</v>
      </c>
      <c r="G48" s="5">
        <f>(F48/94)*0.2</f>
        <v>0.1</v>
      </c>
    </row>
    <row r="49" spans="1:7" ht="15.5" x14ac:dyDescent="0.35">
      <c r="A49" s="7" t="s">
        <v>119</v>
      </c>
      <c r="B49" s="5">
        <v>5.45391012350087E-2</v>
      </c>
      <c r="C49" s="5">
        <v>1.9694023405791301</v>
      </c>
      <c r="D49" s="5">
        <v>1.4585028121227499</v>
      </c>
      <c r="E49" s="5">
        <f>AVERAGE(C49:D49)</f>
        <v>1.71395257635094</v>
      </c>
      <c r="F49" s="6">
        <v>48</v>
      </c>
      <c r="G49" s="5">
        <f>(F49/94)*0.2</f>
        <v>0.10212765957446808</v>
      </c>
    </row>
    <row r="50" spans="1:7" ht="15.5" x14ac:dyDescent="0.35">
      <c r="A50" s="7" t="s">
        <v>118</v>
      </c>
      <c r="B50" s="5">
        <v>5.9695171326667101E-2</v>
      </c>
      <c r="C50" s="5">
        <v>1.9480810735046801</v>
      </c>
      <c r="D50" s="5">
        <v>1.9192135396893999</v>
      </c>
      <c r="E50" s="5">
        <f>AVERAGE(C50:D50)</f>
        <v>1.9336473065970399</v>
      </c>
      <c r="F50" s="6">
        <v>49</v>
      </c>
      <c r="G50" s="5">
        <f>(F50/94)*0.2</f>
        <v>0.10425531914893618</v>
      </c>
    </row>
    <row r="51" spans="1:7" ht="15.5" x14ac:dyDescent="0.35">
      <c r="A51" s="7" t="s">
        <v>117</v>
      </c>
      <c r="B51" s="5">
        <v>6.7319310566357496E-2</v>
      </c>
      <c r="C51" s="5">
        <v>1.4766460914106101</v>
      </c>
      <c r="D51" s="5">
        <v>1.14587343002409</v>
      </c>
      <c r="E51" s="5">
        <f>AVERAGE(C51:D51)</f>
        <v>1.3112597607173502</v>
      </c>
      <c r="F51" s="6">
        <v>50</v>
      </c>
      <c r="G51" s="5">
        <f>(F51/94)*0.2</f>
        <v>0.10638297872340426</v>
      </c>
    </row>
    <row r="52" spans="1:7" ht="15.5" x14ac:dyDescent="0.35">
      <c r="A52" s="7" t="s">
        <v>116</v>
      </c>
      <c r="B52" s="5">
        <v>6.8817530993443496E-2</v>
      </c>
      <c r="C52" s="5">
        <v>1.34491749347009</v>
      </c>
      <c r="D52" s="5">
        <v>1.25952021608121</v>
      </c>
      <c r="E52" s="5">
        <f>AVERAGE(C52:D52)</f>
        <v>1.3022188547756501</v>
      </c>
      <c r="F52" s="6">
        <v>51</v>
      </c>
      <c r="G52" s="5">
        <f>(F52/94)*0.2</f>
        <v>0.10851063829787233</v>
      </c>
    </row>
    <row r="53" spans="1:7" ht="15.5" x14ac:dyDescent="0.35">
      <c r="A53" s="7" t="s">
        <v>115</v>
      </c>
      <c r="B53" s="5">
        <v>7.4947896973133199E-2</v>
      </c>
      <c r="C53" s="5">
        <v>2.0813858521580602</v>
      </c>
      <c r="D53" s="5">
        <v>1.2148018397417899</v>
      </c>
      <c r="E53" s="5">
        <f>AVERAGE(C53:D53)</f>
        <v>1.648093845949925</v>
      </c>
      <c r="F53" s="6">
        <v>52</v>
      </c>
      <c r="G53" s="5">
        <f>(F53/94)*0.2</f>
        <v>0.11063829787234043</v>
      </c>
    </row>
    <row r="54" spans="1:7" ht="15.5" x14ac:dyDescent="0.35">
      <c r="A54" s="7" t="s">
        <v>114</v>
      </c>
      <c r="B54" s="5">
        <v>7.6576363932779196E-2</v>
      </c>
      <c r="C54" s="5">
        <v>2.29542919828961</v>
      </c>
      <c r="D54" s="5">
        <v>1.3198019349118399</v>
      </c>
      <c r="E54" s="5">
        <f>AVERAGE(C54:D54)</f>
        <v>1.807615566600725</v>
      </c>
      <c r="F54" s="6">
        <v>53</v>
      </c>
      <c r="G54" s="5">
        <f>(F54/94)*0.2</f>
        <v>0.11276595744680851</v>
      </c>
    </row>
    <row r="55" spans="1:7" ht="15.5" x14ac:dyDescent="0.35">
      <c r="A55" s="7" t="s">
        <v>113</v>
      </c>
      <c r="B55" s="5">
        <v>7.9745592448778893E-2</v>
      </c>
      <c r="C55" s="5">
        <v>1.17028887597039</v>
      </c>
      <c r="D55" s="5">
        <v>1.24156642999278</v>
      </c>
      <c r="E55" s="5">
        <f>AVERAGE(C55:D55)</f>
        <v>1.205927652981585</v>
      </c>
      <c r="F55" s="6">
        <v>54</v>
      </c>
      <c r="G55" s="5">
        <f>(F55/94)*0.2</f>
        <v>0.11489361702127661</v>
      </c>
    </row>
    <row r="56" spans="1:7" ht="15.5" x14ac:dyDescent="0.35">
      <c r="A56" s="7" t="s">
        <v>112</v>
      </c>
      <c r="B56" s="5">
        <v>8.6487812870113895E-2</v>
      </c>
      <c r="C56" s="5">
        <v>1.46957127775034</v>
      </c>
      <c r="D56" s="5">
        <v>1.3003583876595299</v>
      </c>
      <c r="E56" s="5">
        <f>AVERAGE(C56:D56)</f>
        <v>1.3849648327049349</v>
      </c>
      <c r="F56" s="6">
        <v>55</v>
      </c>
      <c r="G56" s="5">
        <f>(F56/94)*0.2</f>
        <v>0.11702127659574468</v>
      </c>
    </row>
    <row r="57" spans="1:7" ht="15.5" x14ac:dyDescent="0.35">
      <c r="A57" s="7" t="s">
        <v>111</v>
      </c>
      <c r="B57" s="5">
        <v>9.4138157578057005E-2</v>
      </c>
      <c r="C57" s="5">
        <v>3.0473576938639702</v>
      </c>
      <c r="D57" s="5">
        <v>4.2146728867527896</v>
      </c>
      <c r="E57" s="5">
        <f>AVERAGE(C57:D57)</f>
        <v>3.6310152903083797</v>
      </c>
      <c r="F57" s="6">
        <v>56</v>
      </c>
      <c r="G57" s="5">
        <f>(F57/94)*0.2</f>
        <v>0.11914893617021277</v>
      </c>
    </row>
    <row r="58" spans="1:7" ht="15.5" x14ac:dyDescent="0.35">
      <c r="A58" s="7" t="s">
        <v>110</v>
      </c>
      <c r="B58" s="5">
        <v>0.10319853381444399</v>
      </c>
      <c r="C58" s="5">
        <v>1.8224951198221</v>
      </c>
      <c r="D58" s="5">
        <v>2.0676227084032899</v>
      </c>
      <c r="E58" s="5">
        <f>AVERAGE(C58:D58)</f>
        <v>1.9450589141126948</v>
      </c>
      <c r="F58" s="6">
        <v>57</v>
      </c>
      <c r="G58" s="5">
        <f>(F58/94)*0.2</f>
        <v>0.12127659574468086</v>
      </c>
    </row>
    <row r="59" spans="1:7" ht="15.5" x14ac:dyDescent="0.35">
      <c r="A59" s="7" t="s">
        <v>109</v>
      </c>
      <c r="B59" s="5">
        <v>0.104679246024731</v>
      </c>
      <c r="C59" s="5">
        <v>1.8659684383217501</v>
      </c>
      <c r="D59" s="5">
        <v>1.3861936590654</v>
      </c>
      <c r="E59" s="5">
        <f>AVERAGE(C59:D59)</f>
        <v>1.6260810486935751</v>
      </c>
      <c r="F59" s="6">
        <v>58</v>
      </c>
      <c r="G59" s="5">
        <f>(F59/94)*0.2</f>
        <v>0.12340425531914895</v>
      </c>
    </row>
    <row r="60" spans="1:7" ht="15.5" x14ac:dyDescent="0.35">
      <c r="A60" s="7" t="s">
        <v>108</v>
      </c>
      <c r="B60" s="5">
        <v>0.1054467330523</v>
      </c>
      <c r="C60" s="5">
        <v>1.2968569237234</v>
      </c>
      <c r="D60" s="5">
        <v>1.92830701913976</v>
      </c>
      <c r="E60" s="5">
        <f>AVERAGE(C60:D60)</f>
        <v>1.6125819714315801</v>
      </c>
      <c r="F60" s="6">
        <v>59</v>
      </c>
      <c r="G60" s="5">
        <f>(F60/94)*0.2</f>
        <v>0.12553191489361701</v>
      </c>
    </row>
    <row r="61" spans="1:7" ht="15.5" x14ac:dyDescent="0.35">
      <c r="A61" s="7" t="s">
        <v>107</v>
      </c>
      <c r="B61" s="5">
        <v>0.114783410970401</v>
      </c>
      <c r="C61" s="5">
        <v>1.2230840677289201</v>
      </c>
      <c r="D61" s="5">
        <v>1.33885017164321</v>
      </c>
      <c r="E61" s="5">
        <f>AVERAGE(C61:D61)</f>
        <v>1.280967119686065</v>
      </c>
      <c r="F61" s="6">
        <v>60</v>
      </c>
      <c r="G61" s="5">
        <f>(F61/94)*0.2</f>
        <v>0.12765957446808512</v>
      </c>
    </row>
    <row r="62" spans="1:7" ht="15.5" x14ac:dyDescent="0.35">
      <c r="A62" s="7" t="s">
        <v>106</v>
      </c>
      <c r="B62" s="5">
        <v>0.116906751318697</v>
      </c>
      <c r="C62" s="5">
        <v>1.7623717051541099</v>
      </c>
      <c r="D62" s="5">
        <v>1.56603470766238</v>
      </c>
      <c r="E62" s="5">
        <f>AVERAGE(C62:D62)</f>
        <v>1.6642032064082448</v>
      </c>
      <c r="F62" s="6">
        <v>61</v>
      </c>
      <c r="G62" s="5">
        <f>(F62/94)*0.2</f>
        <v>0.12978723404255318</v>
      </c>
    </row>
    <row r="63" spans="1:7" ht="15.5" x14ac:dyDescent="0.35">
      <c r="A63" s="7" t="s">
        <v>105</v>
      </c>
      <c r="B63" s="5">
        <v>0.117734304517366</v>
      </c>
      <c r="C63" s="5">
        <v>1.85623041254105</v>
      </c>
      <c r="D63" s="5">
        <v>1.68508693465994</v>
      </c>
      <c r="E63" s="5">
        <f>AVERAGE(C63:D63)</f>
        <v>1.770658673600495</v>
      </c>
      <c r="F63" s="6">
        <v>62</v>
      </c>
      <c r="G63" s="5">
        <f>(F63/94)*0.2</f>
        <v>0.13191489361702127</v>
      </c>
    </row>
    <row r="64" spans="1:7" ht="15.5" x14ac:dyDescent="0.35">
      <c r="A64" s="7" t="s">
        <v>104</v>
      </c>
      <c r="B64" s="5">
        <v>0.121313812846746</v>
      </c>
      <c r="C64" s="5">
        <v>1.31867555880204</v>
      </c>
      <c r="D64" s="5">
        <v>1.3720834540478</v>
      </c>
      <c r="E64" s="5">
        <f>AVERAGE(C64:D64)</f>
        <v>1.3453795064249201</v>
      </c>
      <c r="F64" s="6">
        <v>63</v>
      </c>
      <c r="G64" s="5">
        <f>(F64/94)*0.2</f>
        <v>0.13404255319148936</v>
      </c>
    </row>
    <row r="65" spans="1:7" ht="15.5" x14ac:dyDescent="0.35">
      <c r="A65" s="7" t="s">
        <v>103</v>
      </c>
      <c r="B65" s="5">
        <v>0.124169075681359</v>
      </c>
      <c r="C65" s="5">
        <v>0.93436213779649202</v>
      </c>
      <c r="D65" s="5">
        <v>1.7140681372964599</v>
      </c>
      <c r="E65" s="5">
        <f>AVERAGE(C65:D65)</f>
        <v>1.3242151375464759</v>
      </c>
      <c r="F65" s="6">
        <v>64</v>
      </c>
      <c r="G65" s="5">
        <f>(F65/94)*0.2</f>
        <v>0.13617021276595745</v>
      </c>
    </row>
    <row r="66" spans="1:7" ht="15.5" x14ac:dyDescent="0.35">
      <c r="A66" s="7" t="s">
        <v>102</v>
      </c>
      <c r="B66" s="5">
        <v>0.13785622432000699</v>
      </c>
      <c r="C66" s="5">
        <v>1.27859308721331</v>
      </c>
      <c r="D66" s="5">
        <v>1.6129075794994701</v>
      </c>
      <c r="E66" s="5">
        <f>AVERAGE(C66:D66)</f>
        <v>1.4457503333563899</v>
      </c>
      <c r="F66" s="6">
        <v>65</v>
      </c>
      <c r="G66" s="5">
        <f>(F66/94)*0.2</f>
        <v>0.13829787234042554</v>
      </c>
    </row>
    <row r="67" spans="1:7" ht="15.5" x14ac:dyDescent="0.35">
      <c r="A67" s="7" t="s">
        <v>101</v>
      </c>
      <c r="B67" s="5">
        <v>0.13998844234911101</v>
      </c>
      <c r="C67" s="5">
        <v>1.6725402175744699</v>
      </c>
      <c r="D67" s="5">
        <v>3.3952424161858801</v>
      </c>
      <c r="E67" s="5">
        <f>AVERAGE(C67:D67)</f>
        <v>2.5338913168801751</v>
      </c>
      <c r="F67" s="6">
        <v>66</v>
      </c>
      <c r="G67" s="5">
        <f>(F67/94)*0.2</f>
        <v>0.14042553191489363</v>
      </c>
    </row>
    <row r="68" spans="1:7" ht="15.5" x14ac:dyDescent="0.35">
      <c r="A68" s="7"/>
      <c r="B68" s="5"/>
      <c r="C68" s="5"/>
      <c r="D68" s="5"/>
      <c r="E68" s="5"/>
      <c r="F68" s="6"/>
      <c r="G68" s="5"/>
    </row>
    <row r="69" spans="1:7" ht="15.5" x14ac:dyDescent="0.35">
      <c r="A69" s="7"/>
      <c r="B69" s="5"/>
      <c r="C69" s="5"/>
      <c r="D69" s="5"/>
      <c r="E69" s="5"/>
      <c r="F69" s="6"/>
      <c r="G69" s="5"/>
    </row>
    <row r="70" spans="1:7" ht="15.5" x14ac:dyDescent="0.35">
      <c r="A70" s="7"/>
      <c r="B70" s="5"/>
      <c r="C70" s="5"/>
      <c r="D70" s="5"/>
      <c r="E70" s="5"/>
      <c r="F70" s="6"/>
      <c r="G70" s="5"/>
    </row>
    <row r="71" spans="1:7" ht="15.5" x14ac:dyDescent="0.35">
      <c r="A71" s="7"/>
      <c r="B71" s="5"/>
      <c r="C71" s="5"/>
      <c r="D71" s="5"/>
      <c r="E71" s="5"/>
      <c r="F71" s="6"/>
      <c r="G71" s="5"/>
    </row>
    <row r="72" spans="1:7" ht="15.5" x14ac:dyDescent="0.35">
      <c r="A72" s="7"/>
      <c r="B72" s="5"/>
      <c r="C72" s="5"/>
      <c r="D72" s="5"/>
      <c r="E72" s="5"/>
      <c r="F72" s="6"/>
      <c r="G72" s="5"/>
    </row>
    <row r="73" spans="1:7" ht="15.5" x14ac:dyDescent="0.35">
      <c r="A73" s="7"/>
      <c r="B73" s="5"/>
      <c r="C73" s="5"/>
      <c r="D73" s="5"/>
      <c r="E73" s="5"/>
      <c r="F73" s="6"/>
      <c r="G73" s="5"/>
    </row>
    <row r="74" spans="1:7" ht="15.5" x14ac:dyDescent="0.35">
      <c r="A74" s="7"/>
      <c r="B74" s="5"/>
      <c r="C74" s="5"/>
      <c r="D74" s="5"/>
      <c r="E74" s="5"/>
      <c r="F74" s="6"/>
      <c r="G74" s="5"/>
    </row>
    <row r="75" spans="1:7" ht="15.5" x14ac:dyDescent="0.35">
      <c r="A75" s="7"/>
      <c r="B75" s="5"/>
      <c r="C75" s="5"/>
      <c r="D75" s="5"/>
      <c r="E75" s="5"/>
      <c r="F75" s="6"/>
      <c r="G75" s="5"/>
    </row>
    <row r="76" spans="1:7" ht="15.5" x14ac:dyDescent="0.35">
      <c r="A76" s="7"/>
      <c r="B76" s="5"/>
      <c r="C76" s="5"/>
      <c r="D76" s="5"/>
      <c r="E76" s="5"/>
      <c r="F76" s="6"/>
      <c r="G76" s="5"/>
    </row>
    <row r="77" spans="1:7" ht="15.5" x14ac:dyDescent="0.35">
      <c r="A77" s="7"/>
      <c r="B77" s="5"/>
      <c r="C77" s="5"/>
      <c r="D77" s="5"/>
      <c r="E77" s="5"/>
      <c r="F77" s="6"/>
      <c r="G77" s="5"/>
    </row>
    <row r="78" spans="1:7" ht="15.5" x14ac:dyDescent="0.35">
      <c r="A78" s="7"/>
      <c r="B78" s="5"/>
      <c r="C78" s="5"/>
      <c r="D78" s="5"/>
      <c r="E78" s="5"/>
      <c r="F78" s="6"/>
      <c r="G78" s="5"/>
    </row>
    <row r="79" spans="1:7" ht="15.5" x14ac:dyDescent="0.35">
      <c r="A79" s="7"/>
      <c r="B79" s="5"/>
      <c r="C79" s="5"/>
      <c r="D79" s="5"/>
      <c r="E79" s="5"/>
      <c r="F79" s="6"/>
      <c r="G79" s="5"/>
    </row>
    <row r="80" spans="1:7" ht="15.5" x14ac:dyDescent="0.35">
      <c r="A80" s="7"/>
      <c r="B80" s="5"/>
      <c r="C80" s="5"/>
      <c r="D80" s="5"/>
      <c r="E80" s="5"/>
      <c r="F80" s="6"/>
      <c r="G80" s="5"/>
    </row>
    <row r="81" spans="1:7" ht="15.5" x14ac:dyDescent="0.35">
      <c r="A81" s="7"/>
      <c r="B81" s="5"/>
      <c r="C81" s="5"/>
      <c r="D81" s="5"/>
      <c r="E81" s="5"/>
      <c r="F81" s="6"/>
      <c r="G81" s="5"/>
    </row>
    <row r="82" spans="1:7" ht="15.5" x14ac:dyDescent="0.35">
      <c r="A82" s="7"/>
      <c r="B82" s="5"/>
      <c r="C82" s="5"/>
      <c r="D82" s="5"/>
      <c r="E82" s="5"/>
      <c r="F82" s="6"/>
      <c r="G82" s="5"/>
    </row>
    <row r="83" spans="1:7" ht="15.5" x14ac:dyDescent="0.35">
      <c r="A83" s="7"/>
      <c r="B83" s="5"/>
      <c r="C83" s="5"/>
      <c r="D83" s="5"/>
      <c r="E83" s="5"/>
      <c r="F83" s="6"/>
      <c r="G83" s="5"/>
    </row>
    <row r="84" spans="1:7" ht="15.5" x14ac:dyDescent="0.35">
      <c r="A84" s="7"/>
      <c r="B84" s="5"/>
      <c r="C84" s="5"/>
      <c r="D84" s="5"/>
      <c r="E84" s="5"/>
      <c r="F84" s="6"/>
      <c r="G84" s="5"/>
    </row>
    <row r="85" spans="1:7" ht="15.5" x14ac:dyDescent="0.35">
      <c r="A85" s="7"/>
      <c r="B85" s="5"/>
      <c r="C85" s="5"/>
      <c r="D85" s="5"/>
      <c r="E85" s="5"/>
      <c r="F85" s="6"/>
      <c r="G85" s="5"/>
    </row>
    <row r="86" spans="1:7" ht="15.5" x14ac:dyDescent="0.35">
      <c r="A86" s="7"/>
      <c r="B86" s="5"/>
      <c r="C86" s="5"/>
      <c r="D86" s="5"/>
      <c r="E86" s="5"/>
      <c r="F86" s="6"/>
      <c r="G86" s="5"/>
    </row>
    <row r="87" spans="1:7" ht="15.5" x14ac:dyDescent="0.35">
      <c r="A87" s="7"/>
      <c r="B87" s="5"/>
      <c r="C87" s="5"/>
      <c r="D87" s="5"/>
      <c r="E87" s="5"/>
      <c r="F87" s="6"/>
      <c r="G87" s="5"/>
    </row>
    <row r="88" spans="1:7" ht="15.5" x14ac:dyDescent="0.35">
      <c r="A88" s="7"/>
      <c r="B88" s="5"/>
      <c r="C88" s="5"/>
      <c r="D88" s="5"/>
      <c r="E88" s="5"/>
      <c r="F88" s="6"/>
      <c r="G88" s="5"/>
    </row>
    <row r="89" spans="1:7" ht="15.5" x14ac:dyDescent="0.35">
      <c r="A89" s="7"/>
      <c r="B89" s="5"/>
      <c r="C89" s="5"/>
      <c r="D89" s="5"/>
      <c r="E89" s="5"/>
      <c r="F89" s="6"/>
      <c r="G89" s="5"/>
    </row>
    <row r="90" spans="1:7" ht="15.5" x14ac:dyDescent="0.35">
      <c r="A90" s="7"/>
      <c r="B90" s="5"/>
      <c r="C90" s="5"/>
      <c r="D90" s="5"/>
      <c r="E90" s="5"/>
      <c r="F90" s="6"/>
      <c r="G90" s="5"/>
    </row>
    <row r="91" spans="1:7" ht="15.5" x14ac:dyDescent="0.35">
      <c r="A91" s="7"/>
      <c r="B91" s="5"/>
      <c r="C91" s="5"/>
      <c r="D91" s="5"/>
      <c r="E91" s="5"/>
      <c r="F91" s="6"/>
      <c r="G91" s="5"/>
    </row>
    <row r="92" spans="1:7" ht="15.5" x14ac:dyDescent="0.35">
      <c r="A92" s="7"/>
      <c r="B92" s="5"/>
      <c r="C92" s="5"/>
      <c r="D92" s="5"/>
      <c r="E92" s="5"/>
      <c r="F92" s="6"/>
      <c r="G92" s="5"/>
    </row>
    <row r="93" spans="1:7" ht="15.5" x14ac:dyDescent="0.35">
      <c r="A93" s="7"/>
      <c r="B93" s="5"/>
      <c r="C93" s="5"/>
      <c r="D93" s="5"/>
      <c r="E93" s="5"/>
      <c r="F93" s="6"/>
      <c r="G93" s="5"/>
    </row>
    <row r="94" spans="1:7" ht="15.5" x14ac:dyDescent="0.35">
      <c r="A94" s="7"/>
      <c r="B94" s="5"/>
      <c r="C94" s="5"/>
      <c r="D94" s="5"/>
      <c r="E94" s="5"/>
      <c r="F94" s="6"/>
      <c r="G94" s="5"/>
    </row>
    <row r="95" spans="1:7" ht="15.5" x14ac:dyDescent="0.35">
      <c r="A95" s="7"/>
      <c r="B95" s="5"/>
      <c r="C95" s="5"/>
      <c r="D95" s="5"/>
      <c r="E95" s="5"/>
      <c r="F95" s="6"/>
      <c r="G95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Figure1 RNAseq Decreased</vt:lpstr>
      <vt:lpstr>Figure1 RNAseq Increased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CEF</dc:creator>
  <cp:lastModifiedBy>CEF</cp:lastModifiedBy>
  <dcterms:created xsi:type="dcterms:W3CDTF">2020-10-09T09:22:05Z</dcterms:created>
  <dcterms:modified xsi:type="dcterms:W3CDTF">2020-10-09T09:22:35Z</dcterms:modified>
</cp:coreProperties>
</file>