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ierreluc.bardet\Nextcloud\Lab_SSM_SU\Articles\2009_Yasmine_urp2\Figures and suppl\"/>
    </mc:Choice>
  </mc:AlternateContent>
  <bookViews>
    <workbookView xWindow="0" yWindow="0" windowWidth="19200" windowHeight="7050"/>
  </bookViews>
  <sheets>
    <sheet name="qPCR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3" l="1"/>
  <c r="I11" i="3" l="1"/>
  <c r="I10" i="3"/>
  <c r="I9" i="3"/>
  <c r="D11" i="3"/>
  <c r="B11" i="3"/>
  <c r="D16" i="3" s="1"/>
  <c r="D10" i="3"/>
  <c r="B10" i="3"/>
  <c r="B15" i="3" s="1"/>
  <c r="D9" i="3"/>
  <c r="B9" i="3"/>
  <c r="F14" i="3" l="1"/>
  <c r="B14" i="3"/>
  <c r="E16" i="3"/>
  <c r="E15" i="3"/>
  <c r="E14" i="3"/>
  <c r="J14" i="3"/>
  <c r="L16" i="3"/>
  <c r="J15" i="3"/>
  <c r="G16" i="3"/>
  <c r="C16" i="3"/>
  <c r="I14" i="3"/>
  <c r="D14" i="3"/>
  <c r="K16" i="3"/>
  <c r="F16" i="3"/>
  <c r="B16" i="3"/>
  <c r="I15" i="3"/>
  <c r="D15" i="3"/>
  <c r="L14" i="3"/>
  <c r="G14" i="3"/>
  <c r="C14" i="3"/>
  <c r="J16" i="3"/>
  <c r="L15" i="3"/>
  <c r="G15" i="3"/>
  <c r="C15" i="3"/>
  <c r="B21" i="3" s="1"/>
  <c r="K14" i="3"/>
  <c r="I16" i="3"/>
  <c r="K15" i="3"/>
  <c r="F15" i="3"/>
  <c r="B20" i="3" l="1"/>
  <c r="B22" i="3"/>
  <c r="I20" i="3"/>
  <c r="I22" i="3"/>
  <c r="D22" i="3"/>
  <c r="I21" i="3"/>
  <c r="D21" i="3"/>
</calcChain>
</file>

<file path=xl/sharedStrings.xml><?xml version="1.0" encoding="utf-8"?>
<sst xmlns="http://schemas.openxmlformats.org/spreadsheetml/2006/main" count="40" uniqueCount="18">
  <si>
    <t>urp1</t>
  </si>
  <si>
    <t>urp2</t>
  </si>
  <si>
    <t>pkd2l1</t>
  </si>
  <si>
    <t>30 hpf</t>
  </si>
  <si>
    <t>moy WT</t>
  </si>
  <si>
    <t>p values</t>
  </si>
  <si>
    <t>moy MUT</t>
  </si>
  <si>
    <t>WT1</t>
  </si>
  <si>
    <t>WT2</t>
  </si>
  <si>
    <t>WT3</t>
  </si>
  <si>
    <t>WT4</t>
  </si>
  <si>
    <t>WT5</t>
  </si>
  <si>
    <t>WT6</t>
  </si>
  <si>
    <t>Mut1</t>
  </si>
  <si>
    <t>Mut2</t>
  </si>
  <si>
    <t>Mut3</t>
  </si>
  <si>
    <t>Mut4</t>
  </si>
  <si>
    <t>moy Mut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</si>
</sst>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0.00000"/>
    <numFmt numFmtId="166" formatCode="0.000"/>
    <numFmt numFmtId="167" formatCode="0.0"/>
  </numFmts>
  <fonts count="1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0" xfId="0" applyBorder="1"/>
    <xf numFmtId="165" fontId="1" fillId="0" borderId="0" xfId="0" applyNumberFormat="1" applyFont="1"/>
    <xf numFmtId="164" fontId="0" fillId="0" borderId="0" xfId="0" applyNumberFormat="1" applyBorder="1"/>
    <xf numFmtId="165" fontId="0" fillId="0" borderId="0" xfId="0" applyNumberFormat="1" applyBorder="1"/>
    <xf numFmtId="165" fontId="1" fillId="0" borderId="0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right"/>
    </xf>
    <xf numFmtId="166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2" fontId="4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2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2" fillId="0" borderId="0" xfId="0" applyFont="1"/>
    <xf numFmtId="165" fontId="12" fillId="0" borderId="0" xfId="0" applyNumberFormat="1" applyFont="1"/>
    <xf numFmtId="0" fontId="1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98F6"/>
      <color rgb="FFA568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tabSelected="1" zoomScaleNormal="100" workbookViewId="0">
      <selection activeCell="D21" sqref="D21"/>
    </sheetView>
  </sheetViews>
  <sheetFormatPr baseColWidth="10" defaultColWidth="11.453125" defaultRowHeight="14.5" x14ac:dyDescent="0.35"/>
  <cols>
    <col min="1" max="1" width="15.54296875" customWidth="1"/>
    <col min="2" max="4" width="9.54296875" style="2" customWidth="1"/>
    <col min="5" max="5" width="9.54296875" style="53" customWidth="1"/>
    <col min="6" max="7" width="9.54296875" style="2" customWidth="1"/>
    <col min="8" max="8" width="8.08984375" style="2" customWidth="1"/>
    <col min="9" max="9" width="10.90625" customWidth="1"/>
    <col min="10" max="10" width="9.54296875" style="5" customWidth="1"/>
    <col min="11" max="11" width="9.54296875" customWidth="1"/>
    <col min="12" max="12" width="9.54296875" style="5" customWidth="1"/>
    <col min="16" max="16" width="15.36328125" customWidth="1"/>
    <col min="20" max="23" width="13.08984375" bestFit="1" customWidth="1"/>
  </cols>
  <sheetData>
    <row r="1" spans="1:23" ht="16" customHeight="1" x14ac:dyDescent="0.35"/>
    <row r="2" spans="1:23" s="26" customFormat="1" ht="16" customHeight="1" x14ac:dyDescent="0.35">
      <c r="A2" s="25" t="s">
        <v>3</v>
      </c>
      <c r="B2" s="25" t="s">
        <v>7</v>
      </c>
      <c r="C2" s="25" t="s">
        <v>8</v>
      </c>
      <c r="D2" s="25" t="s">
        <v>9</v>
      </c>
      <c r="E2" s="44" t="s">
        <v>10</v>
      </c>
      <c r="F2" s="25" t="s">
        <v>11</v>
      </c>
      <c r="G2" s="25" t="s">
        <v>12</v>
      </c>
      <c r="H2" s="25"/>
      <c r="I2" s="25" t="s">
        <v>13</v>
      </c>
      <c r="J2" s="25" t="s">
        <v>14</v>
      </c>
      <c r="K2" s="25" t="s">
        <v>15</v>
      </c>
      <c r="L2" s="25" t="s">
        <v>16</v>
      </c>
      <c r="O2" s="40"/>
    </row>
    <row r="3" spans="1:23" s="26" customFormat="1" ht="16" customHeight="1" x14ac:dyDescent="0.35">
      <c r="A3" s="30" t="s">
        <v>0</v>
      </c>
      <c r="B3" s="28">
        <v>9.4530788220257411E-3</v>
      </c>
      <c r="C3" s="28">
        <v>8.7895194116313115E-3</v>
      </c>
      <c r="D3" s="28">
        <v>1.4049539619346667E-2</v>
      </c>
      <c r="E3" s="45">
        <v>1.0213822243766449E-2</v>
      </c>
      <c r="F3" s="28">
        <v>1.9505164826587696E-2</v>
      </c>
      <c r="G3" s="28">
        <v>2.6399724176719451E-2</v>
      </c>
      <c r="H3" s="28"/>
      <c r="I3" s="28">
        <v>1.9303416205108271E-2</v>
      </c>
      <c r="J3" s="29">
        <v>2.1567458646822281E-2</v>
      </c>
      <c r="K3" s="28">
        <v>1.2545670029115297E-2</v>
      </c>
      <c r="L3" s="29">
        <v>2.2097086912079608E-2</v>
      </c>
    </row>
    <row r="4" spans="1:23" s="26" customFormat="1" ht="16" customHeight="1" x14ac:dyDescent="0.35">
      <c r="A4" s="30" t="s">
        <v>1</v>
      </c>
      <c r="B4" s="28">
        <v>1.7457611532378486E-2</v>
      </c>
      <c r="C4" s="28">
        <v>1.5463385256487602E-2</v>
      </c>
      <c r="D4" s="28">
        <v>2.3249336154787994E-2</v>
      </c>
      <c r="E4" s="45">
        <v>1.5718362742888844E-3</v>
      </c>
      <c r="F4" s="28">
        <v>6.676618548944511E-3</v>
      </c>
      <c r="G4" s="28">
        <v>2.5559439329930621E-2</v>
      </c>
      <c r="H4" s="28"/>
      <c r="I4" s="28">
        <v>1.7762765206812713E-2</v>
      </c>
      <c r="J4" s="29">
        <v>1.9370432811546653E-2</v>
      </c>
      <c r="K4" s="28">
        <v>3.695537682521865E-3</v>
      </c>
      <c r="L4" s="29">
        <v>2.3115429832013052E-2</v>
      </c>
      <c r="O4" s="39"/>
      <c r="P4" s="39"/>
    </row>
    <row r="5" spans="1:23" s="26" customFormat="1" ht="16" customHeight="1" x14ac:dyDescent="0.35">
      <c r="A5" s="30" t="s">
        <v>2</v>
      </c>
      <c r="B5" s="28">
        <v>3.8875364165577186E-2</v>
      </c>
      <c r="C5" s="28">
        <v>4.024630092218201E-2</v>
      </c>
      <c r="D5" s="28">
        <v>4.5018651932242186E-2</v>
      </c>
      <c r="E5" s="45">
        <v>5.2383687412243529E-3</v>
      </c>
      <c r="F5" s="28">
        <v>2.3573884792972406E-2</v>
      </c>
      <c r="G5" s="28">
        <v>3.326156820166741E-2</v>
      </c>
      <c r="H5" s="28"/>
      <c r="I5" s="28">
        <v>8.3732301760648005E-3</v>
      </c>
      <c r="J5" s="29">
        <v>8.943157504677229E-3</v>
      </c>
      <c r="K5" s="28">
        <v>1.1217757373017921E-3</v>
      </c>
      <c r="L5" s="29">
        <v>6.9200587429871707E-3</v>
      </c>
      <c r="O5" s="39"/>
      <c r="P5" s="39"/>
      <c r="R5" s="38"/>
      <c r="S5" s="38"/>
      <c r="T5" s="13"/>
      <c r="U5" s="13"/>
      <c r="V5" s="13"/>
      <c r="W5" s="13"/>
    </row>
    <row r="6" spans="1:23" s="26" customFormat="1" ht="16" customHeight="1" x14ac:dyDescent="0.35">
      <c r="A6" s="27"/>
      <c r="B6" s="28"/>
      <c r="C6" s="28"/>
      <c r="D6" s="28"/>
      <c r="E6" s="45"/>
      <c r="F6" s="28"/>
      <c r="G6" s="28"/>
      <c r="H6" s="28"/>
      <c r="I6" s="28"/>
      <c r="J6" s="29"/>
      <c r="K6" s="28"/>
      <c r="L6" s="29"/>
      <c r="O6" s="39"/>
      <c r="P6" s="39"/>
      <c r="R6" s="38"/>
      <c r="S6" s="38"/>
      <c r="T6" s="13"/>
      <c r="U6" s="13"/>
      <c r="V6" s="13"/>
      <c r="W6" s="13"/>
    </row>
    <row r="7" spans="1:23" s="26" customFormat="1" ht="16" customHeight="1" x14ac:dyDescent="0.35">
      <c r="A7" s="25"/>
      <c r="B7" s="31" t="s">
        <v>4</v>
      </c>
      <c r="C7" s="31"/>
      <c r="D7" s="31" t="s">
        <v>5</v>
      </c>
      <c r="E7" s="46"/>
      <c r="F7" s="31"/>
      <c r="G7" s="31"/>
      <c r="H7" s="31"/>
      <c r="I7" s="31" t="s">
        <v>17</v>
      </c>
      <c r="J7" s="32"/>
      <c r="K7" s="31"/>
      <c r="L7" s="32"/>
      <c r="R7" s="38"/>
      <c r="S7" s="38"/>
      <c r="T7" s="13"/>
      <c r="U7" s="13"/>
      <c r="V7" s="13"/>
      <c r="W7" s="13"/>
    </row>
    <row r="8" spans="1:23" s="26" customFormat="1" ht="16" customHeight="1" x14ac:dyDescent="0.35">
      <c r="A8" s="27"/>
      <c r="B8" s="28"/>
      <c r="C8" s="28"/>
      <c r="D8" s="28"/>
      <c r="E8" s="45"/>
      <c r="F8" s="28"/>
      <c r="G8" s="28"/>
      <c r="H8" s="28"/>
      <c r="I8" s="33"/>
      <c r="J8" s="29"/>
      <c r="K8" s="28"/>
      <c r="L8" s="29"/>
      <c r="R8" s="38"/>
      <c r="S8" s="38"/>
      <c r="T8" s="13"/>
      <c r="U8" s="13"/>
      <c r="V8" s="13"/>
      <c r="W8" s="13"/>
    </row>
    <row r="9" spans="1:23" s="26" customFormat="1" ht="16" customHeight="1" x14ac:dyDescent="0.35">
      <c r="A9" s="12" t="s">
        <v>0</v>
      </c>
      <c r="B9" s="34">
        <f>AVERAGE(B3:G3)</f>
        <v>1.4735141516679554E-2</v>
      </c>
      <c r="C9" s="36"/>
      <c r="D9" s="37">
        <f>_xlfn.T.TEST(B3:G3,I3:L3,2,2)</f>
        <v>0.32583617483106853</v>
      </c>
      <c r="E9" s="45"/>
      <c r="F9" s="28"/>
      <c r="G9" s="28"/>
      <c r="H9" s="28"/>
      <c r="I9" s="34">
        <f>AVERAGE(I3:L3)</f>
        <v>1.8878407948281363E-2</v>
      </c>
      <c r="J9" s="29"/>
      <c r="K9" s="28"/>
      <c r="L9" s="29"/>
      <c r="O9" s="40"/>
      <c r="R9" s="38"/>
      <c r="S9" s="38"/>
      <c r="T9" s="13"/>
      <c r="U9" s="38"/>
      <c r="V9" s="13"/>
      <c r="W9" s="38"/>
    </row>
    <row r="10" spans="1:23" s="26" customFormat="1" ht="16" customHeight="1" x14ac:dyDescent="0.35">
      <c r="A10" s="12" t="s">
        <v>1</v>
      </c>
      <c r="B10" s="34">
        <f>AVERAGE(B4:G4)</f>
        <v>1.4996371182803017E-2</v>
      </c>
      <c r="C10" s="36"/>
      <c r="D10" s="37">
        <f>_xlfn.T.TEST(B4:G4,I4:L4,2,2)</f>
        <v>0.86934890310691582</v>
      </c>
      <c r="E10" s="45"/>
      <c r="F10" s="28"/>
      <c r="G10" s="28"/>
      <c r="H10" s="28"/>
      <c r="I10" s="34">
        <f t="shared" ref="I10:I11" si="0">AVERAGE(I4:L4)</f>
        <v>1.598604138322357E-2</v>
      </c>
      <c r="J10" s="29"/>
      <c r="K10" s="28"/>
      <c r="L10" s="29"/>
      <c r="R10" s="38"/>
      <c r="S10" s="38"/>
      <c r="T10" s="13"/>
      <c r="U10" s="38"/>
      <c r="V10" s="13"/>
      <c r="W10" s="38"/>
    </row>
    <row r="11" spans="1:23" s="26" customFormat="1" ht="16" customHeight="1" x14ac:dyDescent="0.35">
      <c r="A11" s="12" t="s">
        <v>2</v>
      </c>
      <c r="B11" s="34">
        <f>AVERAGE(B5:G5)</f>
        <v>3.1035689792644261E-2</v>
      </c>
      <c r="C11" s="36"/>
      <c r="D11" s="37">
        <f>_xlfn.T.TEST(B5:G5,I5:L5,2,2)</f>
        <v>1.164429164665279E-2</v>
      </c>
      <c r="E11" s="45"/>
      <c r="F11" s="28"/>
      <c r="G11" s="28"/>
      <c r="H11" s="28"/>
      <c r="I11" s="34">
        <f t="shared" si="0"/>
        <v>6.3395555402577476E-3</v>
      </c>
      <c r="J11" s="29"/>
      <c r="K11" s="28"/>
      <c r="L11" s="29"/>
      <c r="O11" s="39"/>
      <c r="P11" s="39"/>
      <c r="R11" s="42"/>
      <c r="S11" s="42"/>
      <c r="T11" s="42"/>
      <c r="U11" s="42"/>
      <c r="V11" s="42"/>
      <c r="W11" s="42"/>
    </row>
    <row r="12" spans="1:23" s="11" customFormat="1" ht="16" customHeight="1" x14ac:dyDescent="0.35">
      <c r="A12" s="10"/>
      <c r="B12" s="23"/>
      <c r="C12" s="23"/>
      <c r="D12" s="23"/>
      <c r="E12" s="47"/>
      <c r="F12" s="23"/>
      <c r="G12" s="23"/>
      <c r="H12" s="23"/>
      <c r="I12" s="23"/>
      <c r="J12" s="24"/>
      <c r="K12" s="23"/>
      <c r="L12" s="24"/>
      <c r="N12" s="26"/>
      <c r="O12" s="39"/>
      <c r="P12" s="39"/>
      <c r="R12" s="42"/>
      <c r="S12" s="42"/>
      <c r="T12" s="43"/>
      <c r="U12" s="43"/>
      <c r="V12" s="43"/>
      <c r="W12" s="43"/>
    </row>
    <row r="13" spans="1:23" s="13" customFormat="1" ht="16" customHeight="1" x14ac:dyDescent="0.35">
      <c r="A13" s="25" t="s">
        <v>3</v>
      </c>
      <c r="B13" s="25" t="s">
        <v>7</v>
      </c>
      <c r="C13" s="25" t="s">
        <v>8</v>
      </c>
      <c r="D13" s="25" t="s">
        <v>9</v>
      </c>
      <c r="E13" s="44" t="s">
        <v>10</v>
      </c>
      <c r="F13" s="25" t="s">
        <v>11</v>
      </c>
      <c r="G13" s="25" t="s">
        <v>12</v>
      </c>
      <c r="H13" s="25"/>
      <c r="I13" s="25" t="s">
        <v>13</v>
      </c>
      <c r="J13" s="25" t="s">
        <v>14</v>
      </c>
      <c r="K13" s="25" t="s">
        <v>15</v>
      </c>
      <c r="L13" s="25" t="s">
        <v>16</v>
      </c>
      <c r="N13" s="26"/>
      <c r="O13" s="39"/>
      <c r="P13" s="39"/>
    </row>
    <row r="14" spans="1:23" s="13" customFormat="1" ht="16" customHeight="1" x14ac:dyDescent="0.35">
      <c r="A14" s="30" t="s">
        <v>0</v>
      </c>
      <c r="B14" s="28">
        <f>B3/$B9</f>
        <v>0.64153295109689024</v>
      </c>
      <c r="C14" s="28">
        <f t="shared" ref="C14:L14" si="1">C3/$B9</f>
        <v>0.59650050877909444</v>
      </c>
      <c r="D14" s="28">
        <f t="shared" si="1"/>
        <v>0.95347164487312086</v>
      </c>
      <c r="E14" s="45">
        <f t="shared" si="1"/>
        <v>0.69316078384485391</v>
      </c>
      <c r="F14" s="28">
        <f t="shared" si="1"/>
        <v>1.3237175092284441</v>
      </c>
      <c r="G14" s="28">
        <f t="shared" si="1"/>
        <v>1.7916166021775961</v>
      </c>
      <c r="H14" s="28"/>
      <c r="I14" s="28">
        <f t="shared" si="1"/>
        <v>1.3100258442212873</v>
      </c>
      <c r="J14" s="29">
        <f t="shared" si="1"/>
        <v>1.4636750262906424</v>
      </c>
      <c r="K14" s="28">
        <f t="shared" si="1"/>
        <v>0.85141157381584232</v>
      </c>
      <c r="L14" s="29">
        <f t="shared" si="1"/>
        <v>1.4996182348887961</v>
      </c>
    </row>
    <row r="15" spans="1:23" s="13" customFormat="1" ht="16" customHeight="1" x14ac:dyDescent="0.35">
      <c r="A15" s="30" t="s">
        <v>1</v>
      </c>
      <c r="B15" s="28">
        <f t="shared" ref="B15:L15" si="2">B4/$B10</f>
        <v>1.1641223946495722</v>
      </c>
      <c r="C15" s="28">
        <f t="shared" si="2"/>
        <v>1.0311418054402475</v>
      </c>
      <c r="D15" s="28">
        <f t="shared" si="2"/>
        <v>1.5503308014574224</v>
      </c>
      <c r="E15" s="45">
        <f t="shared" si="2"/>
        <v>0.10481444178251446</v>
      </c>
      <c r="F15" s="28">
        <f t="shared" si="2"/>
        <v>0.44521561033384371</v>
      </c>
      <c r="G15" s="28">
        <f t="shared" si="2"/>
        <v>1.7043749463363995</v>
      </c>
      <c r="H15" s="28"/>
      <c r="I15" s="28">
        <f t="shared" si="2"/>
        <v>1.1844708956778849</v>
      </c>
      <c r="J15" s="29">
        <f t="shared" si="2"/>
        <v>1.2916746708536768</v>
      </c>
      <c r="K15" s="28">
        <f t="shared" si="2"/>
        <v>0.24642879517144101</v>
      </c>
      <c r="L15" s="29">
        <f t="shared" si="2"/>
        <v>1.5414015530984262</v>
      </c>
      <c r="N15" s="41"/>
      <c r="R15" s="28"/>
      <c r="S15" s="29"/>
      <c r="T15" s="28"/>
      <c r="U15" s="29"/>
    </row>
    <row r="16" spans="1:23" s="13" customFormat="1" ht="16" customHeight="1" x14ac:dyDescent="0.35">
      <c r="A16" s="30" t="s">
        <v>2</v>
      </c>
      <c r="B16" s="28">
        <f t="shared" ref="B16:L16" si="3">B5/$B11</f>
        <v>1.2526019052681407</v>
      </c>
      <c r="C16" s="28">
        <f t="shared" si="3"/>
        <v>1.2967748160609838</v>
      </c>
      <c r="D16" s="28">
        <f t="shared" si="3"/>
        <v>1.4505445902127818</v>
      </c>
      <c r="E16" s="45">
        <f t="shared" si="3"/>
        <v>0.16878531704057351</v>
      </c>
      <c r="F16" s="28">
        <f t="shared" si="3"/>
        <v>0.75957341210955232</v>
      </c>
      <c r="G16" s="28">
        <f t="shared" si="3"/>
        <v>1.0717199593079676</v>
      </c>
      <c r="H16" s="28"/>
      <c r="I16" s="28">
        <f t="shared" si="3"/>
        <v>0.26979359028293071</v>
      </c>
      <c r="J16" s="29">
        <f t="shared" si="3"/>
        <v>0.2881572010942331</v>
      </c>
      <c r="K16" s="28">
        <f t="shared" si="3"/>
        <v>3.6144701303454291E-2</v>
      </c>
      <c r="L16" s="29">
        <f t="shared" si="3"/>
        <v>0.22297099852529417</v>
      </c>
    </row>
    <row r="17" spans="1:12" s="13" customFormat="1" ht="16" customHeight="1" x14ac:dyDescent="0.35">
      <c r="A17" s="27"/>
      <c r="B17" s="18"/>
      <c r="C17" s="18"/>
      <c r="D17" s="18"/>
      <c r="E17" s="48"/>
      <c r="F17" s="18"/>
      <c r="G17" s="18"/>
      <c r="H17" s="18"/>
      <c r="I17" s="18"/>
      <c r="J17" s="19"/>
      <c r="K17" s="14"/>
      <c r="L17" s="15"/>
    </row>
    <row r="18" spans="1:12" s="13" customFormat="1" ht="16" customHeight="1" x14ac:dyDescent="0.35">
      <c r="A18" s="25"/>
      <c r="B18" s="31" t="s">
        <v>4</v>
      </c>
      <c r="C18" s="31"/>
      <c r="D18" s="31" t="s">
        <v>5</v>
      </c>
      <c r="E18" s="49"/>
      <c r="F18" s="14"/>
      <c r="G18" s="14"/>
      <c r="H18" s="14"/>
      <c r="I18" s="31" t="s">
        <v>6</v>
      </c>
      <c r="J18" s="15"/>
      <c r="K18" s="14"/>
      <c r="L18" s="15"/>
    </row>
    <row r="19" spans="1:12" s="13" customFormat="1" ht="16" customHeight="1" x14ac:dyDescent="0.35">
      <c r="A19" s="27"/>
      <c r="B19" s="16"/>
      <c r="C19" s="16"/>
      <c r="D19" s="16"/>
      <c r="E19" s="50"/>
      <c r="F19" s="14"/>
      <c r="G19" s="14"/>
      <c r="H19" s="14"/>
      <c r="I19" s="33"/>
      <c r="J19" s="16"/>
      <c r="K19" s="16"/>
      <c r="L19" s="17"/>
    </row>
    <row r="20" spans="1:12" s="13" customFormat="1" ht="16" customHeight="1" x14ac:dyDescent="0.35">
      <c r="A20" s="12" t="s">
        <v>0</v>
      </c>
      <c r="B20" s="35">
        <f>AVERAGE(B14:G14)</f>
        <v>1</v>
      </c>
      <c r="C20" s="36"/>
      <c r="D20" s="37">
        <f>_xlfn.T.TEST(B14:G14,I14:L14,2,2)</f>
        <v>0.32583617483106803</v>
      </c>
      <c r="E20" s="49"/>
      <c r="F20" s="16"/>
      <c r="G20" s="16"/>
      <c r="H20" s="18"/>
      <c r="I20" s="34">
        <f>AVERAGE(I14:L14)</f>
        <v>1.2811826698041422</v>
      </c>
      <c r="J20" s="17"/>
      <c r="K20" s="14"/>
      <c r="L20" s="17"/>
    </row>
    <row r="21" spans="1:12" s="13" customFormat="1" ht="16" customHeight="1" x14ac:dyDescent="0.35">
      <c r="A21" s="12" t="s">
        <v>1</v>
      </c>
      <c r="B21" s="35">
        <f>AVERAGE(B15:G15)</f>
        <v>1</v>
      </c>
      <c r="C21" s="36"/>
      <c r="D21" s="37">
        <f>_xlfn.T.TEST(B15:G15,I15:L15,2,2)</f>
        <v>0.86934890310691582</v>
      </c>
      <c r="E21" s="48"/>
      <c r="F21" s="18"/>
      <c r="G21" s="18"/>
      <c r="H21" s="18"/>
      <c r="I21" s="34">
        <f t="shared" ref="I21:I22" si="4">AVERAGE(I15:L15)</f>
        <v>1.0659939787003574</v>
      </c>
      <c r="J21" s="19"/>
      <c r="K21" s="18"/>
      <c r="L21" s="19"/>
    </row>
    <row r="22" spans="1:12" s="13" customFormat="1" ht="16" customHeight="1" x14ac:dyDescent="0.35">
      <c r="A22" s="12" t="s">
        <v>2</v>
      </c>
      <c r="B22" s="35">
        <f>AVERAGE(B16:G16)</f>
        <v>1</v>
      </c>
      <c r="C22" s="36"/>
      <c r="D22" s="37">
        <f>_xlfn.T.TEST(B16:G16,I16:L16,2,2)</f>
        <v>1.164429164665279E-2</v>
      </c>
      <c r="E22" s="49"/>
      <c r="F22" s="14"/>
      <c r="G22" s="14"/>
      <c r="H22" s="14"/>
      <c r="I22" s="34">
        <f t="shared" si="4"/>
        <v>0.20426662280147806</v>
      </c>
      <c r="J22" s="15"/>
      <c r="K22" s="14"/>
      <c r="L22" s="15"/>
    </row>
    <row r="23" spans="1:12" s="13" customFormat="1" ht="19.5" customHeight="1" x14ac:dyDescent="0.35">
      <c r="A23" s="12"/>
      <c r="B23" s="16"/>
      <c r="C23" s="16"/>
      <c r="D23" s="16"/>
      <c r="E23" s="50"/>
      <c r="F23" s="14"/>
      <c r="G23" s="14"/>
      <c r="H23" s="20"/>
      <c r="I23" s="16"/>
      <c r="J23" s="16"/>
      <c r="K23" s="16"/>
      <c r="L23" s="17"/>
    </row>
    <row r="24" spans="1:12" s="13" customFormat="1" ht="19.5" customHeight="1" x14ac:dyDescent="0.35">
      <c r="A24" s="12"/>
      <c r="B24" s="14"/>
      <c r="C24" s="14"/>
      <c r="D24" s="14"/>
      <c r="E24" s="49"/>
      <c r="F24" s="16"/>
      <c r="G24" s="16"/>
      <c r="H24" s="14"/>
      <c r="I24" s="14"/>
      <c r="J24" s="15"/>
      <c r="K24" s="14"/>
      <c r="L24" s="15"/>
    </row>
    <row r="25" spans="1:12" x14ac:dyDescent="0.35">
      <c r="B25"/>
      <c r="C25"/>
      <c r="D25"/>
      <c r="E25" s="51"/>
      <c r="F25"/>
      <c r="G25"/>
      <c r="H25"/>
      <c r="I25" s="2"/>
    </row>
    <row r="26" spans="1:12" ht="15.5" x14ac:dyDescent="0.35">
      <c r="A26" s="12"/>
      <c r="B26" s="3"/>
      <c r="C26" s="3"/>
      <c r="D26" s="3"/>
      <c r="E26" s="52"/>
      <c r="F26" s="3"/>
      <c r="G26" s="3"/>
      <c r="H26" s="3"/>
      <c r="I26" s="3"/>
      <c r="J26" s="3"/>
      <c r="K26" s="3"/>
      <c r="L26" s="3"/>
    </row>
    <row r="27" spans="1:12" ht="15.5" x14ac:dyDescent="0.35">
      <c r="A27" s="12"/>
      <c r="B27" s="3"/>
      <c r="C27" s="3"/>
      <c r="D27" s="3"/>
      <c r="E27" s="52"/>
      <c r="F27" s="3"/>
      <c r="G27" s="3"/>
      <c r="H27" s="3"/>
      <c r="I27" s="3"/>
      <c r="J27" s="3"/>
      <c r="K27" s="3"/>
      <c r="L27" s="3"/>
    </row>
    <row r="28" spans="1:12" ht="15.5" x14ac:dyDescent="0.35">
      <c r="A28" s="12"/>
      <c r="B28" s="3"/>
      <c r="C28" s="3"/>
      <c r="D28" s="3"/>
      <c r="E28" s="52"/>
      <c r="F28" s="3"/>
      <c r="G28" s="3"/>
      <c r="H28" s="3"/>
      <c r="I28" s="3"/>
      <c r="J28" s="3"/>
      <c r="K28" s="3"/>
      <c r="L28" s="3"/>
    </row>
    <row r="29" spans="1:12" x14ac:dyDescent="0.35">
      <c r="I29" s="1"/>
      <c r="J29" s="7"/>
      <c r="K29" s="1"/>
      <c r="L29" s="7"/>
    </row>
    <row r="30" spans="1:12" ht="15.5" x14ac:dyDescent="0.35">
      <c r="A30" s="12"/>
      <c r="B30" s="21"/>
      <c r="D30" s="22"/>
    </row>
    <row r="31" spans="1:12" ht="15.5" x14ac:dyDescent="0.35">
      <c r="A31" s="12"/>
      <c r="B31" s="21"/>
      <c r="D31" s="22"/>
      <c r="I31" s="3"/>
      <c r="J31" s="8"/>
      <c r="K31" s="3"/>
      <c r="L31" s="8"/>
    </row>
    <row r="32" spans="1:12" ht="15.5" x14ac:dyDescent="0.35">
      <c r="A32" s="12"/>
      <c r="B32" s="21"/>
      <c r="D32" s="22"/>
      <c r="I32" s="3"/>
      <c r="J32" s="8"/>
      <c r="K32" s="3"/>
      <c r="L32" s="8"/>
    </row>
    <row r="33" spans="9:12" x14ac:dyDescent="0.35">
      <c r="I33" s="3"/>
      <c r="J33" s="8"/>
      <c r="K33" s="3"/>
      <c r="L33" s="8"/>
    </row>
    <row r="34" spans="9:12" x14ac:dyDescent="0.35">
      <c r="I34" s="3"/>
      <c r="J34" s="8"/>
      <c r="K34" s="3"/>
      <c r="L34" s="8"/>
    </row>
    <row r="35" spans="9:12" x14ac:dyDescent="0.35">
      <c r="I35" s="3"/>
      <c r="J35" s="8"/>
      <c r="K35" s="3"/>
      <c r="L35" s="8"/>
    </row>
    <row r="36" spans="9:12" x14ac:dyDescent="0.35">
      <c r="I36" s="6"/>
      <c r="J36" s="9"/>
      <c r="K36" s="6"/>
      <c r="L36" s="9"/>
    </row>
    <row r="37" spans="9:12" x14ac:dyDescent="0.35">
      <c r="I37" s="3"/>
      <c r="J37" s="8"/>
      <c r="K37" s="3"/>
      <c r="L37" s="8"/>
    </row>
    <row r="38" spans="9:12" x14ac:dyDescent="0.35">
      <c r="I38" s="6"/>
      <c r="J38" s="9"/>
      <c r="K38" s="6"/>
      <c r="L38" s="9"/>
    </row>
    <row r="39" spans="9:12" x14ac:dyDescent="0.35">
      <c r="I39" s="3"/>
      <c r="J39" s="8"/>
      <c r="K39" s="3"/>
      <c r="L39" s="8"/>
    </row>
    <row r="40" spans="9:12" x14ac:dyDescent="0.35">
      <c r="I40" s="6"/>
      <c r="J40" s="9"/>
      <c r="K40" s="6"/>
      <c r="L40" s="9"/>
    </row>
    <row r="41" spans="9:12" x14ac:dyDescent="0.35">
      <c r="I41" s="3"/>
      <c r="J41" s="8"/>
      <c r="K41" s="3"/>
      <c r="L41" s="8"/>
    </row>
    <row r="42" spans="9:12" x14ac:dyDescent="0.35">
      <c r="I42" s="6"/>
      <c r="J42" s="9"/>
      <c r="K42" s="6"/>
      <c r="L42" s="9"/>
    </row>
    <row r="43" spans="9:12" x14ac:dyDescent="0.35">
      <c r="I43" s="3"/>
      <c r="J43" s="8"/>
      <c r="K43" s="3"/>
      <c r="L43" s="8"/>
    </row>
    <row r="44" spans="9:12" x14ac:dyDescent="0.35">
      <c r="I44" s="3"/>
      <c r="J44" s="8"/>
      <c r="K44" s="3"/>
      <c r="L44" s="8"/>
    </row>
    <row r="45" spans="9:12" x14ac:dyDescent="0.35">
      <c r="I45" s="4"/>
      <c r="J45" s="8"/>
      <c r="K45" s="3"/>
      <c r="L45" s="8"/>
    </row>
    <row r="46" spans="9:12" x14ac:dyDescent="0.35">
      <c r="I46" s="3"/>
      <c r="J46" s="8"/>
      <c r="K46" s="3"/>
      <c r="L46" s="8"/>
    </row>
    <row r="47" spans="9:12" x14ac:dyDescent="0.35">
      <c r="I47" s="3"/>
      <c r="J47" s="8"/>
      <c r="K47" s="3"/>
      <c r="L47" s="8"/>
    </row>
    <row r="48" spans="9:12" x14ac:dyDescent="0.35">
      <c r="I48" s="3"/>
      <c r="J48" s="8"/>
      <c r="K48" s="3"/>
      <c r="L48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qPCR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CEF</dc:creator>
  <cp:lastModifiedBy>CEF</cp:lastModifiedBy>
  <cp:lastPrinted>2020-07-23T15:54:12Z</cp:lastPrinted>
  <dcterms:created xsi:type="dcterms:W3CDTF">2020-02-01T16:22:44Z</dcterms:created>
  <dcterms:modified xsi:type="dcterms:W3CDTF">2020-09-30T20:17:26Z</dcterms:modified>
</cp:coreProperties>
</file>