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Paper Files\Resubmission_Elife\Resubmission_2\"/>
    </mc:Choice>
  </mc:AlternateContent>
  <xr:revisionPtr revIDLastSave="0" documentId="13_ncr:1_{A265D402-4E97-463A-ABA4-269C4B198466}" xr6:coauthVersionLast="45" xr6:coauthVersionMax="45" xr10:uidLastSave="{00000000-0000-0000-0000-000000000000}"/>
  <bookViews>
    <workbookView xWindow="-108" yWindow="-108" windowWidth="30936" windowHeight="16896" xr2:uid="{48258562-7C18-442D-AE63-5D7B7C96CF8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1" l="1"/>
  <c r="O18" i="1" s="1"/>
  <c r="O6" i="1"/>
  <c r="O7" i="1"/>
  <c r="O8" i="1"/>
  <c r="O9" i="1"/>
  <c r="O10" i="1"/>
  <c r="O11" i="1"/>
  <c r="O12" i="1"/>
  <c r="O13" i="1"/>
  <c r="O14" i="1"/>
  <c r="M17" i="1"/>
  <c r="O17" i="1" l="1"/>
</calcChain>
</file>

<file path=xl/sharedStrings.xml><?xml version="1.0" encoding="utf-8"?>
<sst xmlns="http://schemas.openxmlformats.org/spreadsheetml/2006/main" count="7" uniqueCount="7">
  <si>
    <t>Cgr</t>
  </si>
  <si>
    <t>Cg.Cr</t>
  </si>
  <si>
    <t>Slope of curve fitted in Igor = 1.1245 e-07 +/- 1.48e-08 ; r2 of fit (V_pr in Igor) = 0.85</t>
  </si>
  <si>
    <t xml:space="preserve">Deff </t>
  </si>
  <si>
    <r>
      <t>r (</t>
    </r>
    <r>
      <rPr>
        <b/>
        <sz val="11"/>
        <color theme="1"/>
        <rFont val="Calibri"/>
        <family val="2"/>
      </rPr>
      <t>µm)</t>
    </r>
  </si>
  <si>
    <t>tau1 (s)</t>
  </si>
  <si>
    <t>Wnt3EGFP after LRP5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</si>
</sst>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4" fontId="1" fillId="0" borderId="0" xfId="0" applyNumberFormat="1" applyFont="1"/>
    <xf numFmtId="0" fontId="1" fillId="0" borderId="0" xfId="0" applyFont="1"/>
    <xf numFmtId="4" fontId="0" fillId="0" borderId="0" xfId="0" applyNumberFormat="1"/>
    <xf numFmtId="0" fontId="1" fillId="2" borderId="0" xfId="0" applyFont="1" applyFill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'[1]Kd values'!$B$1</c:f>
              <c:strCache>
                <c:ptCount val="1"/>
                <c:pt idx="0">
                  <c:v>Cg.Cr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'[1]Kd values'!$A$2:$A$24</c:f>
              <c:numCache>
                <c:formatCode>General</c:formatCode>
                <c:ptCount val="23"/>
                <c:pt idx="0">
                  <c:v>6.2099999999999999E-9</c:v>
                </c:pt>
                <c:pt idx="1">
                  <c:v>6.4000000000000002E-9</c:v>
                </c:pt>
                <c:pt idx="2">
                  <c:v>2.3600000000000001E-9</c:v>
                </c:pt>
                <c:pt idx="3">
                  <c:v>4.9600000000000001E-8</c:v>
                </c:pt>
                <c:pt idx="4">
                  <c:v>8.5099999999999998E-9</c:v>
                </c:pt>
                <c:pt idx="5">
                  <c:v>2.7799999999999999E-9</c:v>
                </c:pt>
                <c:pt idx="6">
                  <c:v>4.3400000000000003E-9</c:v>
                </c:pt>
                <c:pt idx="7">
                  <c:v>2.1000000000000002E-9</c:v>
                </c:pt>
                <c:pt idx="8">
                  <c:v>4.4699999999999997E-9</c:v>
                </c:pt>
                <c:pt idx="9">
                  <c:v>3.7E-8</c:v>
                </c:pt>
                <c:pt idx="10">
                  <c:v>4.4100000000000003E-9</c:v>
                </c:pt>
                <c:pt idx="11">
                  <c:v>1.85E-8</c:v>
                </c:pt>
                <c:pt idx="12">
                  <c:v>6.7999999999999997E-9</c:v>
                </c:pt>
                <c:pt idx="13">
                  <c:v>9.2900000000000008E-9</c:v>
                </c:pt>
                <c:pt idx="14">
                  <c:v>1.7299999999999999E-8</c:v>
                </c:pt>
                <c:pt idx="15">
                  <c:v>2.8299999999999999E-8</c:v>
                </c:pt>
                <c:pt idx="16">
                  <c:v>1.88E-8</c:v>
                </c:pt>
                <c:pt idx="17">
                  <c:v>1.3799999999999999E-8</c:v>
                </c:pt>
                <c:pt idx="18">
                  <c:v>5.6400000000000002E-8</c:v>
                </c:pt>
                <c:pt idx="19">
                  <c:v>4.8E-9</c:v>
                </c:pt>
                <c:pt idx="20">
                  <c:v>6.0100000000000002E-8</c:v>
                </c:pt>
                <c:pt idx="21">
                  <c:v>7.5900000000000005E-9</c:v>
                </c:pt>
                <c:pt idx="22">
                  <c:v>2.4600000000000002E-9</c:v>
                </c:pt>
              </c:numCache>
            </c:numRef>
          </c:xVal>
          <c:yVal>
            <c:numRef>
              <c:f>'[1]Kd values'!$B$2:$B$24</c:f>
              <c:numCache>
                <c:formatCode>General</c:formatCode>
                <c:ptCount val="23"/>
                <c:pt idx="0">
                  <c:v>5.4300000000000002E-17</c:v>
                </c:pt>
                <c:pt idx="1">
                  <c:v>1.59E-16</c:v>
                </c:pt>
                <c:pt idx="2">
                  <c:v>6.4300000000000005E-17</c:v>
                </c:pt>
                <c:pt idx="3">
                  <c:v>1.4000000000000001E-15</c:v>
                </c:pt>
                <c:pt idx="4">
                  <c:v>2.5000000000000002E-16</c:v>
                </c:pt>
                <c:pt idx="5">
                  <c:v>9.5000000000000003E-17</c:v>
                </c:pt>
                <c:pt idx="6">
                  <c:v>1.67E-16</c:v>
                </c:pt>
                <c:pt idx="7">
                  <c:v>8.4599999999999997E-17</c:v>
                </c:pt>
                <c:pt idx="8">
                  <c:v>1.8899999999999999E-16</c:v>
                </c:pt>
                <c:pt idx="9">
                  <c:v>1.7199999999999999E-15</c:v>
                </c:pt>
                <c:pt idx="10">
                  <c:v>2.6200000000000002E-16</c:v>
                </c:pt>
                <c:pt idx="11">
                  <c:v>1.25E-15</c:v>
                </c:pt>
                <c:pt idx="12">
                  <c:v>5.8300000000000001E-16</c:v>
                </c:pt>
                <c:pt idx="13">
                  <c:v>8.74E-16</c:v>
                </c:pt>
                <c:pt idx="14">
                  <c:v>1.69E-15</c:v>
                </c:pt>
                <c:pt idx="15">
                  <c:v>3.1400000000000001E-15</c:v>
                </c:pt>
                <c:pt idx="16">
                  <c:v>2.1400000000000001E-15</c:v>
                </c:pt>
                <c:pt idx="17">
                  <c:v>1.82E-15</c:v>
                </c:pt>
                <c:pt idx="18">
                  <c:v>7.8399999999999996E-15</c:v>
                </c:pt>
                <c:pt idx="19">
                  <c:v>6.7500000000000002E-16</c:v>
                </c:pt>
                <c:pt idx="20">
                  <c:v>9.1299999999999997E-15</c:v>
                </c:pt>
                <c:pt idx="21">
                  <c:v>1.2199999999999999E-15</c:v>
                </c:pt>
                <c:pt idx="22">
                  <c:v>5.9100000000000004E-16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5D-4698-8624-06CEC7EBF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0297424"/>
        <c:axId val="184358912"/>
      </c:scatterChart>
      <c:valAx>
        <c:axId val="380297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Cgr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58912"/>
        <c:crosses val="autoZero"/>
        <c:crossBetween val="midCat"/>
      </c:valAx>
      <c:valAx>
        <c:axId val="18435891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Cg.Cr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297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</xdr:colOff>
      <xdr:row>9</xdr:row>
      <xdr:rowOff>80010</xdr:rowOff>
    </xdr:from>
    <xdr:to>
      <xdr:col>10</xdr:col>
      <xdr:colOff>594360</xdr:colOff>
      <xdr:row>24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6AF25B-3DDB-4DEE-B392-12F8D7C51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Paper%20Files/DATA%20FOR%20PAPER_D_Measur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t3 and secEGFP Dynamics"/>
      <sheetName val="Wnt3 Heparinase"/>
      <sheetName val="Lyn_Heparinase"/>
      <sheetName val="SecEGFP_Heparinase"/>
      <sheetName val="Kd values"/>
    </sheetNames>
    <sheetDataSet>
      <sheetData sheetId="0"/>
      <sheetData sheetId="1"/>
      <sheetData sheetId="2"/>
      <sheetData sheetId="3"/>
      <sheetData sheetId="4">
        <row r="1">
          <cell r="B1" t="str">
            <v>Cg.Cr</v>
          </cell>
        </row>
        <row r="2">
          <cell r="A2">
            <v>6.2099999999999999E-9</v>
          </cell>
          <cell r="B2">
            <v>5.4300000000000002E-17</v>
          </cell>
        </row>
        <row r="3">
          <cell r="A3">
            <v>6.4000000000000002E-9</v>
          </cell>
          <cell r="B3">
            <v>1.59E-16</v>
          </cell>
        </row>
        <row r="4">
          <cell r="A4">
            <v>2.3600000000000001E-9</v>
          </cell>
          <cell r="B4">
            <v>6.4300000000000005E-17</v>
          </cell>
        </row>
        <row r="5">
          <cell r="A5">
            <v>4.9600000000000001E-8</v>
          </cell>
          <cell r="B5">
            <v>1.4000000000000001E-15</v>
          </cell>
        </row>
        <row r="6">
          <cell r="A6">
            <v>8.5099999999999998E-9</v>
          </cell>
          <cell r="B6">
            <v>2.5000000000000002E-16</v>
          </cell>
        </row>
        <row r="7">
          <cell r="A7">
            <v>2.7799999999999999E-9</v>
          </cell>
          <cell r="B7">
            <v>9.5000000000000003E-17</v>
          </cell>
        </row>
        <row r="8">
          <cell r="A8">
            <v>4.3400000000000003E-9</v>
          </cell>
          <cell r="B8">
            <v>1.67E-16</v>
          </cell>
        </row>
        <row r="9">
          <cell r="A9">
            <v>2.1000000000000002E-9</v>
          </cell>
          <cell r="B9">
            <v>8.4599999999999997E-17</v>
          </cell>
        </row>
        <row r="10">
          <cell r="A10">
            <v>4.4699999999999997E-9</v>
          </cell>
          <cell r="B10">
            <v>1.8899999999999999E-16</v>
          </cell>
        </row>
        <row r="11">
          <cell r="A11">
            <v>3.7E-8</v>
          </cell>
          <cell r="B11">
            <v>1.7199999999999999E-15</v>
          </cell>
        </row>
        <row r="12">
          <cell r="A12">
            <v>4.4100000000000003E-9</v>
          </cell>
          <cell r="B12">
            <v>2.6200000000000002E-16</v>
          </cell>
        </row>
        <row r="13">
          <cell r="A13">
            <v>1.85E-8</v>
          </cell>
          <cell r="B13">
            <v>1.25E-15</v>
          </cell>
        </row>
        <row r="14">
          <cell r="A14">
            <v>6.7999999999999997E-9</v>
          </cell>
          <cell r="B14">
            <v>5.8300000000000001E-16</v>
          </cell>
        </row>
        <row r="15">
          <cell r="A15">
            <v>9.2900000000000008E-9</v>
          </cell>
          <cell r="B15">
            <v>8.74E-16</v>
          </cell>
        </row>
        <row r="16">
          <cell r="A16">
            <v>1.7299999999999999E-8</v>
          </cell>
          <cell r="B16">
            <v>1.69E-15</v>
          </cell>
        </row>
        <row r="17">
          <cell r="A17">
            <v>2.8299999999999999E-8</v>
          </cell>
          <cell r="B17">
            <v>3.1400000000000001E-15</v>
          </cell>
        </row>
        <row r="18">
          <cell r="A18">
            <v>1.88E-8</v>
          </cell>
          <cell r="B18">
            <v>2.1400000000000001E-15</v>
          </cell>
        </row>
        <row r="19">
          <cell r="A19">
            <v>1.3799999999999999E-8</v>
          </cell>
          <cell r="B19">
            <v>1.82E-15</v>
          </cell>
        </row>
        <row r="20">
          <cell r="A20">
            <v>5.6400000000000002E-8</v>
          </cell>
          <cell r="B20">
            <v>7.8399999999999996E-15</v>
          </cell>
        </row>
        <row r="21">
          <cell r="A21">
            <v>4.8E-9</v>
          </cell>
          <cell r="B21">
            <v>6.7500000000000002E-16</v>
          </cell>
        </row>
        <row r="22">
          <cell r="A22">
            <v>6.0100000000000002E-8</v>
          </cell>
          <cell r="B22">
            <v>9.1299999999999997E-15</v>
          </cell>
        </row>
        <row r="23">
          <cell r="A23">
            <v>7.5900000000000005E-9</v>
          </cell>
          <cell r="B23">
            <v>1.2199999999999999E-15</v>
          </cell>
        </row>
        <row r="24">
          <cell r="A24">
            <v>2.4600000000000002E-9</v>
          </cell>
          <cell r="B24">
            <v>5.9100000000000004E-16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0FB9-64B2-497B-B25E-41DA99FABD29}">
  <dimension ref="A1:O33"/>
  <sheetViews>
    <sheetView tabSelected="1" workbookViewId="0">
      <selection activeCell="A32" sqref="A32:D33"/>
    </sheetView>
  </sheetViews>
  <sheetFormatPr defaultRowHeight="14.4" x14ac:dyDescent="0.3"/>
  <cols>
    <col min="1" max="1" width="16.77734375" customWidth="1"/>
    <col min="2" max="2" width="19.5546875" customWidth="1"/>
    <col min="13" max="13" width="19.5546875" customWidth="1"/>
    <col min="19" max="19" width="13.6640625" customWidth="1"/>
  </cols>
  <sheetData>
    <row r="1" spans="1:15" x14ac:dyDescent="0.3">
      <c r="A1" t="s">
        <v>0</v>
      </c>
      <c r="B1" t="s">
        <v>1</v>
      </c>
    </row>
    <row r="2" spans="1:15" x14ac:dyDescent="0.3">
      <c r="A2" s="1">
        <v>6.2099999999999999E-9</v>
      </c>
      <c r="B2" s="1">
        <v>5.4300000000000002E-17</v>
      </c>
    </row>
    <row r="3" spans="1:15" x14ac:dyDescent="0.3">
      <c r="A3" s="1">
        <v>6.4000000000000002E-9</v>
      </c>
      <c r="B3" s="1">
        <v>1.59E-16</v>
      </c>
      <c r="M3" s="5" t="s">
        <v>6</v>
      </c>
    </row>
    <row r="4" spans="1:15" x14ac:dyDescent="0.3">
      <c r="A4" s="1">
        <v>2.3600000000000001E-9</v>
      </c>
      <c r="B4" s="1">
        <v>6.4300000000000005E-17</v>
      </c>
      <c r="M4" s="3" t="s">
        <v>5</v>
      </c>
      <c r="N4" s="3" t="s">
        <v>4</v>
      </c>
      <c r="O4" s="3" t="s">
        <v>3</v>
      </c>
    </row>
    <row r="5" spans="1:15" x14ac:dyDescent="0.3">
      <c r="A5" s="1">
        <v>4.9600000000000001E-8</v>
      </c>
      <c r="B5" s="1">
        <v>1.4000000000000001E-15</v>
      </c>
      <c r="M5">
        <v>112.22</v>
      </c>
      <c r="N5">
        <v>30</v>
      </c>
      <c r="O5" s="4">
        <f t="shared" ref="O5:O14" si="0">(0.25*(N5*N5))/M5</f>
        <v>2.0049901978256996</v>
      </c>
    </row>
    <row r="6" spans="1:15" x14ac:dyDescent="0.3">
      <c r="A6" s="1">
        <v>8.5099999999999998E-9</v>
      </c>
      <c r="B6" s="1">
        <v>2.5000000000000002E-16</v>
      </c>
      <c r="M6">
        <v>65.17</v>
      </c>
      <c r="N6">
        <v>30</v>
      </c>
      <c r="O6" s="4">
        <f t="shared" si="0"/>
        <v>3.4525088230781034</v>
      </c>
    </row>
    <row r="7" spans="1:15" x14ac:dyDescent="0.3">
      <c r="A7" s="1">
        <v>2.7799999999999999E-9</v>
      </c>
      <c r="B7" s="1">
        <v>9.5000000000000003E-17</v>
      </c>
      <c r="M7">
        <v>149.91</v>
      </c>
      <c r="N7">
        <v>30</v>
      </c>
      <c r="O7" s="4">
        <f t="shared" si="0"/>
        <v>1.5009005403241946</v>
      </c>
    </row>
    <row r="8" spans="1:15" x14ac:dyDescent="0.3">
      <c r="A8" s="1">
        <v>4.3400000000000003E-9</v>
      </c>
      <c r="B8" s="1">
        <v>1.67E-16</v>
      </c>
      <c r="M8">
        <v>69.099999999999994</v>
      </c>
      <c r="N8">
        <v>30</v>
      </c>
      <c r="O8" s="4">
        <f t="shared" si="0"/>
        <v>3.2561505065123013</v>
      </c>
    </row>
    <row r="9" spans="1:15" x14ac:dyDescent="0.3">
      <c r="A9" s="1">
        <v>2.1000000000000002E-9</v>
      </c>
      <c r="B9" s="1">
        <v>8.4599999999999997E-17</v>
      </c>
      <c r="M9">
        <v>57.91</v>
      </c>
      <c r="N9">
        <v>30</v>
      </c>
      <c r="O9" s="4">
        <f t="shared" si="0"/>
        <v>3.885339319633915</v>
      </c>
    </row>
    <row r="10" spans="1:15" x14ac:dyDescent="0.3">
      <c r="A10" s="1">
        <v>4.4699999999999997E-9</v>
      </c>
      <c r="B10" s="1">
        <v>1.8899999999999999E-16</v>
      </c>
      <c r="M10">
        <v>91.6</v>
      </c>
      <c r="N10">
        <v>30</v>
      </c>
      <c r="O10" s="4">
        <f t="shared" si="0"/>
        <v>2.4563318777292578</v>
      </c>
    </row>
    <row r="11" spans="1:15" x14ac:dyDescent="0.3">
      <c r="A11" s="1">
        <v>3.7E-8</v>
      </c>
      <c r="B11" s="1">
        <v>1.7199999999999999E-15</v>
      </c>
      <c r="M11">
        <v>87.86</v>
      </c>
      <c r="N11">
        <v>30</v>
      </c>
      <c r="O11" s="4">
        <f t="shared" si="0"/>
        <v>2.5608923287047576</v>
      </c>
    </row>
    <row r="12" spans="1:15" x14ac:dyDescent="0.3">
      <c r="A12" s="1">
        <v>4.4100000000000003E-9</v>
      </c>
      <c r="B12" s="1">
        <v>2.6200000000000002E-16</v>
      </c>
      <c r="M12">
        <v>66.599999999999994</v>
      </c>
      <c r="N12">
        <v>30</v>
      </c>
      <c r="O12" s="4">
        <f t="shared" si="0"/>
        <v>3.3783783783783785</v>
      </c>
    </row>
    <row r="13" spans="1:15" x14ac:dyDescent="0.3">
      <c r="A13" s="1">
        <v>1.85E-8</v>
      </c>
      <c r="B13" s="1">
        <v>1.25E-15</v>
      </c>
      <c r="M13">
        <v>59.5</v>
      </c>
      <c r="N13">
        <v>30</v>
      </c>
      <c r="O13" s="4">
        <f t="shared" si="0"/>
        <v>3.7815126050420167</v>
      </c>
    </row>
    <row r="14" spans="1:15" x14ac:dyDescent="0.3">
      <c r="A14" s="1">
        <v>6.7999999999999997E-9</v>
      </c>
      <c r="B14" s="1">
        <v>5.8300000000000001E-16</v>
      </c>
      <c r="M14">
        <v>88</v>
      </c>
      <c r="N14">
        <v>30</v>
      </c>
      <c r="O14" s="4">
        <f t="shared" si="0"/>
        <v>2.5568181818181817</v>
      </c>
    </row>
    <row r="15" spans="1:15" x14ac:dyDescent="0.3">
      <c r="A15" s="1">
        <v>9.2900000000000008E-9</v>
      </c>
      <c r="B15" s="1">
        <v>8.74E-16</v>
      </c>
    </row>
    <row r="16" spans="1:15" x14ac:dyDescent="0.3">
      <c r="A16" s="1">
        <v>1.7299999999999999E-8</v>
      </c>
      <c r="B16" s="1">
        <v>1.69E-15</v>
      </c>
    </row>
    <row r="17" spans="1:15" x14ac:dyDescent="0.3">
      <c r="A17" s="1">
        <v>2.8299999999999999E-8</v>
      </c>
      <c r="B17" s="1">
        <v>3.1400000000000001E-15</v>
      </c>
      <c r="M17" s="3">
        <f>AVERAGE(M6:M11)</f>
        <v>86.924999999999997</v>
      </c>
      <c r="O17" s="2">
        <f>AVERAGE(O5:O14)</f>
        <v>2.883382275904681</v>
      </c>
    </row>
    <row r="18" spans="1:15" x14ac:dyDescent="0.3">
      <c r="A18" s="1">
        <v>1.88E-8</v>
      </c>
      <c r="B18" s="1">
        <v>2.1400000000000001E-15</v>
      </c>
      <c r="O18">
        <f>_xlfn.STDEV.P(O5:O11)</f>
        <v>0.78134238060005168</v>
      </c>
    </row>
    <row r="19" spans="1:15" x14ac:dyDescent="0.3">
      <c r="A19" s="1">
        <v>1.3799999999999999E-8</v>
      </c>
      <c r="B19" s="1">
        <v>1.82E-15</v>
      </c>
    </row>
    <row r="20" spans="1:15" x14ac:dyDescent="0.3">
      <c r="A20" s="1">
        <v>5.6400000000000002E-8</v>
      </c>
      <c r="B20" s="1">
        <v>7.8399999999999996E-15</v>
      </c>
    </row>
    <row r="21" spans="1:15" x14ac:dyDescent="0.3">
      <c r="A21" s="1">
        <v>4.8E-9</v>
      </c>
      <c r="B21" s="1">
        <v>6.7500000000000002E-16</v>
      </c>
    </row>
    <row r="22" spans="1:15" x14ac:dyDescent="0.3">
      <c r="A22" s="1">
        <v>6.0100000000000002E-8</v>
      </c>
      <c r="B22" s="1">
        <v>9.1299999999999997E-15</v>
      </c>
    </row>
    <row r="23" spans="1:15" x14ac:dyDescent="0.3">
      <c r="A23" s="1">
        <v>7.5900000000000005E-9</v>
      </c>
      <c r="B23" s="1">
        <v>1.2199999999999999E-15</v>
      </c>
    </row>
    <row r="24" spans="1:15" x14ac:dyDescent="0.3">
      <c r="A24" s="1">
        <v>2.4600000000000002E-9</v>
      </c>
      <c r="B24" s="1">
        <v>5.9100000000000004E-16</v>
      </c>
    </row>
    <row r="32" spans="1:15" x14ac:dyDescent="0.3">
      <c r="A32" s="6" t="s">
        <v>2</v>
      </c>
      <c r="B32" s="6"/>
      <c r="C32" s="6"/>
      <c r="D32" s="6"/>
    </row>
    <row r="33" spans="1:4" x14ac:dyDescent="0.3">
      <c r="A33" s="6"/>
      <c r="B33" s="6"/>
      <c r="C33" s="6"/>
      <c r="D33" s="6"/>
    </row>
  </sheetData>
  <mergeCells count="1">
    <mergeCell ref="A32:D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2020-06-02T16:27:02Z</dcterms:created>
  <dcterms:modified xsi:type="dcterms:W3CDTF">2020-11-19T08:17:51Z</dcterms:modified>
</cp:coreProperties>
</file>