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0F112E58-500E-4E3D-9062-D33A827CECAB}" xr6:coauthVersionLast="45" xr6:coauthVersionMax="45" xr10:uidLastSave="{00000000-0000-0000-0000-000000000000}"/>
  <bookViews>
    <workbookView xWindow="-110" yWindow="-110" windowWidth="19420" windowHeight="10420" xr2:uid="{37A67375-41C7-4A0A-9B25-34A63A8AF640}"/>
  </bookViews>
  <sheets>
    <sheet name="Figur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00" i="1" l="1"/>
  <c r="C1000" i="1" s="1"/>
  <c r="F999" i="1"/>
  <c r="B999" i="1" s="1"/>
  <c r="C999" i="1"/>
  <c r="F998" i="1"/>
  <c r="C998" i="1"/>
  <c r="B998" i="1"/>
  <c r="F997" i="1"/>
  <c r="C997" i="1"/>
  <c r="B997" i="1"/>
  <c r="F996" i="1"/>
  <c r="C996" i="1" s="1"/>
  <c r="F995" i="1"/>
  <c r="C995" i="1" s="1"/>
  <c r="F994" i="1"/>
  <c r="C994" i="1"/>
  <c r="B994" i="1"/>
  <c r="F993" i="1"/>
  <c r="C993" i="1"/>
  <c r="B993" i="1"/>
  <c r="F992" i="1"/>
  <c r="C992" i="1" s="1"/>
  <c r="J986" i="1"/>
  <c r="I986" i="1"/>
  <c r="H986" i="1"/>
  <c r="G986" i="1"/>
  <c r="F986" i="1"/>
  <c r="E986" i="1"/>
  <c r="D986" i="1"/>
  <c r="C986" i="1"/>
  <c r="B986" i="1"/>
  <c r="L986" i="1" s="1"/>
  <c r="J985" i="1"/>
  <c r="I985" i="1"/>
  <c r="H985" i="1"/>
  <c r="G985" i="1"/>
  <c r="F985" i="1"/>
  <c r="E985" i="1"/>
  <c r="D985" i="1"/>
  <c r="C985" i="1"/>
  <c r="L985" i="1" s="1"/>
  <c r="B985" i="1"/>
  <c r="N985" i="1" s="1"/>
  <c r="J984" i="1"/>
  <c r="I984" i="1"/>
  <c r="H984" i="1"/>
  <c r="G984" i="1"/>
  <c r="F984" i="1"/>
  <c r="E984" i="1"/>
  <c r="D984" i="1"/>
  <c r="C984" i="1"/>
  <c r="B984" i="1"/>
  <c r="C928" i="1"/>
  <c r="B928" i="1"/>
  <c r="L800" i="1"/>
  <c r="K800" i="1"/>
  <c r="J800" i="1"/>
  <c r="I800" i="1"/>
  <c r="H800" i="1"/>
  <c r="G800" i="1"/>
  <c r="L799" i="1"/>
  <c r="K799" i="1"/>
  <c r="J799" i="1"/>
  <c r="I799" i="1"/>
  <c r="H799" i="1"/>
  <c r="G799" i="1"/>
  <c r="D742" i="1"/>
  <c r="C742" i="1"/>
  <c r="B742" i="1"/>
  <c r="O614" i="1"/>
  <c r="N614" i="1"/>
  <c r="M614" i="1"/>
  <c r="L614" i="1"/>
  <c r="K614" i="1"/>
  <c r="J614" i="1"/>
  <c r="I614" i="1"/>
  <c r="H614" i="1"/>
  <c r="G614" i="1"/>
  <c r="O613" i="1"/>
  <c r="N613" i="1"/>
  <c r="M613" i="1"/>
  <c r="L613" i="1"/>
  <c r="K613" i="1"/>
  <c r="J613" i="1"/>
  <c r="I613" i="1"/>
  <c r="H613" i="1"/>
  <c r="G613" i="1"/>
  <c r="D556" i="1"/>
  <c r="C556" i="1"/>
  <c r="B556" i="1"/>
  <c r="O428" i="1"/>
  <c r="N428" i="1"/>
  <c r="M428" i="1"/>
  <c r="L428" i="1"/>
  <c r="K428" i="1"/>
  <c r="J428" i="1"/>
  <c r="I428" i="1"/>
  <c r="H428" i="1"/>
  <c r="G428" i="1"/>
  <c r="O427" i="1"/>
  <c r="N427" i="1"/>
  <c r="M427" i="1"/>
  <c r="L427" i="1"/>
  <c r="K427" i="1"/>
  <c r="J427" i="1"/>
  <c r="I427" i="1"/>
  <c r="H427" i="1"/>
  <c r="G427" i="1"/>
  <c r="D370" i="1"/>
  <c r="C370" i="1"/>
  <c r="B370" i="1"/>
  <c r="O242" i="1"/>
  <c r="N242" i="1"/>
  <c r="M242" i="1"/>
  <c r="L242" i="1"/>
  <c r="K242" i="1"/>
  <c r="J242" i="1"/>
  <c r="I242" i="1"/>
  <c r="H242" i="1"/>
  <c r="G242" i="1"/>
  <c r="O241" i="1"/>
  <c r="N241" i="1"/>
  <c r="M241" i="1"/>
  <c r="L241" i="1"/>
  <c r="K241" i="1"/>
  <c r="J241" i="1"/>
  <c r="I241" i="1"/>
  <c r="H241" i="1"/>
  <c r="G241" i="1"/>
  <c r="C184" i="1"/>
  <c r="B184" i="1"/>
  <c r="K56" i="1"/>
  <c r="J56" i="1"/>
  <c r="I56" i="1"/>
  <c r="H56" i="1"/>
  <c r="G56" i="1"/>
  <c r="F56" i="1"/>
  <c r="K55" i="1"/>
  <c r="J55" i="1"/>
  <c r="I55" i="1"/>
  <c r="H55" i="1"/>
  <c r="G55" i="1"/>
  <c r="F55" i="1"/>
  <c r="N986" i="1" l="1"/>
  <c r="B992" i="1"/>
  <c r="B996" i="1"/>
  <c r="B1000" i="1"/>
  <c r="B995" i="1"/>
</calcChain>
</file>

<file path=xl/sharedStrings.xml><?xml version="1.0" encoding="utf-8"?>
<sst xmlns="http://schemas.openxmlformats.org/spreadsheetml/2006/main" count="1065" uniqueCount="288">
  <si>
    <t>Panel C</t>
  </si>
  <si>
    <t>time (min)</t>
  </si>
  <si>
    <t>WT + Wnt3a beads</t>
  </si>
  <si>
    <t>WT + iWnt3a beads</t>
  </si>
  <si>
    <t>Averages for statistical analysis</t>
  </si>
  <si>
    <t>Two-way ANOVA</t>
  </si>
  <si>
    <t>Ordinary</t>
  </si>
  <si>
    <t>Number of families</t>
  </si>
  <si>
    <t>Track #</t>
  </si>
  <si>
    <t>Average 1-30</t>
  </si>
  <si>
    <t>Average 31-120 min</t>
  </si>
  <si>
    <t>Average 121-180 min</t>
  </si>
  <si>
    <t>Alpha</t>
  </si>
  <si>
    <t>Number of comparisons per family</t>
  </si>
  <si>
    <t>Source of Variation</t>
  </si>
  <si>
    <t>% of total variation</t>
  </si>
  <si>
    <t>P value</t>
  </si>
  <si>
    <t>P value summary</t>
  </si>
  <si>
    <t>Significant?</t>
  </si>
  <si>
    <t>Interaction</t>
  </si>
  <si>
    <t>ns</t>
  </si>
  <si>
    <t>No</t>
  </si>
  <si>
    <t>Šídák's multiple comparisons test</t>
  </si>
  <si>
    <t>Predicted (LS) mean diff.</t>
  </si>
  <si>
    <t>95.00% CI of diff.</t>
  </si>
  <si>
    <t>Below threshold?</t>
  </si>
  <si>
    <t>Summary</t>
  </si>
  <si>
    <t>Adjusted P Value</t>
  </si>
  <si>
    <t>Row Factor</t>
  </si>
  <si>
    <t>&lt;0.0001</t>
  </si>
  <si>
    <t>****</t>
  </si>
  <si>
    <t>Yes</t>
  </si>
  <si>
    <t>Column Factor</t>
  </si>
  <si>
    <t>WT Wnt3a - WT iWnt3a</t>
  </si>
  <si>
    <t>0-30 min</t>
  </si>
  <si>
    <t>-0.2138 to -0.02660</t>
  </si>
  <si>
    <t>**</t>
  </si>
  <si>
    <t>ANOVA table</t>
  </si>
  <si>
    <t>SS (Type III)</t>
  </si>
  <si>
    <t>DF</t>
  </si>
  <si>
    <t>MS</t>
  </si>
  <si>
    <t>F (DFn, DFd)</t>
  </si>
  <si>
    <t>31-120 min</t>
  </si>
  <si>
    <t>-0.3032 to -0.1160</t>
  </si>
  <si>
    <t>F (2, 279) = 2.106</t>
  </si>
  <si>
    <t>P=0.1236</t>
  </si>
  <si>
    <t>121-180 min</t>
  </si>
  <si>
    <t>-0.3185 to -0.1313</t>
  </si>
  <si>
    <t>F (2, 279) = 16.56</t>
  </si>
  <si>
    <t>P&lt;0.0001</t>
  </si>
  <si>
    <t>F (1, 279) = 67.55</t>
  </si>
  <si>
    <t>Residual</t>
  </si>
  <si>
    <t>Test details</t>
  </si>
  <si>
    <t>Predicted (LS) mean 1</t>
  </si>
  <si>
    <t>Predicted (LS) mean 2</t>
  </si>
  <si>
    <t>SE of diff.</t>
  </si>
  <si>
    <t>N1</t>
  </si>
  <si>
    <t>N2</t>
  </si>
  <si>
    <t>t</t>
  </si>
  <si>
    <t>Difference between column means</t>
  </si>
  <si>
    <t>Predicted (LS) mean of WT Wnt3a</t>
  </si>
  <si>
    <t>Predicted (LS) mean of WT iWnt3a</t>
  </si>
  <si>
    <t>Difference between predicted means</t>
  </si>
  <si>
    <t>SE of difference</t>
  </si>
  <si>
    <t>95% CI of difference</t>
  </si>
  <si>
    <t>-0.2292 to -0.1406</t>
  </si>
  <si>
    <t>Data summary</t>
  </si>
  <si>
    <t>Number of columns (Column Factor)</t>
  </si>
  <si>
    <t>Number of rows (Row Factor)</t>
  </si>
  <si>
    <t>Number of values</t>
  </si>
  <si>
    <t>Track count</t>
  </si>
  <si>
    <t>Average</t>
  </si>
  <si>
    <t>Track count in average</t>
  </si>
  <si>
    <t>Panel D</t>
  </si>
  <si>
    <t>WT + Wnt3a beads (repeated from C)</t>
  </si>
  <si>
    <t>Lrp5KO (#1)</t>
  </si>
  <si>
    <t>Lrp5KO (#2)</t>
  </si>
  <si>
    <t>WT + Wnt3a bead (repeated from C)</t>
  </si>
  <si>
    <t>Dunnett's multiple comparisons test</t>
  </si>
  <si>
    <t>q</t>
  </si>
  <si>
    <t>WT Wnt3a vs. Lrp5KO #1</t>
  </si>
  <si>
    <t>-0.2409 to -0.07616</t>
  </si>
  <si>
    <t>WT Wnt3a vs. Lrp5KO #2</t>
  </si>
  <si>
    <t>-0.06521 to 0.1107</t>
  </si>
  <si>
    <t>F (4, 390) = 2.163</t>
  </si>
  <si>
    <t>P=0.0725</t>
  </si>
  <si>
    <t>F (2, 390) = 38.67</t>
  </si>
  <si>
    <t>F (2, 390) = 28.99</t>
  </si>
  <si>
    <t>-0.2642 to -0.09942</t>
  </si>
  <si>
    <t>-0.09697 to 0.07893</t>
  </si>
  <si>
    <t>-0.1939 to -0.02913</t>
  </si>
  <si>
    <t>-0.1601 to 0.01583</t>
  </si>
  <si>
    <t>Panel E</t>
  </si>
  <si>
    <t>Lrp6KO (#1)</t>
  </si>
  <si>
    <t>Lrp6KO (#2)</t>
  </si>
  <si>
    <t>WT Wnt3a vs. Lrp6KO #1</t>
  </si>
  <si>
    <t>-0.2560 to -0.09501</t>
  </si>
  <si>
    <t>WT Wnt3a vs. Lrp6KO #2</t>
  </si>
  <si>
    <t>-0.1832 to -0.02302</t>
  </si>
  <si>
    <t>F (4, 414) = 1.810</t>
  </si>
  <si>
    <t>P=0.1260</t>
  </si>
  <si>
    <t>F (2, 414) = 35.78</t>
  </si>
  <si>
    <t>F (2, 414) = 45.73</t>
  </si>
  <si>
    <t>-0.2847 to -0.1237</t>
  </si>
  <si>
    <t>-0.2410 to -0.08078</t>
  </si>
  <si>
    <t>-0.2546 to -0.09354</t>
  </si>
  <si>
    <t>-0.2961 to -0.1359</t>
  </si>
  <si>
    <t>Panel F</t>
  </si>
  <si>
    <t>Lrp5/6dKO (#1)</t>
  </si>
  <si>
    <t>Lrp5/6dKO (#2)</t>
  </si>
  <si>
    <t>WT Wnt3a vs. Lrp56dKO #1</t>
  </si>
  <si>
    <t>-0.1862 to -0.03728</t>
  </si>
  <si>
    <t>WT Wnt3a vs. Lrp56dKO #2</t>
  </si>
  <si>
    <t>-0.06038 to 0.09259</t>
  </si>
  <si>
    <t>F (4, 408) = 1.927</t>
  </si>
  <si>
    <t>P=0.1051</t>
  </si>
  <si>
    <t>F (2, 408) = 31.71</t>
  </si>
  <si>
    <t>F (2, 408) = 25.59</t>
  </si>
  <si>
    <t>-0.2254 to -0.07649</t>
  </si>
  <si>
    <t>-0.1572 to -0.004275</t>
  </si>
  <si>
    <t>*</t>
  </si>
  <si>
    <t>-0.2252 to -0.07630</t>
  </si>
  <si>
    <t>-0.1871 to -0.03408</t>
  </si>
  <si>
    <t>Panel G</t>
  </si>
  <si>
    <t>BKO</t>
  </si>
  <si>
    <t>WT Wnt3a - BKO</t>
  </si>
  <si>
    <t>-0.1814 to 0.01020</t>
  </si>
  <si>
    <t>-0.2752 to -0.08355</t>
  </si>
  <si>
    <t>F (2, 276) = 3.256</t>
  </si>
  <si>
    <t>P=0.0400</t>
  </si>
  <si>
    <t>-0.3229 to -0.1312</t>
  </si>
  <si>
    <t>F (2, 276) = 13.30</t>
  </si>
  <si>
    <t>F (1, 276) = 50.73</t>
  </si>
  <si>
    <t>Predicted (LS) mean of BKO</t>
  </si>
  <si>
    <t>-0.2093 to -0.1187</t>
  </si>
  <si>
    <t>Panel I</t>
  </si>
  <si>
    <t>Wnt3a bead movement</t>
  </si>
  <si>
    <t>WT Wnt3a</t>
  </si>
  <si>
    <t>WT iWnt3a</t>
  </si>
  <si>
    <t>Lrp56dKO (#1)</t>
  </si>
  <si>
    <t>Lrp56dKO (#2)</t>
  </si>
  <si>
    <t>ANOVA summary</t>
  </si>
  <si>
    <t>F</t>
  </si>
  <si>
    <t>38.5418994*</t>
  </si>
  <si>
    <t>56.1325967*</t>
  </si>
  <si>
    <t>Significant diff. among means (P &lt; 0.05)?</t>
  </si>
  <si>
    <t>Mean Diff.</t>
  </si>
  <si>
    <t>A-?</t>
  </si>
  <si>
    <t>Mean 1</t>
  </si>
  <si>
    <t>Mean 2</t>
  </si>
  <si>
    <t>n1</t>
  </si>
  <si>
    <t>n2</t>
  </si>
  <si>
    <t>R squared</t>
  </si>
  <si>
    <t>WT Wnt3a vs. WT iWnt3a</t>
  </si>
  <si>
    <t>-2.872 to -0.5276</t>
  </si>
  <si>
    <t>***</t>
  </si>
  <si>
    <t>B</t>
  </si>
  <si>
    <t>WT Wnt3a vs. Lrp5KO (#1)</t>
  </si>
  <si>
    <t>-2.809 to -0.4528</t>
  </si>
  <si>
    <t>C</t>
  </si>
  <si>
    <t>Brown-Forsythe test</t>
  </si>
  <si>
    <t>WT Wnt3a vs. Lrp5KO (#2)</t>
  </si>
  <si>
    <t>-2.014 to 0.5059</t>
  </si>
  <si>
    <t>D</t>
  </si>
  <si>
    <t>63.0166667*</t>
  </si>
  <si>
    <t>3.532 (8, 411)</t>
  </si>
  <si>
    <t>WT Wnt3a vs. Lrp6KO (#1)</t>
  </si>
  <si>
    <t>-2.799 to -0.4431</t>
  </si>
  <si>
    <t>E</t>
  </si>
  <si>
    <t>WT Wnt3a vs. Lrp6KO (#2)</t>
  </si>
  <si>
    <t>-1.841 to 0.5669</t>
  </si>
  <si>
    <t>54.9555556*</t>
  </si>
  <si>
    <t>WT Wnt3a vs. Lrp56dKO (#1)</t>
  </si>
  <si>
    <t>-2.368 to -0.01183</t>
  </si>
  <si>
    <t>G</t>
  </si>
  <si>
    <t>Are SDs significantly different (P &lt; 0.05)?</t>
  </si>
  <si>
    <t>WT Wnt3a vs. Lrp56dKO (#2)</t>
  </si>
  <si>
    <t>-0.7223 to 1.714</t>
  </si>
  <si>
    <t>H</t>
  </si>
  <si>
    <t>68.6666667*</t>
  </si>
  <si>
    <t>WT Wnt3a vs. BKO</t>
  </si>
  <si>
    <t>-1.764 to 0.5922</t>
  </si>
  <si>
    <t>I</t>
  </si>
  <si>
    <t>36.6*</t>
  </si>
  <si>
    <t>Bartlett's test</t>
  </si>
  <si>
    <t>Bartlett's statistic (corrected)</t>
  </si>
  <si>
    <t>SS</t>
  </si>
  <si>
    <t>Treatment (between columns)</t>
  </si>
  <si>
    <t>F (8, 411) = 5.783</t>
  </si>
  <si>
    <t>Residual (within columns)</t>
  </si>
  <si>
    <t>Total</t>
  </si>
  <si>
    <t>Number of treatments (columns)</t>
  </si>
  <si>
    <t>Number of values (total)</t>
  </si>
  <si>
    <t>37.1555556*</t>
  </si>
  <si>
    <t>26.3149171*</t>
  </si>
  <si>
    <t>22.5865922*</t>
  </si>
  <si>
    <t>Count</t>
  </si>
  <si>
    <t>Min</t>
  </si>
  <si>
    <t>Max</t>
  </si>
  <si>
    <t>Median</t>
  </si>
  <si>
    <t>blue values are excluded outliers</t>
  </si>
  <si>
    <t>Panel J</t>
  </si>
  <si>
    <t>Percentage</t>
  </si>
  <si>
    <t>Cell counts</t>
  </si>
  <si>
    <t>P value and statistical significance</t>
  </si>
  <si>
    <t>Cell line</t>
  </si>
  <si>
    <t>Retains</t>
  </si>
  <si>
    <t>Drops</t>
  </si>
  <si>
    <t>Test</t>
  </si>
  <si>
    <t>Fisher's exact test</t>
  </si>
  <si>
    <t>WT (Wnt3a)</t>
  </si>
  <si>
    <t>&gt;0.9999</t>
  </si>
  <si>
    <t>WT (iWnt3a)</t>
  </si>
  <si>
    <t>One- or two-sided</t>
  </si>
  <si>
    <t>Two-sided</t>
  </si>
  <si>
    <t>Statistically significant (P &lt; 0.05)?</t>
  </si>
  <si>
    <t>Data analyzed</t>
  </si>
  <si>
    <t>Lrp5/5dKO (#1)</t>
  </si>
  <si>
    <t>Percentage of row total</t>
  </si>
  <si>
    <t>95.92%</t>
  </si>
  <si>
    <t>4.08%</t>
  </si>
  <si>
    <t>55.56%</t>
  </si>
  <si>
    <t>44.44%</t>
  </si>
  <si>
    <t>97.78%</t>
  </si>
  <si>
    <t>2.22%</t>
  </si>
  <si>
    <t>100.00%</t>
  </si>
  <si>
    <t>0.00%</t>
  </si>
  <si>
    <t>85.11%</t>
  </si>
  <si>
    <t>14.89%</t>
  </si>
  <si>
    <t>80.43%</t>
  </si>
  <si>
    <t>19.57%</t>
  </si>
  <si>
    <t>86.67%</t>
  </si>
  <si>
    <t>13.33%</t>
  </si>
  <si>
    <t>96.00%</t>
  </si>
  <si>
    <t>4.00%</t>
  </si>
  <si>
    <t>84.78%</t>
  </si>
  <si>
    <t>15.22%</t>
  </si>
  <si>
    <t>Percentage of column total</t>
  </si>
  <si>
    <t>61.04%</t>
  </si>
  <si>
    <t>7.69%</t>
  </si>
  <si>
    <t>51.65%</t>
  </si>
  <si>
    <t>66.67%</t>
  </si>
  <si>
    <t>52.22%</t>
  </si>
  <si>
    <t>54.02%</t>
  </si>
  <si>
    <t>22.22%</t>
  </si>
  <si>
    <t>55.95%</t>
  </si>
  <si>
    <t>18.18%</t>
  </si>
  <si>
    <t>54.65%</t>
  </si>
  <si>
    <t>25.00%</t>
  </si>
  <si>
    <t>49.47%</t>
  </si>
  <si>
    <t>50.00%</t>
  </si>
  <si>
    <t>38.96%</t>
  </si>
  <si>
    <t>92.31%</t>
  </si>
  <si>
    <t>48.35%</t>
  </si>
  <si>
    <t>33.33%</t>
  </si>
  <si>
    <t>47.78%</t>
  </si>
  <si>
    <t>45.98%</t>
  </si>
  <si>
    <t>77.78%</t>
  </si>
  <si>
    <t>44.05%</t>
  </si>
  <si>
    <t>81.82%</t>
  </si>
  <si>
    <t>45.35%</t>
  </si>
  <si>
    <t>75.00%</t>
  </si>
  <si>
    <t>50.53%</t>
  </si>
  <si>
    <t>Percentage of grand total</t>
  </si>
  <si>
    <t>45.63%</t>
  </si>
  <si>
    <t>1.94%</t>
  </si>
  <si>
    <t>2.13%</t>
  </si>
  <si>
    <t>51.09%</t>
  </si>
  <si>
    <t>2.17%</t>
  </si>
  <si>
    <t>48.96%</t>
  </si>
  <si>
    <t>2.08%</t>
  </si>
  <si>
    <t>2.11%</t>
  </si>
  <si>
    <t>47.47%</t>
  </si>
  <si>
    <t>2.02%</t>
  </si>
  <si>
    <t>29.13%</t>
  </si>
  <si>
    <t>23.30%</t>
  </si>
  <si>
    <t>46.81%</t>
  </si>
  <si>
    <t>1.06%</t>
  </si>
  <si>
    <t>46.74%</t>
  </si>
  <si>
    <t>41.67%</t>
  </si>
  <si>
    <t>7.29%</t>
  </si>
  <si>
    <t>38.95%</t>
  </si>
  <si>
    <t>9.47%</t>
  </si>
  <si>
    <t>41.49%</t>
  </si>
  <si>
    <t>6.38%</t>
  </si>
  <si>
    <t>48.48%</t>
  </si>
  <si>
    <t>41.05%</t>
  </si>
  <si>
    <t>7.37%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</si>
</sst>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rgb="FF0000FF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2" borderId="0" xfId="0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3628-3B06-47E8-8AF0-645D882CDCD6}">
  <dimension ref="A1:AT1012"/>
  <sheetViews>
    <sheetView tabSelected="1" topLeftCell="A919" workbookViewId="0">
      <selection activeCell="D1004" sqref="D1004"/>
    </sheetView>
  </sheetViews>
  <sheetFormatPr defaultRowHeight="14.5" x14ac:dyDescent="0.35"/>
  <sheetData>
    <row r="1" spans="1:29" x14ac:dyDescent="0.35">
      <c r="A1" s="1" t="s">
        <v>0</v>
      </c>
      <c r="E1" s="1"/>
    </row>
    <row r="2" spans="1:29" x14ac:dyDescent="0.35">
      <c r="A2" t="s">
        <v>1</v>
      </c>
      <c r="B2" t="s">
        <v>2</v>
      </c>
      <c r="C2" t="s">
        <v>3</v>
      </c>
      <c r="E2" t="s">
        <v>4</v>
      </c>
      <c r="F2" s="2" t="s">
        <v>2</v>
      </c>
      <c r="G2" s="2"/>
      <c r="H2" s="2"/>
      <c r="I2" s="2" t="s">
        <v>3</v>
      </c>
      <c r="J2" s="2"/>
      <c r="K2" s="2"/>
      <c r="N2" s="3" t="s">
        <v>5</v>
      </c>
      <c r="O2" s="4" t="s">
        <v>6</v>
      </c>
      <c r="P2" s="4"/>
      <c r="Q2" s="4"/>
      <c r="R2" s="4"/>
      <c r="S2" s="4"/>
      <c r="U2" s="3" t="s">
        <v>7</v>
      </c>
      <c r="V2" s="4">
        <v>1</v>
      </c>
      <c r="W2" s="4"/>
      <c r="X2" s="4"/>
      <c r="Y2" s="4"/>
      <c r="Z2" s="4"/>
      <c r="AA2" s="4"/>
      <c r="AB2" s="4"/>
      <c r="AC2" s="4"/>
    </row>
    <row r="3" spans="1:29" x14ac:dyDescent="0.35">
      <c r="A3">
        <v>1</v>
      </c>
      <c r="B3">
        <v>0.90583117391304357</v>
      </c>
      <c r="C3">
        <v>0.95675677551020388</v>
      </c>
      <c r="E3" t="s">
        <v>8</v>
      </c>
      <c r="F3" t="s">
        <v>9</v>
      </c>
      <c r="G3" t="s">
        <v>10</v>
      </c>
      <c r="H3" t="s">
        <v>11</v>
      </c>
      <c r="I3" t="s">
        <v>9</v>
      </c>
      <c r="J3" t="s">
        <v>10</v>
      </c>
      <c r="K3" t="s">
        <v>11</v>
      </c>
      <c r="N3" s="3" t="s">
        <v>12</v>
      </c>
      <c r="O3" s="4">
        <v>0.05</v>
      </c>
      <c r="P3" s="4"/>
      <c r="Q3" s="4"/>
      <c r="R3" s="4"/>
      <c r="S3" s="4"/>
      <c r="U3" s="3" t="s">
        <v>13</v>
      </c>
      <c r="V3" s="4">
        <v>3</v>
      </c>
      <c r="W3" s="4"/>
      <c r="X3" s="4"/>
      <c r="Y3" s="4"/>
      <c r="Z3" s="4"/>
      <c r="AA3" s="4"/>
      <c r="AB3" s="4"/>
      <c r="AC3" s="4"/>
    </row>
    <row r="4" spans="1:29" x14ac:dyDescent="0.35">
      <c r="A4">
        <v>2</v>
      </c>
      <c r="B4">
        <v>0.83720513043478284</v>
      </c>
      <c r="C4">
        <v>0.92249471428571428</v>
      </c>
      <c r="E4">
        <v>1</v>
      </c>
      <c r="F4" s="4">
        <v>1.2044079999999999</v>
      </c>
      <c r="G4" s="4">
        <v>0.73915600000000004</v>
      </c>
      <c r="H4" s="4">
        <v>0.70545199999999997</v>
      </c>
      <c r="I4" s="4">
        <v>0.75015699999999996</v>
      </c>
      <c r="J4" s="4">
        <v>0.92381599999999997</v>
      </c>
      <c r="K4" s="4">
        <v>0.96234699999999995</v>
      </c>
      <c r="N4" s="3"/>
      <c r="O4" s="4"/>
      <c r="P4" s="4"/>
      <c r="Q4" s="4"/>
      <c r="R4" s="4"/>
      <c r="S4" s="4"/>
      <c r="U4" s="3" t="s">
        <v>12</v>
      </c>
      <c r="V4" s="4">
        <v>0.05</v>
      </c>
      <c r="W4" s="4"/>
      <c r="X4" s="4"/>
      <c r="Y4" s="4"/>
      <c r="Z4" s="4"/>
      <c r="AA4" s="4"/>
      <c r="AB4" s="4"/>
      <c r="AC4" s="4"/>
    </row>
    <row r="5" spans="1:29" x14ac:dyDescent="0.35">
      <c r="A5">
        <v>3</v>
      </c>
      <c r="B5">
        <v>0.8057324130434782</v>
      </c>
      <c r="C5">
        <v>0.89714975510204065</v>
      </c>
      <c r="E5">
        <v>2</v>
      </c>
      <c r="F5" s="4"/>
      <c r="G5" s="4"/>
      <c r="H5" s="4"/>
      <c r="I5" s="4">
        <v>1.1439919999999999</v>
      </c>
      <c r="J5" s="4">
        <v>0.66575899999999999</v>
      </c>
      <c r="K5" s="4">
        <v>0.56536600000000004</v>
      </c>
      <c r="N5" s="3" t="s">
        <v>14</v>
      </c>
      <c r="O5" s="4" t="s">
        <v>15</v>
      </c>
      <c r="P5" s="4" t="s">
        <v>16</v>
      </c>
      <c r="Q5" s="4" t="s">
        <v>17</v>
      </c>
      <c r="R5" s="4" t="s">
        <v>18</v>
      </c>
      <c r="S5" s="4"/>
      <c r="U5" s="3"/>
      <c r="V5" s="4"/>
      <c r="W5" s="4"/>
      <c r="X5" s="4"/>
      <c r="Y5" s="4"/>
      <c r="Z5" s="4"/>
      <c r="AA5" s="4"/>
      <c r="AB5" s="4"/>
      <c r="AC5" s="4"/>
    </row>
    <row r="6" spans="1:29" x14ac:dyDescent="0.35">
      <c r="A6">
        <v>4</v>
      </c>
      <c r="B6">
        <v>0.77341145652173926</v>
      </c>
      <c r="C6">
        <v>0.8953149591836731</v>
      </c>
      <c r="E6">
        <v>3</v>
      </c>
      <c r="F6" s="4">
        <v>0.86841199999999996</v>
      </c>
      <c r="G6" s="4">
        <v>0.35393799999999997</v>
      </c>
      <c r="H6" s="4">
        <v>0.34294400000000003</v>
      </c>
      <c r="I6" s="4">
        <v>0.58896199999999999</v>
      </c>
      <c r="J6" s="4">
        <v>0.55554400000000004</v>
      </c>
      <c r="K6" s="4">
        <v>0.61214599999999997</v>
      </c>
      <c r="N6" s="3" t="s">
        <v>19</v>
      </c>
      <c r="O6" s="4">
        <v>1.099</v>
      </c>
      <c r="P6" s="4">
        <v>0.1236</v>
      </c>
      <c r="Q6" s="4" t="s">
        <v>20</v>
      </c>
      <c r="R6" s="4" t="s">
        <v>21</v>
      </c>
      <c r="S6" s="4"/>
      <c r="U6" s="3" t="s">
        <v>22</v>
      </c>
      <c r="V6" s="4" t="s">
        <v>23</v>
      </c>
      <c r="W6" s="4" t="s">
        <v>24</v>
      </c>
      <c r="X6" s="4" t="s">
        <v>25</v>
      </c>
      <c r="Y6" s="4" t="s">
        <v>26</v>
      </c>
      <c r="Z6" s="4" t="s">
        <v>27</v>
      </c>
      <c r="AA6" s="4"/>
      <c r="AB6" s="4"/>
      <c r="AC6" s="4"/>
    </row>
    <row r="7" spans="1:29" x14ac:dyDescent="0.35">
      <c r="A7">
        <v>5</v>
      </c>
      <c r="B7">
        <v>0.7738568695652176</v>
      </c>
      <c r="C7">
        <v>0.87291255102040832</v>
      </c>
      <c r="E7">
        <v>4</v>
      </c>
      <c r="F7" s="4">
        <v>0.81564499999999995</v>
      </c>
      <c r="G7" s="4">
        <v>0.42524600000000001</v>
      </c>
      <c r="H7" s="4">
        <v>0.20272599999999999</v>
      </c>
      <c r="I7" s="4">
        <v>0.76354599999999995</v>
      </c>
      <c r="J7" s="4">
        <v>0.65176500000000004</v>
      </c>
      <c r="K7" s="4">
        <v>0.93499299999999996</v>
      </c>
      <c r="N7" s="3" t="s">
        <v>28</v>
      </c>
      <c r="O7" s="4">
        <v>8.6419999999999995</v>
      </c>
      <c r="P7" s="4" t="s">
        <v>29</v>
      </c>
      <c r="Q7" s="4" t="s">
        <v>30</v>
      </c>
      <c r="R7" s="4" t="s">
        <v>31</v>
      </c>
      <c r="S7" s="4"/>
      <c r="U7" s="3"/>
      <c r="V7" s="4"/>
      <c r="W7" s="4"/>
      <c r="X7" s="4"/>
      <c r="Y7" s="4"/>
      <c r="Z7" s="4"/>
      <c r="AA7" s="4"/>
      <c r="AB7" s="4"/>
      <c r="AC7" s="4"/>
    </row>
    <row r="8" spans="1:29" x14ac:dyDescent="0.35">
      <c r="A8">
        <v>6</v>
      </c>
      <c r="B8">
        <v>0.77046132608695661</v>
      </c>
      <c r="C8">
        <v>0.85305191836734673</v>
      </c>
      <c r="E8">
        <v>5</v>
      </c>
      <c r="F8" s="4">
        <v>0.93898000000000004</v>
      </c>
      <c r="G8" s="4">
        <v>0.68306699999999998</v>
      </c>
      <c r="H8" s="4">
        <v>0.44262099999999999</v>
      </c>
      <c r="I8" s="4">
        <v>0.66573700000000002</v>
      </c>
      <c r="J8" s="4">
        <v>0.45039699999999999</v>
      </c>
      <c r="K8" s="4">
        <v>0.83710399999999996</v>
      </c>
      <c r="N8" s="3" t="s">
        <v>32</v>
      </c>
      <c r="O8" s="4">
        <v>17.63</v>
      </c>
      <c r="P8" s="4" t="s">
        <v>29</v>
      </c>
      <c r="Q8" s="4" t="s">
        <v>30</v>
      </c>
      <c r="R8" s="4" t="s">
        <v>31</v>
      </c>
      <c r="S8" s="4"/>
      <c r="U8" s="3" t="s">
        <v>33</v>
      </c>
      <c r="V8" s="4"/>
      <c r="W8" s="4"/>
      <c r="X8" s="4"/>
      <c r="Y8" s="4"/>
      <c r="Z8" s="4"/>
      <c r="AA8" s="4"/>
      <c r="AB8" s="4"/>
      <c r="AC8" s="4"/>
    </row>
    <row r="9" spans="1:29" x14ac:dyDescent="0.35">
      <c r="A9">
        <v>7</v>
      </c>
      <c r="B9">
        <v>0.75719284782608698</v>
      </c>
      <c r="C9">
        <v>0.86043406122448973</v>
      </c>
      <c r="E9">
        <v>6</v>
      </c>
      <c r="F9" s="4">
        <v>0.70501999999999998</v>
      </c>
      <c r="G9" s="4">
        <v>0.55462199999999995</v>
      </c>
      <c r="H9" s="4">
        <v>0.52534599999999998</v>
      </c>
      <c r="I9" s="4">
        <v>1.188577</v>
      </c>
      <c r="J9" s="4">
        <v>1.2468170000000001</v>
      </c>
      <c r="K9" s="4">
        <v>1.3116019999999999</v>
      </c>
      <c r="N9" s="3"/>
      <c r="O9" s="4"/>
      <c r="P9" s="4"/>
      <c r="Q9" s="4"/>
      <c r="R9" s="4"/>
      <c r="S9" s="4"/>
      <c r="U9" s="3" t="s">
        <v>34</v>
      </c>
      <c r="V9" s="4">
        <v>-0.1202</v>
      </c>
      <c r="W9" s="4" t="s">
        <v>35</v>
      </c>
      <c r="X9" s="4" t="s">
        <v>31</v>
      </c>
      <c r="Y9" s="4" t="s">
        <v>36</v>
      </c>
      <c r="Z9" s="4">
        <v>6.7000000000000002E-3</v>
      </c>
      <c r="AA9" s="4"/>
      <c r="AB9" s="4"/>
      <c r="AC9" s="4"/>
    </row>
    <row r="10" spans="1:29" x14ac:dyDescent="0.35">
      <c r="A10">
        <v>8</v>
      </c>
      <c r="B10">
        <v>0.73840945652173917</v>
      </c>
      <c r="C10">
        <v>0.84118673469387761</v>
      </c>
      <c r="E10">
        <v>7</v>
      </c>
      <c r="F10" s="4">
        <v>0.69795300000000005</v>
      </c>
      <c r="G10" s="4">
        <v>0.56457400000000002</v>
      </c>
      <c r="H10" s="4">
        <v>0.51779500000000001</v>
      </c>
      <c r="I10" s="4">
        <v>0.70141699999999996</v>
      </c>
      <c r="J10" s="4">
        <v>0.56669099999999994</v>
      </c>
      <c r="K10" s="4">
        <v>0.38137399999999999</v>
      </c>
      <c r="N10" s="3" t="s">
        <v>37</v>
      </c>
      <c r="O10" s="4" t="s">
        <v>38</v>
      </c>
      <c r="P10" s="4" t="s">
        <v>39</v>
      </c>
      <c r="Q10" s="4" t="s">
        <v>40</v>
      </c>
      <c r="R10" s="4" t="s">
        <v>41</v>
      </c>
      <c r="S10" s="4" t="s">
        <v>16</v>
      </c>
      <c r="U10" s="3" t="s">
        <v>42</v>
      </c>
      <c r="V10" s="4">
        <v>-0.20960000000000001</v>
      </c>
      <c r="W10" s="4" t="s">
        <v>43</v>
      </c>
      <c r="X10" s="4" t="s">
        <v>31</v>
      </c>
      <c r="Y10" s="4" t="s">
        <v>30</v>
      </c>
      <c r="Z10" s="4" t="s">
        <v>29</v>
      </c>
      <c r="AA10" s="4"/>
      <c r="AB10" s="4"/>
      <c r="AC10" s="4"/>
    </row>
    <row r="11" spans="1:29" x14ac:dyDescent="0.35">
      <c r="A11">
        <v>9</v>
      </c>
      <c r="B11">
        <v>0.72245280434782599</v>
      </c>
      <c r="C11">
        <v>0.83853024489795913</v>
      </c>
      <c r="E11">
        <v>8</v>
      </c>
      <c r="F11" s="4">
        <v>0.72442499999999999</v>
      </c>
      <c r="G11" s="4">
        <v>0.25639200000000001</v>
      </c>
      <c r="H11" s="4">
        <v>0.45861099999999999</v>
      </c>
      <c r="I11" s="4">
        <v>0.82330199999999998</v>
      </c>
      <c r="J11" s="4">
        <v>0.75037299999999996</v>
      </c>
      <c r="K11" s="4">
        <v>0.71170800000000001</v>
      </c>
      <c r="N11" s="3" t="s">
        <v>19</v>
      </c>
      <c r="O11" s="4">
        <v>0.15179999999999999</v>
      </c>
      <c r="P11" s="4">
        <v>2</v>
      </c>
      <c r="Q11" s="4">
        <v>7.5880000000000003E-2</v>
      </c>
      <c r="R11" s="4" t="s">
        <v>44</v>
      </c>
      <c r="S11" s="4" t="s">
        <v>45</v>
      </c>
      <c r="U11" s="3" t="s">
        <v>46</v>
      </c>
      <c r="V11" s="4">
        <v>-0.22489999999999999</v>
      </c>
      <c r="W11" s="4" t="s">
        <v>47</v>
      </c>
      <c r="X11" s="4" t="s">
        <v>31</v>
      </c>
      <c r="Y11" s="4" t="s">
        <v>30</v>
      </c>
      <c r="Z11" s="4" t="s">
        <v>29</v>
      </c>
      <c r="AA11" s="4"/>
      <c r="AB11" s="4"/>
      <c r="AC11" s="4"/>
    </row>
    <row r="12" spans="1:29" x14ac:dyDescent="0.35">
      <c r="A12">
        <v>10</v>
      </c>
      <c r="B12">
        <v>0.71926934782608698</v>
      </c>
      <c r="C12">
        <v>0.82648671428571452</v>
      </c>
      <c r="E12">
        <v>9</v>
      </c>
      <c r="F12" s="4">
        <v>0.84895399999999999</v>
      </c>
      <c r="G12" s="4">
        <v>0.69680299999999995</v>
      </c>
      <c r="H12" s="4">
        <v>0.52415199999999995</v>
      </c>
      <c r="I12" s="4">
        <v>1.202556</v>
      </c>
      <c r="J12" s="4">
        <v>0.69737899999999997</v>
      </c>
      <c r="K12" s="4">
        <v>0.428485</v>
      </c>
      <c r="N12" s="3" t="s">
        <v>28</v>
      </c>
      <c r="O12" s="4">
        <v>1.1930000000000001</v>
      </c>
      <c r="P12" s="4">
        <v>2</v>
      </c>
      <c r="Q12" s="4">
        <v>0.59640000000000004</v>
      </c>
      <c r="R12" s="4" t="s">
        <v>48</v>
      </c>
      <c r="S12" s="4" t="s">
        <v>49</v>
      </c>
      <c r="U12" s="3"/>
      <c r="V12" s="4"/>
      <c r="W12" s="4"/>
      <c r="X12" s="4"/>
      <c r="Y12" s="4"/>
      <c r="Z12" s="4"/>
      <c r="AA12" s="4"/>
      <c r="AB12" s="4"/>
      <c r="AC12" s="4"/>
    </row>
    <row r="13" spans="1:29" x14ac:dyDescent="0.35">
      <c r="A13">
        <v>11</v>
      </c>
      <c r="B13">
        <v>0.70245954347826101</v>
      </c>
      <c r="C13">
        <v>0.80194993877551024</v>
      </c>
      <c r="E13">
        <v>10</v>
      </c>
      <c r="F13" s="4">
        <v>0.59934100000000001</v>
      </c>
      <c r="G13" s="4">
        <v>0.43160799999999999</v>
      </c>
      <c r="H13" s="4">
        <v>0.68256899999999998</v>
      </c>
      <c r="I13" s="4">
        <v>0.64652399999999999</v>
      </c>
      <c r="J13" s="4">
        <v>0.82858100000000001</v>
      </c>
      <c r="K13" s="4">
        <v>0.52351700000000001</v>
      </c>
      <c r="N13" s="3" t="s">
        <v>32</v>
      </c>
      <c r="O13" s="4">
        <v>2.4329999999999998</v>
      </c>
      <c r="P13" s="4">
        <v>1</v>
      </c>
      <c r="Q13" s="4">
        <v>2.4329999999999998</v>
      </c>
      <c r="R13" s="4" t="s">
        <v>50</v>
      </c>
      <c r="S13" s="4" t="s">
        <v>49</v>
      </c>
      <c r="U13" s="3"/>
      <c r="V13" s="4"/>
      <c r="W13" s="4"/>
      <c r="X13" s="4"/>
      <c r="Y13" s="4"/>
      <c r="Z13" s="4"/>
      <c r="AA13" s="4"/>
      <c r="AB13" s="4"/>
      <c r="AC13" s="4"/>
    </row>
    <row r="14" spans="1:29" x14ac:dyDescent="0.35">
      <c r="A14">
        <v>12</v>
      </c>
      <c r="B14">
        <v>0.69590663043478274</v>
      </c>
      <c r="C14">
        <v>0.81118832653061235</v>
      </c>
      <c r="E14">
        <v>11</v>
      </c>
      <c r="F14" s="4">
        <v>0.811145</v>
      </c>
      <c r="G14" s="4">
        <v>0.83985200000000004</v>
      </c>
      <c r="H14" s="4">
        <v>0.80298800000000004</v>
      </c>
      <c r="I14" s="4">
        <v>0.648536</v>
      </c>
      <c r="J14" s="4">
        <v>0.89049500000000004</v>
      </c>
      <c r="K14" s="4">
        <v>0.65403500000000003</v>
      </c>
      <c r="N14" s="3" t="s">
        <v>51</v>
      </c>
      <c r="O14" s="4">
        <v>10.050000000000001</v>
      </c>
      <c r="P14" s="4">
        <v>279</v>
      </c>
      <c r="Q14" s="4">
        <v>3.6020000000000003E-2</v>
      </c>
      <c r="R14" s="4"/>
      <c r="S14" s="4"/>
      <c r="U14" s="3" t="s">
        <v>52</v>
      </c>
      <c r="V14" s="4" t="s">
        <v>53</v>
      </c>
      <c r="W14" s="4" t="s">
        <v>54</v>
      </c>
      <c r="X14" s="4" t="s">
        <v>23</v>
      </c>
      <c r="Y14" s="4" t="s">
        <v>55</v>
      </c>
      <c r="Z14" s="4" t="s">
        <v>56</v>
      </c>
      <c r="AA14" s="4" t="s">
        <v>57</v>
      </c>
      <c r="AB14" s="4" t="s">
        <v>58</v>
      </c>
      <c r="AC14" s="4" t="s">
        <v>39</v>
      </c>
    </row>
    <row r="15" spans="1:29" x14ac:dyDescent="0.35">
      <c r="A15">
        <v>13</v>
      </c>
      <c r="B15">
        <v>0.70091645652173928</v>
      </c>
      <c r="C15">
        <v>0.80895467346938776</v>
      </c>
      <c r="E15">
        <v>12</v>
      </c>
      <c r="F15" s="4"/>
      <c r="G15" s="4"/>
      <c r="H15" s="4"/>
      <c r="I15" s="4">
        <v>0.73790299999999998</v>
      </c>
      <c r="J15" s="4">
        <v>0.79835900000000004</v>
      </c>
      <c r="K15" s="4">
        <v>0.710812</v>
      </c>
      <c r="N15" s="3"/>
      <c r="O15" s="4"/>
      <c r="P15" s="4"/>
      <c r="Q15" s="4"/>
      <c r="R15" s="4"/>
      <c r="S15" s="4"/>
      <c r="U15" s="3"/>
      <c r="V15" s="4"/>
      <c r="W15" s="4"/>
      <c r="X15" s="4"/>
      <c r="Y15" s="4"/>
      <c r="Z15" s="4"/>
      <c r="AA15" s="4"/>
      <c r="AB15" s="4"/>
      <c r="AC15" s="4"/>
    </row>
    <row r="16" spans="1:29" x14ac:dyDescent="0.35">
      <c r="A16">
        <v>14</v>
      </c>
      <c r="B16">
        <v>0.67922684782608689</v>
      </c>
      <c r="C16">
        <v>0.82291848979591831</v>
      </c>
      <c r="E16">
        <v>13</v>
      </c>
      <c r="F16" s="4">
        <v>0.694998</v>
      </c>
      <c r="G16" s="4">
        <v>0.70686000000000004</v>
      </c>
      <c r="H16" s="4">
        <v>0.79440100000000002</v>
      </c>
      <c r="I16" s="4">
        <v>1.13472</v>
      </c>
      <c r="J16" s="4">
        <v>0.937639</v>
      </c>
      <c r="K16" s="4">
        <v>0.78231099999999998</v>
      </c>
      <c r="N16" s="3" t="s">
        <v>59</v>
      </c>
      <c r="O16" s="4"/>
      <c r="P16" s="4"/>
      <c r="Q16" s="4"/>
      <c r="R16" s="4"/>
      <c r="S16" s="4"/>
      <c r="U16" s="3" t="s">
        <v>33</v>
      </c>
      <c r="V16" s="4"/>
      <c r="W16" s="4"/>
      <c r="X16" s="4"/>
      <c r="Y16" s="4"/>
      <c r="Z16" s="4"/>
      <c r="AA16" s="4"/>
      <c r="AB16" s="4"/>
      <c r="AC16" s="4"/>
    </row>
    <row r="17" spans="1:29" x14ac:dyDescent="0.35">
      <c r="A17">
        <v>15</v>
      </c>
      <c r="B17">
        <v>0.68294043478260857</v>
      </c>
      <c r="C17">
        <v>0.79543304081632626</v>
      </c>
      <c r="E17">
        <v>14</v>
      </c>
      <c r="F17" s="4">
        <v>0.64555099999999999</v>
      </c>
      <c r="G17" s="4">
        <v>0.63312199999999996</v>
      </c>
      <c r="H17" s="4">
        <v>0.71189899999999995</v>
      </c>
      <c r="I17" s="4">
        <v>0.86121300000000001</v>
      </c>
      <c r="J17" s="4">
        <v>0.92814600000000003</v>
      </c>
      <c r="K17" s="4">
        <v>1.029253</v>
      </c>
      <c r="N17" s="3" t="s">
        <v>60</v>
      </c>
      <c r="O17" s="4">
        <v>0.57820000000000005</v>
      </c>
      <c r="P17" s="4"/>
      <c r="Q17" s="4"/>
      <c r="R17" s="4"/>
      <c r="S17" s="4"/>
      <c r="U17" s="3" t="s">
        <v>34</v>
      </c>
      <c r="V17" s="4">
        <v>0.70130000000000003</v>
      </c>
      <c r="W17" s="4">
        <v>0.82150000000000001</v>
      </c>
      <c r="X17" s="4">
        <v>-0.1202</v>
      </c>
      <c r="Y17" s="4">
        <v>3.8960000000000002E-2</v>
      </c>
      <c r="Z17" s="4">
        <v>46</v>
      </c>
      <c r="AA17" s="4">
        <v>49</v>
      </c>
      <c r="AB17" s="4">
        <v>3.085</v>
      </c>
      <c r="AC17" s="4">
        <v>279</v>
      </c>
    </row>
    <row r="18" spans="1:29" x14ac:dyDescent="0.35">
      <c r="A18">
        <v>16</v>
      </c>
      <c r="B18">
        <v>0.68291449999999987</v>
      </c>
      <c r="C18">
        <v>0.7964020204081631</v>
      </c>
      <c r="E18">
        <v>15</v>
      </c>
      <c r="F18" s="4">
        <v>0.87379300000000004</v>
      </c>
      <c r="G18" s="4">
        <v>0.56171199999999999</v>
      </c>
      <c r="H18" s="4">
        <v>0.57547499999999996</v>
      </c>
      <c r="I18" s="4">
        <v>0.81984599999999996</v>
      </c>
      <c r="J18" s="4">
        <v>0.51048400000000005</v>
      </c>
      <c r="K18" s="4">
        <v>0.36271300000000001</v>
      </c>
      <c r="N18" s="3" t="s">
        <v>61</v>
      </c>
      <c r="O18" s="4">
        <v>0.7631</v>
      </c>
      <c r="P18" s="4"/>
      <c r="Q18" s="4"/>
      <c r="R18" s="4"/>
      <c r="S18" s="4"/>
      <c r="U18" s="3" t="s">
        <v>42</v>
      </c>
      <c r="V18" s="4">
        <v>0.53059999999999996</v>
      </c>
      <c r="W18" s="4">
        <v>0.74019999999999997</v>
      </c>
      <c r="X18" s="4">
        <v>-0.20960000000000001</v>
      </c>
      <c r="Y18" s="4">
        <v>3.8960000000000002E-2</v>
      </c>
      <c r="Z18" s="4">
        <v>46</v>
      </c>
      <c r="AA18" s="4">
        <v>49</v>
      </c>
      <c r="AB18" s="4">
        <v>5.38</v>
      </c>
      <c r="AC18" s="4">
        <v>279</v>
      </c>
    </row>
    <row r="19" spans="1:29" x14ac:dyDescent="0.35">
      <c r="A19">
        <v>17</v>
      </c>
      <c r="B19">
        <v>0.66682799999999975</v>
      </c>
      <c r="C19">
        <v>0.78838463265306113</v>
      </c>
      <c r="E19">
        <v>16</v>
      </c>
      <c r="F19" s="4">
        <v>0.55879000000000001</v>
      </c>
      <c r="G19" s="4">
        <v>0.371257</v>
      </c>
      <c r="H19" s="4">
        <v>0.42197899999999999</v>
      </c>
      <c r="I19" s="4">
        <v>0.609537</v>
      </c>
      <c r="J19" s="4">
        <v>0.66239899999999996</v>
      </c>
      <c r="K19" s="4">
        <v>0.64951700000000001</v>
      </c>
      <c r="N19" s="3" t="s">
        <v>62</v>
      </c>
      <c r="O19" s="4">
        <v>-0.18490000000000001</v>
      </c>
      <c r="P19" s="4"/>
      <c r="Q19" s="4"/>
      <c r="R19" s="4"/>
      <c r="S19" s="4"/>
      <c r="U19" s="3" t="s">
        <v>46</v>
      </c>
      <c r="V19" s="4">
        <v>0.50270000000000004</v>
      </c>
      <c r="W19" s="4">
        <v>0.72750000000000004</v>
      </c>
      <c r="X19" s="4">
        <v>-0.22489999999999999</v>
      </c>
      <c r="Y19" s="4">
        <v>3.8960000000000002E-2</v>
      </c>
      <c r="Z19" s="4">
        <v>46</v>
      </c>
      <c r="AA19" s="4">
        <v>49</v>
      </c>
      <c r="AB19" s="4">
        <v>5.7709999999999999</v>
      </c>
      <c r="AC19" s="4">
        <v>279</v>
      </c>
    </row>
    <row r="20" spans="1:29" x14ac:dyDescent="0.35">
      <c r="A20">
        <v>18</v>
      </c>
      <c r="B20">
        <v>0.66438360869565205</v>
      </c>
      <c r="C20">
        <v>0.77578108163265291</v>
      </c>
      <c r="E20">
        <v>17</v>
      </c>
      <c r="F20" s="4">
        <v>0.64789200000000002</v>
      </c>
      <c r="G20" s="4">
        <v>0.52155799999999997</v>
      </c>
      <c r="H20" s="4">
        <v>0.68996599999999997</v>
      </c>
      <c r="I20" s="4">
        <v>0.859815</v>
      </c>
      <c r="J20" s="4">
        <v>0.72724299999999997</v>
      </c>
      <c r="K20" s="4">
        <v>0.96416400000000002</v>
      </c>
      <c r="N20" s="3" t="s">
        <v>63</v>
      </c>
      <c r="O20" s="4">
        <v>2.2499999999999999E-2</v>
      </c>
      <c r="P20" s="4"/>
      <c r="Q20" s="4"/>
      <c r="R20" s="4"/>
      <c r="S20" s="4"/>
    </row>
    <row r="21" spans="1:29" x14ac:dyDescent="0.35">
      <c r="A21">
        <v>19</v>
      </c>
      <c r="B21">
        <v>0.64401465217391318</v>
      </c>
      <c r="C21">
        <v>0.79047136734693868</v>
      </c>
      <c r="E21">
        <v>18</v>
      </c>
      <c r="F21" s="4">
        <v>0.64781100000000003</v>
      </c>
      <c r="G21" s="4">
        <v>0.59559600000000001</v>
      </c>
      <c r="H21" s="4">
        <v>0.79151300000000002</v>
      </c>
      <c r="I21" s="4">
        <v>1.0569</v>
      </c>
      <c r="J21" s="4">
        <v>0.866896</v>
      </c>
      <c r="K21" s="4">
        <v>0.676153</v>
      </c>
      <c r="N21" s="3" t="s">
        <v>64</v>
      </c>
      <c r="O21" s="4" t="s">
        <v>65</v>
      </c>
      <c r="P21" s="4"/>
      <c r="Q21" s="4"/>
      <c r="R21" s="4"/>
      <c r="S21" s="4"/>
    </row>
    <row r="22" spans="1:29" x14ac:dyDescent="0.35">
      <c r="A22">
        <v>20</v>
      </c>
      <c r="B22">
        <v>0.65578969565217404</v>
      </c>
      <c r="C22">
        <v>0.77031257142857146</v>
      </c>
      <c r="E22">
        <v>19</v>
      </c>
      <c r="F22" s="4">
        <v>0.76295000000000002</v>
      </c>
      <c r="G22" s="4">
        <v>0.46340100000000001</v>
      </c>
      <c r="H22" s="4">
        <v>0.82459899999999997</v>
      </c>
      <c r="I22" s="4">
        <v>0.70175799999999999</v>
      </c>
      <c r="J22" s="4">
        <v>0.72692999999999997</v>
      </c>
      <c r="K22" s="4">
        <v>0.53173700000000002</v>
      </c>
      <c r="N22" s="3"/>
      <c r="O22" s="4"/>
      <c r="P22" s="4"/>
      <c r="Q22" s="4"/>
      <c r="R22" s="4"/>
      <c r="S22" s="4"/>
    </row>
    <row r="23" spans="1:29" x14ac:dyDescent="0.35">
      <c r="A23">
        <v>21</v>
      </c>
      <c r="B23">
        <v>0.69293802173913055</v>
      </c>
      <c r="C23">
        <v>0.78991210204081641</v>
      </c>
      <c r="E23">
        <v>20</v>
      </c>
      <c r="F23" s="4">
        <v>0.73805900000000002</v>
      </c>
      <c r="G23" s="4">
        <v>0.87935099999999999</v>
      </c>
      <c r="H23" s="4">
        <v>0.53533500000000001</v>
      </c>
      <c r="I23" s="4">
        <v>0.69279000000000002</v>
      </c>
      <c r="J23" s="4">
        <v>0.72447700000000004</v>
      </c>
      <c r="K23" s="4">
        <v>0.64775000000000005</v>
      </c>
      <c r="N23" s="3" t="s">
        <v>66</v>
      </c>
      <c r="O23" s="4"/>
      <c r="P23" s="4"/>
      <c r="Q23" s="4"/>
      <c r="R23" s="4"/>
      <c r="S23" s="4"/>
    </row>
    <row r="24" spans="1:29" x14ac:dyDescent="0.35">
      <c r="A24">
        <v>22</v>
      </c>
      <c r="B24">
        <v>0.69903976086956521</v>
      </c>
      <c r="C24">
        <v>0.7805273265306123</v>
      </c>
      <c r="E24">
        <v>21</v>
      </c>
      <c r="F24" s="4">
        <v>0.64090100000000005</v>
      </c>
      <c r="G24" s="4">
        <v>0.673682</v>
      </c>
      <c r="H24" s="4">
        <v>0.67246799999999995</v>
      </c>
      <c r="I24" s="4">
        <v>0.81382299999999996</v>
      </c>
      <c r="J24" s="4">
        <v>0.568272</v>
      </c>
      <c r="K24" s="4">
        <v>0.86162000000000005</v>
      </c>
      <c r="N24" s="3" t="s">
        <v>67</v>
      </c>
      <c r="O24" s="4">
        <v>2</v>
      </c>
      <c r="P24" s="4"/>
      <c r="Q24" s="4"/>
      <c r="R24" s="4"/>
      <c r="S24" s="4"/>
    </row>
    <row r="25" spans="1:29" x14ac:dyDescent="0.35">
      <c r="A25">
        <v>23</v>
      </c>
      <c r="B25">
        <v>0.67656504347826107</v>
      </c>
      <c r="C25">
        <v>0.79301971428571449</v>
      </c>
      <c r="E25">
        <v>22</v>
      </c>
      <c r="F25" s="4">
        <v>0.76072899999999999</v>
      </c>
      <c r="G25" s="4">
        <v>0.49172100000000002</v>
      </c>
      <c r="H25" s="4">
        <v>0.69979400000000003</v>
      </c>
      <c r="I25" s="4">
        <v>0.603155</v>
      </c>
      <c r="J25" s="4">
        <v>0.40068799999999999</v>
      </c>
      <c r="K25" s="4">
        <v>0.65159199999999995</v>
      </c>
      <c r="N25" s="3" t="s">
        <v>68</v>
      </c>
      <c r="O25" s="4">
        <v>3</v>
      </c>
      <c r="P25" s="4"/>
      <c r="Q25" s="4"/>
      <c r="R25" s="4"/>
      <c r="S25" s="4"/>
    </row>
    <row r="26" spans="1:29" x14ac:dyDescent="0.35">
      <c r="A26">
        <v>24</v>
      </c>
      <c r="B26">
        <v>0.66195797826086944</v>
      </c>
      <c r="C26">
        <v>0.79064122448979557</v>
      </c>
      <c r="E26">
        <v>23</v>
      </c>
      <c r="F26" s="4">
        <v>0.85892000000000002</v>
      </c>
      <c r="G26" s="4">
        <v>0.86302500000000004</v>
      </c>
      <c r="H26" s="4">
        <v>0.77631700000000003</v>
      </c>
      <c r="I26" s="4">
        <v>0.85448000000000002</v>
      </c>
      <c r="J26" s="4">
        <v>0.57044700000000004</v>
      </c>
      <c r="K26" s="4">
        <v>0.79516299999999995</v>
      </c>
      <c r="N26" s="3" t="s">
        <v>69</v>
      </c>
      <c r="O26" s="4">
        <v>285</v>
      </c>
      <c r="P26" s="4"/>
      <c r="Q26" s="4"/>
      <c r="R26" s="4"/>
      <c r="S26" s="4"/>
    </row>
    <row r="27" spans="1:29" x14ac:dyDescent="0.35">
      <c r="A27">
        <v>25</v>
      </c>
      <c r="B27">
        <v>0.6428559782608696</v>
      </c>
      <c r="C27">
        <v>0.77903163265306141</v>
      </c>
      <c r="E27">
        <v>24</v>
      </c>
      <c r="F27" s="4">
        <v>0.53907899999999997</v>
      </c>
      <c r="G27" s="4">
        <v>0.25130799999999998</v>
      </c>
      <c r="H27" s="4">
        <v>0.16467699999999999</v>
      </c>
      <c r="I27" s="4">
        <v>0.99608099999999999</v>
      </c>
      <c r="J27" s="4">
        <v>0.68219399999999997</v>
      </c>
      <c r="K27" s="4">
        <v>0.66123799999999999</v>
      </c>
    </row>
    <row r="28" spans="1:29" x14ac:dyDescent="0.35">
      <c r="A28">
        <v>26</v>
      </c>
      <c r="B28">
        <v>0.63600410869565227</v>
      </c>
      <c r="C28">
        <v>0.78758379591836736</v>
      </c>
      <c r="E28">
        <v>25</v>
      </c>
      <c r="F28" s="4">
        <v>0.88014300000000001</v>
      </c>
      <c r="G28" s="4">
        <v>0.73419100000000004</v>
      </c>
      <c r="H28" s="4">
        <v>0.53323699999999996</v>
      </c>
      <c r="I28" s="4">
        <v>0.90758499999999998</v>
      </c>
      <c r="J28" s="4">
        <v>0.86495100000000003</v>
      </c>
      <c r="K28" s="4">
        <v>0.84585699999999997</v>
      </c>
    </row>
    <row r="29" spans="1:29" x14ac:dyDescent="0.35">
      <c r="A29">
        <v>27</v>
      </c>
      <c r="B29">
        <v>0.62692654347826082</v>
      </c>
      <c r="C29">
        <v>0.80603802040816308</v>
      </c>
      <c r="E29">
        <v>26</v>
      </c>
      <c r="F29" s="4">
        <v>0.76988400000000001</v>
      </c>
      <c r="G29" s="4">
        <v>0.45408700000000002</v>
      </c>
      <c r="H29" s="4">
        <v>0.40910299999999999</v>
      </c>
      <c r="I29" s="4">
        <v>0.94403899999999996</v>
      </c>
      <c r="J29" s="4">
        <v>0.85959799999999997</v>
      </c>
      <c r="K29" s="4">
        <v>0.81154199999999999</v>
      </c>
    </row>
    <row r="30" spans="1:29" x14ac:dyDescent="0.35">
      <c r="A30">
        <v>28</v>
      </c>
      <c r="B30">
        <v>0.61080986956521743</v>
      </c>
      <c r="C30">
        <v>0.81263863265306135</v>
      </c>
      <c r="E30">
        <v>27</v>
      </c>
      <c r="F30" s="4">
        <v>0.80750299999999997</v>
      </c>
      <c r="G30" s="4">
        <v>0.75668599999999997</v>
      </c>
      <c r="H30" s="4">
        <v>0.61268699999999998</v>
      </c>
      <c r="I30" s="4">
        <v>0.93556700000000004</v>
      </c>
      <c r="J30" s="4">
        <v>0.97200600000000004</v>
      </c>
      <c r="K30" s="4">
        <v>0.95369000000000004</v>
      </c>
    </row>
    <row r="31" spans="1:29" x14ac:dyDescent="0.35">
      <c r="A31">
        <v>29</v>
      </c>
      <c r="B31">
        <v>0.61137054347826092</v>
      </c>
      <c r="C31">
        <v>0.78713926530612255</v>
      </c>
      <c r="E31">
        <v>28</v>
      </c>
      <c r="F31" s="4">
        <v>0.612618</v>
      </c>
      <c r="G31" s="4">
        <v>0.32738299999999998</v>
      </c>
      <c r="H31" s="4">
        <v>0.12296799999999999</v>
      </c>
      <c r="I31" s="4">
        <v>0.62729699999999999</v>
      </c>
      <c r="J31" s="4">
        <v>0.72650700000000001</v>
      </c>
      <c r="K31" s="4">
        <v>0.69742000000000004</v>
      </c>
    </row>
    <row r="32" spans="1:29" x14ac:dyDescent="0.35">
      <c r="A32">
        <v>30</v>
      </c>
      <c r="B32">
        <v>0.60260123913043484</v>
      </c>
      <c r="C32">
        <v>0.79337853061224484</v>
      </c>
      <c r="E32">
        <v>29</v>
      </c>
      <c r="F32" s="4">
        <v>0.73681600000000003</v>
      </c>
      <c r="G32" s="4">
        <v>0.86637900000000001</v>
      </c>
      <c r="H32" s="4">
        <v>0.62895500000000004</v>
      </c>
      <c r="I32" s="4">
        <v>0.550979</v>
      </c>
      <c r="J32" s="4">
        <v>0.89668300000000001</v>
      </c>
      <c r="K32" s="4">
        <v>1.0271939999999999</v>
      </c>
    </row>
    <row r="33" spans="1:11" x14ac:dyDescent="0.35">
      <c r="A33">
        <v>31</v>
      </c>
      <c r="B33">
        <v>0.59658356521739131</v>
      </c>
      <c r="C33">
        <v>0.78369626530612257</v>
      </c>
      <c r="E33">
        <v>30</v>
      </c>
      <c r="F33" s="4">
        <v>0.79175499999999999</v>
      </c>
      <c r="G33" s="4">
        <v>0.64135500000000001</v>
      </c>
      <c r="H33" s="4">
        <v>0.234074</v>
      </c>
      <c r="I33" s="4">
        <v>0.92103599999999997</v>
      </c>
      <c r="J33" s="4">
        <v>0.74255300000000002</v>
      </c>
      <c r="K33" s="4">
        <v>0.89851599999999998</v>
      </c>
    </row>
    <row r="34" spans="1:11" x14ac:dyDescent="0.35">
      <c r="A34">
        <v>32</v>
      </c>
      <c r="B34">
        <v>0.58882750000000006</v>
      </c>
      <c r="C34">
        <v>0.78568342857142859</v>
      </c>
      <c r="E34">
        <v>31</v>
      </c>
      <c r="F34" s="4">
        <v>0.593414</v>
      </c>
      <c r="G34" s="4">
        <v>0.55226299999999995</v>
      </c>
      <c r="H34" s="4">
        <v>0.49292900000000001</v>
      </c>
      <c r="I34" s="4">
        <v>1.0482480000000001</v>
      </c>
      <c r="J34" s="4">
        <v>0.83558500000000002</v>
      </c>
      <c r="K34" s="4">
        <v>0.62679499999999999</v>
      </c>
    </row>
    <row r="35" spans="1:11" x14ac:dyDescent="0.35">
      <c r="A35">
        <v>33</v>
      </c>
      <c r="B35">
        <v>0.58305934782608693</v>
      </c>
      <c r="C35">
        <v>0.79186440816326531</v>
      </c>
      <c r="E35">
        <v>32</v>
      </c>
      <c r="F35" s="4">
        <v>0.54639700000000002</v>
      </c>
      <c r="G35" s="4">
        <v>0.45639200000000002</v>
      </c>
      <c r="H35" s="4">
        <v>0.372616</v>
      </c>
      <c r="I35" s="4">
        <v>0.66354599999999997</v>
      </c>
      <c r="J35" s="4">
        <v>0.78088800000000003</v>
      </c>
      <c r="K35" s="4">
        <v>0.89820999999999995</v>
      </c>
    </row>
    <row r="36" spans="1:11" x14ac:dyDescent="0.35">
      <c r="A36">
        <v>34</v>
      </c>
      <c r="B36">
        <v>0.5487545652173913</v>
      </c>
      <c r="C36">
        <v>0.78882046938775507</v>
      </c>
      <c r="E36">
        <v>33</v>
      </c>
      <c r="F36" s="4">
        <v>0.76669500000000002</v>
      </c>
      <c r="G36" s="4">
        <v>0.53548200000000001</v>
      </c>
      <c r="H36" s="4">
        <v>0.26392599999999999</v>
      </c>
      <c r="I36" s="4">
        <v>0.92326799999999998</v>
      </c>
      <c r="J36" s="4">
        <v>0.69176499999999996</v>
      </c>
      <c r="K36" s="4">
        <v>0.51329100000000005</v>
      </c>
    </row>
    <row r="37" spans="1:11" x14ac:dyDescent="0.35">
      <c r="A37">
        <v>35</v>
      </c>
      <c r="B37">
        <v>0.55861523913043465</v>
      </c>
      <c r="C37">
        <v>0.80148767346938754</v>
      </c>
      <c r="E37">
        <v>34</v>
      </c>
      <c r="F37" s="4">
        <v>0.440058</v>
      </c>
      <c r="G37" s="4">
        <v>0.370421</v>
      </c>
      <c r="H37" s="4">
        <v>0.54709600000000003</v>
      </c>
      <c r="I37" s="4">
        <v>0.65014499999999997</v>
      </c>
      <c r="J37" s="4">
        <v>0.28761100000000001</v>
      </c>
      <c r="K37" s="4">
        <v>0.20293700000000001</v>
      </c>
    </row>
    <row r="38" spans="1:11" x14ac:dyDescent="0.35">
      <c r="A38">
        <v>36</v>
      </c>
      <c r="B38">
        <v>0.55666934782608701</v>
      </c>
      <c r="C38">
        <v>0.80043293877551025</v>
      </c>
      <c r="E38">
        <v>35</v>
      </c>
      <c r="F38" s="4">
        <v>0.73163500000000004</v>
      </c>
      <c r="G38" s="4">
        <v>0.52658899999999997</v>
      </c>
      <c r="H38" s="4">
        <v>0.72120600000000001</v>
      </c>
      <c r="I38" s="4">
        <v>0.72088799999999997</v>
      </c>
      <c r="J38" s="4">
        <v>0.95790200000000003</v>
      </c>
      <c r="K38" s="4">
        <v>0.84005600000000002</v>
      </c>
    </row>
    <row r="39" spans="1:11" x14ac:dyDescent="0.35">
      <c r="A39">
        <v>37</v>
      </c>
      <c r="B39">
        <v>0.55523178260869577</v>
      </c>
      <c r="C39">
        <v>0.79838693877551026</v>
      </c>
      <c r="E39">
        <v>36</v>
      </c>
      <c r="F39" s="4">
        <v>0.60833300000000001</v>
      </c>
      <c r="G39" s="4">
        <v>0.301622</v>
      </c>
      <c r="H39" s="4">
        <v>0.29810999999999999</v>
      </c>
      <c r="I39" s="4">
        <v>0.36458699999999999</v>
      </c>
      <c r="J39" s="4">
        <v>0.54793099999999995</v>
      </c>
      <c r="K39" s="4">
        <v>0.62280000000000002</v>
      </c>
    </row>
    <row r="40" spans="1:11" x14ac:dyDescent="0.35">
      <c r="A40">
        <v>38</v>
      </c>
      <c r="B40">
        <v>0.55800217391304341</v>
      </c>
      <c r="C40">
        <v>0.79561440816326534</v>
      </c>
      <c r="E40">
        <v>37</v>
      </c>
      <c r="F40" s="4">
        <v>0.47911399999999998</v>
      </c>
      <c r="G40" s="4">
        <v>0.35063499999999997</v>
      </c>
      <c r="H40" s="4">
        <v>0.46873399999999998</v>
      </c>
      <c r="I40" s="4">
        <v>0.97635300000000003</v>
      </c>
      <c r="J40" s="4">
        <v>0.93999699999999997</v>
      </c>
      <c r="K40" s="4">
        <v>0.68017499999999997</v>
      </c>
    </row>
    <row r="41" spans="1:11" x14ac:dyDescent="0.35">
      <c r="A41">
        <v>39</v>
      </c>
      <c r="B41">
        <v>0.54846545652173906</v>
      </c>
      <c r="C41">
        <v>0.79722197959183683</v>
      </c>
      <c r="E41">
        <v>38</v>
      </c>
      <c r="F41" s="4">
        <v>0.88727699999999998</v>
      </c>
      <c r="G41" s="4">
        <v>0.74676100000000001</v>
      </c>
      <c r="H41" s="4">
        <v>0.753606</v>
      </c>
      <c r="I41" s="4">
        <v>1.148218</v>
      </c>
      <c r="J41" s="4">
        <v>0.62023399999999995</v>
      </c>
      <c r="K41" s="4">
        <v>0.41205900000000001</v>
      </c>
    </row>
    <row r="42" spans="1:11" x14ac:dyDescent="0.35">
      <c r="A42">
        <v>40</v>
      </c>
      <c r="B42">
        <v>0.54638371739130431</v>
      </c>
      <c r="C42">
        <v>0.78413385714285699</v>
      </c>
      <c r="E42">
        <v>39</v>
      </c>
      <c r="F42" s="4">
        <v>0.63352799999999998</v>
      </c>
      <c r="G42" s="4">
        <v>0.32878299999999999</v>
      </c>
      <c r="H42" s="4">
        <v>0.146616</v>
      </c>
      <c r="I42" s="4">
        <v>0.48905900000000002</v>
      </c>
      <c r="J42" s="4">
        <v>0.39383600000000002</v>
      </c>
      <c r="K42" s="4">
        <v>0.47129700000000002</v>
      </c>
    </row>
    <row r="43" spans="1:11" x14ac:dyDescent="0.35">
      <c r="A43">
        <v>41</v>
      </c>
      <c r="B43">
        <v>0.56265658695652176</v>
      </c>
      <c r="C43">
        <v>0.79745040816326529</v>
      </c>
      <c r="E43">
        <v>40</v>
      </c>
      <c r="F43" s="4">
        <v>0.70979499999999995</v>
      </c>
      <c r="G43" s="4">
        <v>0.39907900000000002</v>
      </c>
      <c r="H43" s="4">
        <v>0.20661599999999999</v>
      </c>
      <c r="I43" s="4">
        <v>0.74098799999999998</v>
      </c>
      <c r="J43" s="4">
        <v>0.78689500000000001</v>
      </c>
      <c r="K43" s="4">
        <v>0.78946300000000003</v>
      </c>
    </row>
    <row r="44" spans="1:11" x14ac:dyDescent="0.35">
      <c r="A44">
        <v>42</v>
      </c>
      <c r="B44">
        <v>0.56207039130434788</v>
      </c>
      <c r="C44">
        <v>0.8154477142857145</v>
      </c>
      <c r="E44">
        <v>41</v>
      </c>
      <c r="F44" s="4">
        <v>0.61494599999999999</v>
      </c>
      <c r="G44" s="4">
        <v>0.54986699999999999</v>
      </c>
      <c r="H44" s="4">
        <v>0.41600500000000001</v>
      </c>
      <c r="I44" s="4">
        <v>0.37270199999999998</v>
      </c>
      <c r="J44" s="4">
        <v>0.43742799999999998</v>
      </c>
      <c r="K44" s="4">
        <v>0.70673200000000003</v>
      </c>
    </row>
    <row r="45" spans="1:11" x14ac:dyDescent="0.35">
      <c r="A45">
        <v>43</v>
      </c>
      <c r="B45">
        <v>0.56008028260869558</v>
      </c>
      <c r="C45">
        <v>0.79364928571428561</v>
      </c>
      <c r="E45">
        <v>42</v>
      </c>
      <c r="F45" s="4">
        <v>0.412435</v>
      </c>
      <c r="G45" s="4">
        <v>0.27744000000000002</v>
      </c>
      <c r="H45" s="4">
        <v>0.26001800000000003</v>
      </c>
      <c r="I45" s="4">
        <v>0.80411200000000005</v>
      </c>
      <c r="J45" s="4">
        <v>0.880521</v>
      </c>
      <c r="K45" s="4">
        <v>0.78642500000000004</v>
      </c>
    </row>
    <row r="46" spans="1:11" x14ac:dyDescent="0.35">
      <c r="A46">
        <v>44</v>
      </c>
      <c r="B46">
        <v>0.56133643478260875</v>
      </c>
      <c r="C46">
        <v>0.77782734693877553</v>
      </c>
      <c r="E46">
        <v>43</v>
      </c>
      <c r="F46" s="4">
        <v>0.55156899999999998</v>
      </c>
      <c r="G46" s="4">
        <v>0.36720000000000003</v>
      </c>
      <c r="H46" s="4">
        <v>0.25234000000000001</v>
      </c>
      <c r="I46" s="4">
        <v>0.876745</v>
      </c>
      <c r="J46" s="4">
        <v>1.066284</v>
      </c>
      <c r="K46" s="4">
        <v>0.91265799999999997</v>
      </c>
    </row>
    <row r="47" spans="1:11" x14ac:dyDescent="0.35">
      <c r="A47">
        <v>45</v>
      </c>
      <c r="B47">
        <v>0.55133726086956514</v>
      </c>
      <c r="C47">
        <v>0.77846697959183664</v>
      </c>
      <c r="E47">
        <v>44</v>
      </c>
      <c r="F47" s="4">
        <v>0.65850799999999998</v>
      </c>
      <c r="G47" s="4">
        <v>0.33652799999999999</v>
      </c>
      <c r="H47" s="4">
        <v>0.301367</v>
      </c>
      <c r="I47" s="4">
        <v>0.916431</v>
      </c>
      <c r="J47" s="4">
        <v>0.78671000000000002</v>
      </c>
      <c r="K47" s="4">
        <v>0.700762</v>
      </c>
    </row>
    <row r="48" spans="1:11" x14ac:dyDescent="0.35">
      <c r="A48">
        <v>46</v>
      </c>
      <c r="B48">
        <v>0.54445136956521734</v>
      </c>
      <c r="C48">
        <v>0.7800271428571427</v>
      </c>
      <c r="E48">
        <v>45</v>
      </c>
      <c r="F48" s="4">
        <v>0.41814299999999999</v>
      </c>
      <c r="G48" s="4">
        <v>0.423736</v>
      </c>
      <c r="H48" s="4">
        <v>0.58349799999999996</v>
      </c>
      <c r="I48" s="4">
        <v>0.86529500000000004</v>
      </c>
      <c r="J48" s="4">
        <v>0.72106999999999999</v>
      </c>
      <c r="K48" s="4">
        <v>0.94104600000000005</v>
      </c>
    </row>
    <row r="49" spans="1:11" x14ac:dyDescent="0.35">
      <c r="A49">
        <v>47</v>
      </c>
      <c r="B49">
        <v>0.55229467391304343</v>
      </c>
      <c r="C49">
        <v>0.76951244897959159</v>
      </c>
      <c r="E49">
        <v>46</v>
      </c>
      <c r="F49" s="4">
        <v>0.47896</v>
      </c>
      <c r="G49" s="4">
        <v>0.59966699999999995</v>
      </c>
      <c r="H49" s="4">
        <v>0.65282700000000005</v>
      </c>
      <c r="I49" s="4"/>
      <c r="J49" s="4"/>
      <c r="K49" s="4"/>
    </row>
    <row r="50" spans="1:11" x14ac:dyDescent="0.35">
      <c r="A50">
        <v>48</v>
      </c>
      <c r="B50">
        <v>0.54599060869565219</v>
      </c>
      <c r="C50">
        <v>0.7755035918367349</v>
      </c>
      <c r="E50">
        <v>47</v>
      </c>
      <c r="F50" s="4">
        <v>0.63219499999999995</v>
      </c>
      <c r="G50" s="4">
        <v>0.29944700000000002</v>
      </c>
      <c r="H50" s="4">
        <v>0.34953600000000001</v>
      </c>
      <c r="I50" s="4">
        <v>1.1165890000000001</v>
      </c>
      <c r="J50" s="4">
        <v>0.67131799999999997</v>
      </c>
      <c r="K50" s="4">
        <v>0.94991700000000001</v>
      </c>
    </row>
    <row r="51" spans="1:11" x14ac:dyDescent="0.35">
      <c r="A51">
        <v>49</v>
      </c>
      <c r="B51">
        <v>0.53643113043478263</v>
      </c>
      <c r="C51">
        <v>0.7559234897959185</v>
      </c>
      <c r="E51">
        <v>48</v>
      </c>
      <c r="F51" s="4">
        <v>0.91627400000000003</v>
      </c>
      <c r="G51" s="4">
        <v>0.64920800000000001</v>
      </c>
      <c r="H51" s="4">
        <v>0.63078999999999996</v>
      </c>
      <c r="I51" s="4">
        <v>0.754471</v>
      </c>
      <c r="J51" s="4">
        <v>0.86493900000000001</v>
      </c>
      <c r="K51" s="4">
        <v>0.68836299999999995</v>
      </c>
    </row>
    <row r="52" spans="1:11" x14ac:dyDescent="0.35">
      <c r="A52">
        <v>50</v>
      </c>
      <c r="B52">
        <v>0.54185458695652167</v>
      </c>
      <c r="C52">
        <v>0.74698516326530573</v>
      </c>
      <c r="E52">
        <v>49</v>
      </c>
      <c r="I52" s="4">
        <v>0.956237</v>
      </c>
      <c r="J52" s="4">
        <v>0.70168200000000003</v>
      </c>
      <c r="K52" s="4">
        <v>0.64731899999999998</v>
      </c>
    </row>
    <row r="53" spans="1:11" x14ac:dyDescent="0.35">
      <c r="A53">
        <v>51</v>
      </c>
      <c r="B53">
        <v>0.54822828260869549</v>
      </c>
      <c r="C53">
        <v>0.77751773469387753</v>
      </c>
      <c r="E53">
        <v>50</v>
      </c>
      <c r="I53" s="4">
        <v>1.115462</v>
      </c>
      <c r="J53" s="4">
        <v>0.905111</v>
      </c>
      <c r="K53" s="4">
        <v>0.77823500000000001</v>
      </c>
    </row>
    <row r="54" spans="1:11" x14ac:dyDescent="0.35">
      <c r="A54">
        <v>52</v>
      </c>
      <c r="B54">
        <v>0.54577097826086951</v>
      </c>
      <c r="C54">
        <v>0.77501683673469379</v>
      </c>
    </row>
    <row r="55" spans="1:11" x14ac:dyDescent="0.35">
      <c r="A55">
        <v>53</v>
      </c>
      <c r="B55">
        <v>0.54120754347826083</v>
      </c>
      <c r="C55">
        <v>0.75837993877551024</v>
      </c>
      <c r="E55" t="s">
        <v>70</v>
      </c>
      <c r="F55">
        <f>COUNTA(F4:F53)</f>
        <v>46</v>
      </c>
      <c r="G55">
        <f t="shared" ref="G55:K55" si="0">COUNTA(G4:G53)</f>
        <v>46</v>
      </c>
      <c r="H55">
        <f t="shared" si="0"/>
        <v>46</v>
      </c>
      <c r="I55">
        <f t="shared" si="0"/>
        <v>49</v>
      </c>
      <c r="J55">
        <f t="shared" si="0"/>
        <v>49</v>
      </c>
      <c r="K55">
        <f t="shared" si="0"/>
        <v>49</v>
      </c>
    </row>
    <row r="56" spans="1:11" x14ac:dyDescent="0.35">
      <c r="A56">
        <v>54</v>
      </c>
      <c r="B56">
        <v>0.54952443478260871</v>
      </c>
      <c r="C56">
        <v>0.72161506122448982</v>
      </c>
      <c r="E56" t="s">
        <v>71</v>
      </c>
      <c r="F56">
        <f>AVERAGE(F4:F53)</f>
        <v>0.70134241304347833</v>
      </c>
      <c r="G56">
        <f t="shared" ref="G56:K56" si="1">AVERAGE(G4:G53)</f>
        <v>0.53063156521739141</v>
      </c>
      <c r="H56">
        <f t="shared" si="1"/>
        <v>0.50266276086956518</v>
      </c>
      <c r="I56">
        <f t="shared" si="1"/>
        <v>0.82153416326530615</v>
      </c>
      <c r="J56">
        <f t="shared" si="1"/>
        <v>0.74024073469387763</v>
      </c>
      <c r="K56">
        <f t="shared" si="1"/>
        <v>0.72753997959183703</v>
      </c>
    </row>
    <row r="57" spans="1:11" x14ac:dyDescent="0.35">
      <c r="A57">
        <v>55</v>
      </c>
      <c r="B57">
        <v>0.54763104347826097</v>
      </c>
      <c r="C57">
        <v>0.74437393877551017</v>
      </c>
    </row>
    <row r="58" spans="1:11" x14ac:dyDescent="0.35">
      <c r="A58">
        <v>56</v>
      </c>
      <c r="B58">
        <v>0.51968676086956533</v>
      </c>
      <c r="C58">
        <v>0.74026157142857174</v>
      </c>
    </row>
    <row r="59" spans="1:11" x14ac:dyDescent="0.35">
      <c r="A59">
        <v>57</v>
      </c>
      <c r="B59">
        <v>0.54068317391304344</v>
      </c>
      <c r="C59">
        <v>0.7491313469387757</v>
      </c>
    </row>
    <row r="60" spans="1:11" x14ac:dyDescent="0.35">
      <c r="A60">
        <v>58</v>
      </c>
      <c r="B60">
        <v>0.53834934782608668</v>
      </c>
      <c r="C60">
        <v>0.75908330612244868</v>
      </c>
    </row>
    <row r="61" spans="1:11" x14ac:dyDescent="0.35">
      <c r="A61">
        <v>59</v>
      </c>
      <c r="B61">
        <v>0.52368713043478254</v>
      </c>
      <c r="C61">
        <v>0.77073432653061213</v>
      </c>
    </row>
    <row r="62" spans="1:11" x14ac:dyDescent="0.35">
      <c r="A62" s="5">
        <v>60</v>
      </c>
      <c r="B62" s="5">
        <v>0.5196138695652176</v>
      </c>
      <c r="C62" s="5">
        <v>0.76173091836734708</v>
      </c>
    </row>
    <row r="63" spans="1:11" x14ac:dyDescent="0.35">
      <c r="A63">
        <v>61</v>
      </c>
      <c r="B63">
        <v>0.53522508695652171</v>
      </c>
      <c r="C63">
        <v>0.71473320408163266</v>
      </c>
    </row>
    <row r="64" spans="1:11" x14ac:dyDescent="0.35">
      <c r="A64">
        <v>62</v>
      </c>
      <c r="B64">
        <v>0.55657756521739121</v>
      </c>
      <c r="C64">
        <v>0.72544561224489812</v>
      </c>
    </row>
    <row r="65" spans="1:3" x14ac:dyDescent="0.35">
      <c r="A65">
        <v>63</v>
      </c>
      <c r="B65">
        <v>0.55891754347826084</v>
      </c>
      <c r="C65">
        <v>0.71881163265306125</v>
      </c>
    </row>
    <row r="66" spans="1:3" x14ac:dyDescent="0.35">
      <c r="A66">
        <v>64</v>
      </c>
      <c r="B66">
        <v>0.54991021739130419</v>
      </c>
      <c r="C66">
        <v>0.75078263265306133</v>
      </c>
    </row>
    <row r="67" spans="1:3" x14ac:dyDescent="0.35">
      <c r="A67">
        <v>65</v>
      </c>
      <c r="B67">
        <v>0.52942354347826082</v>
      </c>
      <c r="C67">
        <v>0.77718030612244882</v>
      </c>
    </row>
    <row r="68" spans="1:3" x14ac:dyDescent="0.35">
      <c r="A68">
        <v>66</v>
      </c>
      <c r="B68">
        <v>0.53477523913043501</v>
      </c>
      <c r="C68">
        <v>0.77290716326530595</v>
      </c>
    </row>
    <row r="69" spans="1:3" x14ac:dyDescent="0.35">
      <c r="A69">
        <v>67</v>
      </c>
      <c r="B69">
        <v>0.53307130434782601</v>
      </c>
      <c r="C69">
        <v>0.75453473469387766</v>
      </c>
    </row>
    <row r="70" spans="1:3" x14ac:dyDescent="0.35">
      <c r="A70">
        <v>68</v>
      </c>
      <c r="B70">
        <v>0.51964376086956532</v>
      </c>
      <c r="C70">
        <v>0.75811361224489782</v>
      </c>
    </row>
    <row r="71" spans="1:3" x14ac:dyDescent="0.35">
      <c r="A71">
        <v>69</v>
      </c>
      <c r="B71">
        <v>0.51523767391304343</v>
      </c>
      <c r="C71">
        <v>0.77226391836734698</v>
      </c>
    </row>
    <row r="72" spans="1:3" x14ac:dyDescent="0.35">
      <c r="A72">
        <v>70</v>
      </c>
      <c r="B72">
        <v>0.51378184782608693</v>
      </c>
      <c r="C72">
        <v>0.77443738775510218</v>
      </c>
    </row>
    <row r="73" spans="1:3" x14ac:dyDescent="0.35">
      <c r="A73">
        <v>71</v>
      </c>
      <c r="B73">
        <v>0.51628273913043476</v>
      </c>
      <c r="C73">
        <v>0.75869587755102019</v>
      </c>
    </row>
    <row r="74" spans="1:3" x14ac:dyDescent="0.35">
      <c r="A74">
        <v>72</v>
      </c>
      <c r="B74">
        <v>0.53564382608695649</v>
      </c>
      <c r="C74">
        <v>0.76352606122448996</v>
      </c>
    </row>
    <row r="75" spans="1:3" x14ac:dyDescent="0.35">
      <c r="A75">
        <v>73</v>
      </c>
      <c r="B75">
        <v>0.52366869565217411</v>
      </c>
      <c r="C75">
        <v>0.76786165306122467</v>
      </c>
    </row>
    <row r="76" spans="1:3" x14ac:dyDescent="0.35">
      <c r="A76">
        <v>74</v>
      </c>
      <c r="B76">
        <v>0.52930808695652165</v>
      </c>
      <c r="C76">
        <v>0.74402591836734699</v>
      </c>
    </row>
    <row r="77" spans="1:3" x14ac:dyDescent="0.35">
      <c r="A77">
        <v>75</v>
      </c>
      <c r="B77">
        <v>0.5204885434782609</v>
      </c>
      <c r="C77">
        <v>0.74404736734693877</v>
      </c>
    </row>
    <row r="78" spans="1:3" x14ac:dyDescent="0.35">
      <c r="A78">
        <v>76</v>
      </c>
      <c r="B78">
        <v>0.51393086956521739</v>
      </c>
      <c r="C78">
        <v>0.75027220408163264</v>
      </c>
    </row>
    <row r="79" spans="1:3" x14ac:dyDescent="0.35">
      <c r="A79">
        <v>77</v>
      </c>
      <c r="B79">
        <v>0.52667771739130442</v>
      </c>
      <c r="C79">
        <v>0.75572724489795928</v>
      </c>
    </row>
    <row r="80" spans="1:3" x14ac:dyDescent="0.35">
      <c r="A80">
        <v>78</v>
      </c>
      <c r="B80">
        <v>0.5301323043478261</v>
      </c>
      <c r="C80">
        <v>0.76213667346938752</v>
      </c>
    </row>
    <row r="81" spans="1:3" x14ac:dyDescent="0.35">
      <c r="A81">
        <v>79</v>
      </c>
      <c r="B81">
        <v>0.52361382608695639</v>
      </c>
      <c r="C81">
        <v>0.74401844897959168</v>
      </c>
    </row>
    <row r="82" spans="1:3" x14ac:dyDescent="0.35">
      <c r="A82">
        <v>80</v>
      </c>
      <c r="B82">
        <v>0.51701621739130432</v>
      </c>
      <c r="C82">
        <v>0.7373127346938777</v>
      </c>
    </row>
    <row r="83" spans="1:3" x14ac:dyDescent="0.35">
      <c r="A83">
        <v>81</v>
      </c>
      <c r="B83">
        <v>0.52847845652173919</v>
      </c>
      <c r="C83">
        <v>0.73532871428571411</v>
      </c>
    </row>
    <row r="84" spans="1:3" x14ac:dyDescent="0.35">
      <c r="A84">
        <v>82</v>
      </c>
      <c r="B84">
        <v>0.51397097826086979</v>
      </c>
      <c r="C84">
        <v>0.73131204081632639</v>
      </c>
    </row>
    <row r="85" spans="1:3" x14ac:dyDescent="0.35">
      <c r="A85">
        <v>83</v>
      </c>
      <c r="B85">
        <v>0.50300339130434779</v>
      </c>
      <c r="C85">
        <v>0.73336563265306121</v>
      </c>
    </row>
    <row r="86" spans="1:3" x14ac:dyDescent="0.35">
      <c r="A86">
        <v>84</v>
      </c>
      <c r="B86">
        <v>0.49844317391304332</v>
      </c>
      <c r="C86">
        <v>0.73159538775510236</v>
      </c>
    </row>
    <row r="87" spans="1:3" x14ac:dyDescent="0.35">
      <c r="A87">
        <v>85</v>
      </c>
      <c r="B87">
        <v>0.51161686956521746</v>
      </c>
      <c r="C87">
        <v>0.70693869387755082</v>
      </c>
    </row>
    <row r="88" spans="1:3" x14ac:dyDescent="0.35">
      <c r="A88">
        <v>86</v>
      </c>
      <c r="B88">
        <v>0.5192972391304348</v>
      </c>
      <c r="C88">
        <v>0.71394365306122476</v>
      </c>
    </row>
    <row r="89" spans="1:3" x14ac:dyDescent="0.35">
      <c r="A89">
        <v>87</v>
      </c>
      <c r="B89">
        <v>0.51925808695652165</v>
      </c>
      <c r="C89">
        <v>0.72796936734693896</v>
      </c>
    </row>
    <row r="90" spans="1:3" x14ac:dyDescent="0.35">
      <c r="A90">
        <v>88</v>
      </c>
      <c r="B90">
        <v>0.5186404130434783</v>
      </c>
      <c r="C90">
        <v>0.71458608163265325</v>
      </c>
    </row>
    <row r="91" spans="1:3" x14ac:dyDescent="0.35">
      <c r="A91">
        <v>89</v>
      </c>
      <c r="B91">
        <v>0.50263317391304341</v>
      </c>
      <c r="C91">
        <v>0.71445073469387765</v>
      </c>
    </row>
    <row r="92" spans="1:3" x14ac:dyDescent="0.35">
      <c r="A92">
        <v>90</v>
      </c>
      <c r="B92">
        <v>0.50097863043478252</v>
      </c>
      <c r="C92">
        <v>0.72407704081632651</v>
      </c>
    </row>
    <row r="93" spans="1:3" x14ac:dyDescent="0.35">
      <c r="A93">
        <v>91</v>
      </c>
      <c r="B93">
        <v>0.52411278260869565</v>
      </c>
      <c r="C93">
        <v>0.76683677551020413</v>
      </c>
    </row>
    <row r="94" spans="1:3" x14ac:dyDescent="0.35">
      <c r="A94">
        <v>92</v>
      </c>
      <c r="B94">
        <v>0.51984549999999996</v>
      </c>
      <c r="C94">
        <v>0.73814159183673478</v>
      </c>
    </row>
    <row r="95" spans="1:3" x14ac:dyDescent="0.35">
      <c r="A95">
        <v>93</v>
      </c>
      <c r="B95">
        <v>0.50880269565217406</v>
      </c>
      <c r="C95">
        <v>0.72279126530612248</v>
      </c>
    </row>
    <row r="96" spans="1:3" x14ac:dyDescent="0.35">
      <c r="A96">
        <v>94</v>
      </c>
      <c r="B96">
        <v>0.50274086956521724</v>
      </c>
      <c r="C96">
        <v>0.71859671428571414</v>
      </c>
    </row>
    <row r="97" spans="1:3" x14ac:dyDescent="0.35">
      <c r="A97">
        <v>95</v>
      </c>
      <c r="B97">
        <v>0.50256858695652162</v>
      </c>
      <c r="C97">
        <v>0.72723365306122445</v>
      </c>
    </row>
    <row r="98" spans="1:3" x14ac:dyDescent="0.35">
      <c r="A98">
        <v>96</v>
      </c>
      <c r="B98">
        <v>0.49752841304347822</v>
      </c>
      <c r="C98">
        <v>0.73229948979591852</v>
      </c>
    </row>
    <row r="99" spans="1:3" x14ac:dyDescent="0.35">
      <c r="A99">
        <v>97</v>
      </c>
      <c r="B99">
        <v>0.49141341304347819</v>
      </c>
      <c r="C99">
        <v>0.73464744897959178</v>
      </c>
    </row>
    <row r="100" spans="1:3" x14ac:dyDescent="0.35">
      <c r="A100">
        <v>98</v>
      </c>
      <c r="B100">
        <v>0.49347834782608713</v>
      </c>
      <c r="C100">
        <v>0.7449954489795918</v>
      </c>
    </row>
    <row r="101" spans="1:3" x14ac:dyDescent="0.35">
      <c r="A101">
        <v>99</v>
      </c>
      <c r="B101">
        <v>0.51159152173913025</v>
      </c>
      <c r="C101">
        <v>0.73402999999999996</v>
      </c>
    </row>
    <row r="102" spans="1:3" x14ac:dyDescent="0.35">
      <c r="A102">
        <v>100</v>
      </c>
      <c r="B102">
        <v>0.51463963043478267</v>
      </c>
      <c r="C102">
        <v>0.70089085714285715</v>
      </c>
    </row>
    <row r="103" spans="1:3" x14ac:dyDescent="0.35">
      <c r="A103">
        <v>101</v>
      </c>
      <c r="B103">
        <v>0.51810006521739127</v>
      </c>
      <c r="C103">
        <v>0.68687693877551026</v>
      </c>
    </row>
    <row r="104" spans="1:3" x14ac:dyDescent="0.35">
      <c r="A104">
        <v>102</v>
      </c>
      <c r="B104">
        <v>0.52574580434782614</v>
      </c>
      <c r="C104">
        <v>0.68816557142857149</v>
      </c>
    </row>
    <row r="105" spans="1:3" x14ac:dyDescent="0.35">
      <c r="A105">
        <v>103</v>
      </c>
      <c r="B105">
        <v>0.52402386956521729</v>
      </c>
      <c r="C105">
        <v>0.67066479591836736</v>
      </c>
    </row>
    <row r="106" spans="1:3" x14ac:dyDescent="0.35">
      <c r="A106">
        <v>104</v>
      </c>
      <c r="B106">
        <v>0.51823408695652173</v>
      </c>
      <c r="C106">
        <v>0.69560197959183656</v>
      </c>
    </row>
    <row r="107" spans="1:3" x14ac:dyDescent="0.35">
      <c r="A107">
        <v>105</v>
      </c>
      <c r="B107">
        <v>0.53987236956521734</v>
      </c>
      <c r="C107">
        <v>0.70653475510204056</v>
      </c>
    </row>
    <row r="108" spans="1:3" x14ac:dyDescent="0.35">
      <c r="A108">
        <v>106</v>
      </c>
      <c r="B108">
        <v>0.51840382608695645</v>
      </c>
      <c r="C108">
        <v>0.69808153061224509</v>
      </c>
    </row>
    <row r="109" spans="1:3" x14ac:dyDescent="0.35">
      <c r="A109">
        <v>107</v>
      </c>
      <c r="B109">
        <v>0.51300558695652165</v>
      </c>
      <c r="C109">
        <v>0.70406310204081646</v>
      </c>
    </row>
    <row r="110" spans="1:3" x14ac:dyDescent="0.35">
      <c r="A110">
        <v>108</v>
      </c>
      <c r="B110">
        <v>0.52088947826086951</v>
      </c>
      <c r="C110">
        <v>0.68348793877551006</v>
      </c>
    </row>
    <row r="111" spans="1:3" x14ac:dyDescent="0.35">
      <c r="A111">
        <v>109</v>
      </c>
      <c r="B111">
        <v>0.53188291304347823</v>
      </c>
      <c r="C111">
        <v>0.68609259183673466</v>
      </c>
    </row>
    <row r="112" spans="1:3" x14ac:dyDescent="0.35">
      <c r="A112">
        <v>110</v>
      </c>
      <c r="B112">
        <v>0.52289176086956524</v>
      </c>
      <c r="C112">
        <v>0.67809771428571441</v>
      </c>
    </row>
    <row r="113" spans="1:3" x14ac:dyDescent="0.35">
      <c r="A113">
        <v>111</v>
      </c>
      <c r="B113">
        <v>0.52692323913043471</v>
      </c>
      <c r="C113">
        <v>0.67159640816326538</v>
      </c>
    </row>
    <row r="114" spans="1:3" x14ac:dyDescent="0.35">
      <c r="A114">
        <v>112</v>
      </c>
      <c r="B114">
        <v>0.52434706521739127</v>
      </c>
      <c r="C114">
        <v>0.67593769387755109</v>
      </c>
    </row>
    <row r="115" spans="1:3" x14ac:dyDescent="0.35">
      <c r="A115">
        <v>113</v>
      </c>
      <c r="B115">
        <v>0.54189626086956533</v>
      </c>
      <c r="C115">
        <v>0.683087612244898</v>
      </c>
    </row>
    <row r="116" spans="1:3" x14ac:dyDescent="0.35">
      <c r="A116">
        <v>114</v>
      </c>
      <c r="B116">
        <v>0.52334963043478255</v>
      </c>
      <c r="C116">
        <v>0.68709822448979596</v>
      </c>
    </row>
    <row r="117" spans="1:3" x14ac:dyDescent="0.35">
      <c r="A117">
        <v>115</v>
      </c>
      <c r="B117">
        <v>0.53670547826086956</v>
      </c>
      <c r="C117">
        <v>0.67979010204081658</v>
      </c>
    </row>
    <row r="118" spans="1:3" x14ac:dyDescent="0.35">
      <c r="A118">
        <v>116</v>
      </c>
      <c r="B118">
        <v>0.52507054347826088</v>
      </c>
      <c r="C118">
        <v>0.71483297959183667</v>
      </c>
    </row>
    <row r="119" spans="1:3" x14ac:dyDescent="0.35">
      <c r="A119">
        <v>117</v>
      </c>
      <c r="B119">
        <v>0.52101928260869557</v>
      </c>
      <c r="C119">
        <v>0.68752969387755114</v>
      </c>
    </row>
    <row r="120" spans="1:3" x14ac:dyDescent="0.35">
      <c r="A120">
        <v>118</v>
      </c>
      <c r="B120">
        <v>0.51024113043478247</v>
      </c>
      <c r="C120">
        <v>0.70340124489795919</v>
      </c>
    </row>
    <row r="121" spans="1:3" x14ac:dyDescent="0.35">
      <c r="A121">
        <v>119</v>
      </c>
      <c r="B121">
        <v>0.50603128260869557</v>
      </c>
      <c r="C121">
        <v>0.6737592653061224</v>
      </c>
    </row>
    <row r="122" spans="1:3" x14ac:dyDescent="0.35">
      <c r="A122">
        <v>120</v>
      </c>
      <c r="B122">
        <v>0.50835839130434779</v>
      </c>
      <c r="C122">
        <v>0.6701240816326528</v>
      </c>
    </row>
    <row r="123" spans="1:3" x14ac:dyDescent="0.35">
      <c r="A123">
        <v>121</v>
      </c>
      <c r="B123">
        <v>0.49801595652173902</v>
      </c>
      <c r="C123">
        <v>0.6763687959183674</v>
      </c>
    </row>
    <row r="124" spans="1:3" x14ac:dyDescent="0.35">
      <c r="A124">
        <v>122</v>
      </c>
      <c r="B124">
        <v>0.4934401739130434</v>
      </c>
      <c r="C124">
        <v>0.71372920408163287</v>
      </c>
    </row>
    <row r="125" spans="1:3" x14ac:dyDescent="0.35">
      <c r="A125">
        <v>123</v>
      </c>
      <c r="B125">
        <v>0.49674502173913043</v>
      </c>
      <c r="C125">
        <v>0.73634246938775527</v>
      </c>
    </row>
    <row r="126" spans="1:3" x14ac:dyDescent="0.35">
      <c r="A126">
        <v>124</v>
      </c>
      <c r="B126">
        <v>0.48731445652173927</v>
      </c>
      <c r="C126">
        <v>0.72665165306122459</v>
      </c>
    </row>
    <row r="127" spans="1:3" x14ac:dyDescent="0.35">
      <c r="A127">
        <v>125</v>
      </c>
      <c r="B127">
        <v>0.48114604347826095</v>
      </c>
      <c r="C127">
        <v>0.71205853061224489</v>
      </c>
    </row>
    <row r="128" spans="1:3" x14ac:dyDescent="0.35">
      <c r="A128">
        <v>126</v>
      </c>
      <c r="B128">
        <v>0.47742499999999999</v>
      </c>
      <c r="C128">
        <v>0.71187197959183668</v>
      </c>
    </row>
    <row r="129" spans="1:3" x14ac:dyDescent="0.35">
      <c r="A129">
        <v>127</v>
      </c>
      <c r="B129">
        <v>0.49125945652173897</v>
      </c>
      <c r="C129">
        <v>0.75415724489795932</v>
      </c>
    </row>
    <row r="130" spans="1:3" x14ac:dyDescent="0.35">
      <c r="A130">
        <v>128</v>
      </c>
      <c r="B130">
        <v>0.48759784782608684</v>
      </c>
      <c r="C130">
        <v>0.71955040816326532</v>
      </c>
    </row>
    <row r="131" spans="1:3" x14ac:dyDescent="0.35">
      <c r="A131">
        <v>129</v>
      </c>
      <c r="B131">
        <v>0.49988334782608684</v>
      </c>
      <c r="C131">
        <v>0.70389918367346938</v>
      </c>
    </row>
    <row r="132" spans="1:3" x14ac:dyDescent="0.35">
      <c r="A132">
        <v>130</v>
      </c>
      <c r="B132">
        <v>0.48906339130434773</v>
      </c>
      <c r="C132">
        <v>0.71330726530612232</v>
      </c>
    </row>
    <row r="133" spans="1:3" x14ac:dyDescent="0.35">
      <c r="A133">
        <v>131</v>
      </c>
      <c r="B133">
        <v>0.49500143478260872</v>
      </c>
      <c r="C133">
        <v>0.71024910204081648</v>
      </c>
    </row>
    <row r="134" spans="1:3" x14ac:dyDescent="0.35">
      <c r="A134">
        <v>132</v>
      </c>
      <c r="B134">
        <v>0.50035969565217397</v>
      </c>
      <c r="C134">
        <v>0.71072404081632656</v>
      </c>
    </row>
    <row r="135" spans="1:3" x14ac:dyDescent="0.35">
      <c r="A135">
        <v>133</v>
      </c>
      <c r="B135">
        <v>0.48548228260869547</v>
      </c>
      <c r="C135">
        <v>0.67403579591836726</v>
      </c>
    </row>
    <row r="136" spans="1:3" x14ac:dyDescent="0.35">
      <c r="A136">
        <v>134</v>
      </c>
      <c r="B136">
        <v>0.50253260869565231</v>
      </c>
      <c r="C136">
        <v>0.69645091836734674</v>
      </c>
    </row>
    <row r="137" spans="1:3" x14ac:dyDescent="0.35">
      <c r="A137">
        <v>135</v>
      </c>
      <c r="B137">
        <v>0.49731784782608712</v>
      </c>
      <c r="C137">
        <v>0.70194912244897933</v>
      </c>
    </row>
    <row r="138" spans="1:3" x14ac:dyDescent="0.35">
      <c r="A138">
        <v>136</v>
      </c>
      <c r="B138">
        <v>0.50826250000000006</v>
      </c>
      <c r="C138">
        <v>0.69047846938775492</v>
      </c>
    </row>
    <row r="139" spans="1:3" x14ac:dyDescent="0.35">
      <c r="A139">
        <v>137</v>
      </c>
      <c r="B139">
        <v>0.50828095652173932</v>
      </c>
      <c r="C139">
        <v>0.73445465306122448</v>
      </c>
    </row>
    <row r="140" spans="1:3" x14ac:dyDescent="0.35">
      <c r="A140">
        <v>138</v>
      </c>
      <c r="B140">
        <v>0.50150786956521753</v>
      </c>
      <c r="C140">
        <v>0.74300242857142873</v>
      </c>
    </row>
    <row r="141" spans="1:3" x14ac:dyDescent="0.35">
      <c r="A141">
        <v>139</v>
      </c>
      <c r="B141">
        <v>0.49237130434782622</v>
      </c>
      <c r="C141">
        <v>0.74791459183673492</v>
      </c>
    </row>
    <row r="142" spans="1:3" x14ac:dyDescent="0.35">
      <c r="A142">
        <v>140</v>
      </c>
      <c r="B142">
        <v>0.50097993478260872</v>
      </c>
      <c r="C142">
        <v>0.74672975510204087</v>
      </c>
    </row>
    <row r="143" spans="1:3" x14ac:dyDescent="0.35">
      <c r="A143">
        <v>141</v>
      </c>
      <c r="B143">
        <v>0.49220206521739135</v>
      </c>
      <c r="C143">
        <v>0.72967187755102048</v>
      </c>
    </row>
    <row r="144" spans="1:3" x14ac:dyDescent="0.35">
      <c r="A144">
        <v>142</v>
      </c>
      <c r="B144">
        <v>0.49594917391304366</v>
      </c>
      <c r="C144">
        <v>0.74171277551020387</v>
      </c>
    </row>
    <row r="145" spans="1:3" x14ac:dyDescent="0.35">
      <c r="A145">
        <v>143</v>
      </c>
      <c r="B145">
        <v>0.50252630434782608</v>
      </c>
      <c r="C145">
        <v>0.75559430612244916</v>
      </c>
    </row>
    <row r="146" spans="1:3" x14ac:dyDescent="0.35">
      <c r="A146">
        <v>144</v>
      </c>
      <c r="B146">
        <v>0.49595408695652149</v>
      </c>
      <c r="C146">
        <v>0.76528930612244894</v>
      </c>
    </row>
    <row r="147" spans="1:3" x14ac:dyDescent="0.35">
      <c r="A147">
        <v>145</v>
      </c>
      <c r="B147">
        <v>0.4838037826086955</v>
      </c>
      <c r="C147">
        <v>0.76336212244897961</v>
      </c>
    </row>
    <row r="148" spans="1:3" x14ac:dyDescent="0.35">
      <c r="A148">
        <v>146</v>
      </c>
      <c r="B148">
        <v>0.48184136956521761</v>
      </c>
      <c r="C148">
        <v>0.76217632653061229</v>
      </c>
    </row>
    <row r="149" spans="1:3" x14ac:dyDescent="0.35">
      <c r="A149">
        <v>147</v>
      </c>
      <c r="B149">
        <v>0.48381713043478269</v>
      </c>
      <c r="C149">
        <v>0.73818522448979595</v>
      </c>
    </row>
    <row r="150" spans="1:3" x14ac:dyDescent="0.35">
      <c r="A150">
        <v>148</v>
      </c>
      <c r="B150">
        <v>0.4875998695652175</v>
      </c>
      <c r="C150">
        <v>0.7377529183673468</v>
      </c>
    </row>
    <row r="151" spans="1:3" x14ac:dyDescent="0.35">
      <c r="A151">
        <v>149</v>
      </c>
      <c r="B151">
        <v>0.48551723913043487</v>
      </c>
      <c r="C151">
        <v>0.74491287755102031</v>
      </c>
    </row>
    <row r="152" spans="1:3" x14ac:dyDescent="0.35">
      <c r="A152">
        <v>150</v>
      </c>
      <c r="B152">
        <v>0.48293645652173905</v>
      </c>
      <c r="C152">
        <v>0.75118642857142848</v>
      </c>
    </row>
    <row r="153" spans="1:3" x14ac:dyDescent="0.35">
      <c r="A153">
        <v>151</v>
      </c>
      <c r="B153">
        <v>0.48397265217391294</v>
      </c>
      <c r="C153">
        <v>0.73029451020408176</v>
      </c>
    </row>
    <row r="154" spans="1:3" x14ac:dyDescent="0.35">
      <c r="A154">
        <v>152</v>
      </c>
      <c r="B154">
        <v>0.50350358695652164</v>
      </c>
      <c r="C154">
        <v>0.74681906122448971</v>
      </c>
    </row>
    <row r="155" spans="1:3" x14ac:dyDescent="0.35">
      <c r="A155">
        <v>153</v>
      </c>
      <c r="B155">
        <v>0.51202971739130454</v>
      </c>
      <c r="C155">
        <v>0.74244226530612245</v>
      </c>
    </row>
    <row r="156" spans="1:3" x14ac:dyDescent="0.35">
      <c r="A156">
        <v>154</v>
      </c>
      <c r="B156">
        <v>0.52270915217391323</v>
      </c>
      <c r="C156">
        <v>0.7329583877551018</v>
      </c>
    </row>
    <row r="157" spans="1:3" x14ac:dyDescent="0.35">
      <c r="A157">
        <v>155</v>
      </c>
      <c r="B157">
        <v>0.52516432608695651</v>
      </c>
      <c r="C157">
        <v>0.73488412244897949</v>
      </c>
    </row>
    <row r="158" spans="1:3" x14ac:dyDescent="0.35">
      <c r="A158">
        <v>156</v>
      </c>
      <c r="B158">
        <v>0.51426578260869571</v>
      </c>
      <c r="C158">
        <v>0.73365383673469364</v>
      </c>
    </row>
    <row r="159" spans="1:3" x14ac:dyDescent="0.35">
      <c r="A159">
        <v>157</v>
      </c>
      <c r="B159">
        <v>0.52060800000000007</v>
      </c>
      <c r="C159">
        <v>0.72815395918367321</v>
      </c>
    </row>
    <row r="160" spans="1:3" x14ac:dyDescent="0.35">
      <c r="A160">
        <v>158</v>
      </c>
      <c r="B160">
        <v>0.5158232826086957</v>
      </c>
      <c r="C160">
        <v>0.73011465306122469</v>
      </c>
    </row>
    <row r="161" spans="1:3" x14ac:dyDescent="0.35">
      <c r="A161">
        <v>159</v>
      </c>
      <c r="B161">
        <v>0.52092839130434765</v>
      </c>
      <c r="C161">
        <v>0.72940128571428564</v>
      </c>
    </row>
    <row r="162" spans="1:3" x14ac:dyDescent="0.35">
      <c r="A162">
        <v>160</v>
      </c>
      <c r="B162">
        <v>0.53118765217391317</v>
      </c>
      <c r="C162">
        <v>0.72807802040816338</v>
      </c>
    </row>
    <row r="163" spans="1:3" x14ac:dyDescent="0.35">
      <c r="A163">
        <v>161</v>
      </c>
      <c r="B163">
        <v>0.52755778260869579</v>
      </c>
      <c r="C163">
        <v>0.7429764693877553</v>
      </c>
    </row>
    <row r="164" spans="1:3" x14ac:dyDescent="0.35">
      <c r="A164">
        <v>162</v>
      </c>
      <c r="B164">
        <v>0.52811258695652175</v>
      </c>
      <c r="C164">
        <v>0.71496934693877523</v>
      </c>
    </row>
    <row r="165" spans="1:3" x14ac:dyDescent="0.35">
      <c r="A165">
        <v>163</v>
      </c>
      <c r="B165">
        <v>0.5293421739130435</v>
      </c>
      <c r="C165">
        <v>0.72100902040816328</v>
      </c>
    </row>
    <row r="166" spans="1:3" x14ac:dyDescent="0.35">
      <c r="A166">
        <v>164</v>
      </c>
      <c r="B166">
        <v>0.53597765217391302</v>
      </c>
      <c r="C166">
        <v>0.72570569387755135</v>
      </c>
    </row>
    <row r="167" spans="1:3" x14ac:dyDescent="0.35">
      <c r="A167">
        <v>165</v>
      </c>
      <c r="B167">
        <v>0.53614191304347836</v>
      </c>
      <c r="C167">
        <v>0.71658693877551038</v>
      </c>
    </row>
    <row r="168" spans="1:3" x14ac:dyDescent="0.35">
      <c r="A168">
        <v>166</v>
      </c>
      <c r="B168">
        <v>0.53723832608695643</v>
      </c>
      <c r="C168">
        <v>0.7239613265306124</v>
      </c>
    </row>
    <row r="169" spans="1:3" x14ac:dyDescent="0.35">
      <c r="A169">
        <v>167</v>
      </c>
      <c r="B169">
        <v>0.53518556521739136</v>
      </c>
      <c r="C169">
        <v>0.70750410204081637</v>
      </c>
    </row>
    <row r="170" spans="1:3" x14ac:dyDescent="0.35">
      <c r="A170">
        <v>168</v>
      </c>
      <c r="B170">
        <v>0.51499523913043499</v>
      </c>
      <c r="C170">
        <v>0.69006010204081636</v>
      </c>
    </row>
    <row r="171" spans="1:3" x14ac:dyDescent="0.35">
      <c r="A171">
        <v>169</v>
      </c>
      <c r="B171">
        <v>0.51241591304347833</v>
      </c>
      <c r="C171">
        <v>0.6711450816326533</v>
      </c>
    </row>
    <row r="172" spans="1:3" x14ac:dyDescent="0.35">
      <c r="A172">
        <v>170</v>
      </c>
      <c r="B172">
        <v>0.50606908695652175</v>
      </c>
      <c r="C172">
        <v>0.68931222448979623</v>
      </c>
    </row>
    <row r="173" spans="1:3" x14ac:dyDescent="0.35">
      <c r="A173">
        <v>171</v>
      </c>
      <c r="B173">
        <v>0.50999008695652159</v>
      </c>
      <c r="C173">
        <v>0.71364828571428574</v>
      </c>
    </row>
    <row r="174" spans="1:3" x14ac:dyDescent="0.35">
      <c r="A174">
        <v>172</v>
      </c>
      <c r="B174">
        <v>0.5056139999999999</v>
      </c>
      <c r="C174">
        <v>0.72473493877551043</v>
      </c>
    </row>
    <row r="175" spans="1:3" x14ac:dyDescent="0.35">
      <c r="A175">
        <v>173</v>
      </c>
      <c r="B175">
        <v>0.49718782608695661</v>
      </c>
      <c r="C175">
        <v>0.73321922448979582</v>
      </c>
    </row>
    <row r="176" spans="1:3" x14ac:dyDescent="0.35">
      <c r="A176">
        <v>174</v>
      </c>
      <c r="B176">
        <v>0.50770319565217381</v>
      </c>
      <c r="C176">
        <v>0.71744663265306119</v>
      </c>
    </row>
    <row r="177" spans="1:40" x14ac:dyDescent="0.35">
      <c r="A177">
        <v>175</v>
      </c>
      <c r="B177">
        <v>0.5076597608695651</v>
      </c>
      <c r="C177">
        <v>0.71374730612244885</v>
      </c>
    </row>
    <row r="178" spans="1:40" x14ac:dyDescent="0.35">
      <c r="A178">
        <v>176</v>
      </c>
      <c r="B178">
        <v>0.49387049999999993</v>
      </c>
      <c r="C178">
        <v>0.73870351020408187</v>
      </c>
    </row>
    <row r="179" spans="1:40" x14ac:dyDescent="0.35">
      <c r="A179">
        <v>177</v>
      </c>
      <c r="B179">
        <v>0.48119067391304349</v>
      </c>
      <c r="C179">
        <v>0.76481389795918386</v>
      </c>
    </row>
    <row r="180" spans="1:40" x14ac:dyDescent="0.35">
      <c r="A180">
        <v>178</v>
      </c>
      <c r="B180">
        <v>0.48094623913043461</v>
      </c>
      <c r="C180">
        <v>0.75531136734693849</v>
      </c>
    </row>
    <row r="181" spans="1:40" x14ac:dyDescent="0.35">
      <c r="A181">
        <v>179</v>
      </c>
      <c r="B181">
        <v>0.49200752173913037</v>
      </c>
      <c r="C181">
        <v>0.77081659183673457</v>
      </c>
    </row>
    <row r="182" spans="1:40" x14ac:dyDescent="0.35">
      <c r="A182">
        <v>180</v>
      </c>
      <c r="B182">
        <v>0.48101224444444446</v>
      </c>
      <c r="C182">
        <v>0.76615779591836708</v>
      </c>
    </row>
    <row r="184" spans="1:40" x14ac:dyDescent="0.35">
      <c r="A184" t="s">
        <v>71</v>
      </c>
      <c r="B184">
        <f>AVERAGE(B3:B182)</f>
        <v>0.54974253976382137</v>
      </c>
      <c r="C184">
        <f>AVERAGE(C3:C182)</f>
        <v>0.74955608151927444</v>
      </c>
    </row>
    <row r="185" spans="1:40" x14ac:dyDescent="0.35">
      <c r="A185" t="s">
        <v>72</v>
      </c>
      <c r="B185">
        <v>46</v>
      </c>
      <c r="C185">
        <v>49</v>
      </c>
    </row>
    <row r="187" spans="1:40" x14ac:dyDescent="0.35">
      <c r="A187" s="1" t="s">
        <v>73</v>
      </c>
    </row>
    <row r="188" spans="1:40" x14ac:dyDescent="0.35">
      <c r="A188" t="s">
        <v>1</v>
      </c>
      <c r="B188" t="s">
        <v>74</v>
      </c>
      <c r="C188" t="s">
        <v>75</v>
      </c>
      <c r="D188" t="s">
        <v>76</v>
      </c>
      <c r="F188" t="s">
        <v>4</v>
      </c>
      <c r="G188" s="2" t="s">
        <v>77</v>
      </c>
      <c r="H188" s="2"/>
      <c r="I188" s="2"/>
      <c r="J188" s="2" t="s">
        <v>75</v>
      </c>
      <c r="K188" s="2"/>
      <c r="L188" s="2"/>
      <c r="M188" s="2" t="s">
        <v>76</v>
      </c>
      <c r="N188" s="2"/>
      <c r="O188" s="2"/>
      <c r="R188" s="3" t="s">
        <v>5</v>
      </c>
      <c r="S188" s="4" t="s">
        <v>6</v>
      </c>
      <c r="T188" s="4"/>
      <c r="U188" s="4"/>
      <c r="V188" s="4"/>
      <c r="W188" s="4"/>
      <c r="Y188" s="3" t="s">
        <v>7</v>
      </c>
      <c r="Z188" s="4">
        <v>3</v>
      </c>
      <c r="AA188" s="4"/>
      <c r="AB188" s="4"/>
      <c r="AC188" s="4"/>
      <c r="AD188" s="4"/>
      <c r="AE188" s="4"/>
      <c r="AF188" s="4"/>
      <c r="AG188" s="4"/>
    </row>
    <row r="189" spans="1:40" x14ac:dyDescent="0.35">
      <c r="A189">
        <v>1</v>
      </c>
      <c r="B189">
        <v>0.90583117391304357</v>
      </c>
      <c r="C189">
        <v>1.0756022040816329</v>
      </c>
      <c r="D189">
        <v>1.0364173947368418</v>
      </c>
      <c r="F189" t="s">
        <v>8</v>
      </c>
      <c r="G189" t="s">
        <v>9</v>
      </c>
      <c r="H189" t="s">
        <v>10</v>
      </c>
      <c r="I189" t="s">
        <v>11</v>
      </c>
      <c r="J189" t="s">
        <v>9</v>
      </c>
      <c r="K189" t="s">
        <v>10</v>
      </c>
      <c r="L189" t="s">
        <v>11</v>
      </c>
      <c r="M189" t="s">
        <v>9</v>
      </c>
      <c r="N189" t="s">
        <v>10</v>
      </c>
      <c r="O189" t="s">
        <v>11</v>
      </c>
      <c r="R189" s="3" t="s">
        <v>12</v>
      </c>
      <c r="S189" s="4">
        <v>0.05</v>
      </c>
      <c r="T189" s="4"/>
      <c r="U189" s="4"/>
      <c r="V189" s="4"/>
      <c r="W189" s="4"/>
      <c r="Y189" s="3" t="s">
        <v>13</v>
      </c>
      <c r="Z189" s="4">
        <v>2</v>
      </c>
      <c r="AA189" s="4"/>
      <c r="AB189" s="4"/>
      <c r="AC189" s="4"/>
      <c r="AD189" s="4"/>
      <c r="AE189" s="4"/>
      <c r="AF189" s="4"/>
      <c r="AG189" s="4"/>
    </row>
    <row r="190" spans="1:40" x14ac:dyDescent="0.35">
      <c r="A190">
        <v>2</v>
      </c>
      <c r="B190">
        <v>0.83720513043478284</v>
      </c>
      <c r="C190">
        <v>1.0632553469387755</v>
      </c>
      <c r="D190">
        <v>1.0334989999999999</v>
      </c>
      <c r="F190">
        <v>1</v>
      </c>
      <c r="G190" s="4">
        <v>1.2044079999999999</v>
      </c>
      <c r="H190" s="4">
        <v>0.73915600000000004</v>
      </c>
      <c r="I190" s="4">
        <v>0.70545199999999997</v>
      </c>
      <c r="J190" s="4">
        <v>1.0980000000000001</v>
      </c>
      <c r="K190" s="4">
        <v>0.62440700000000005</v>
      </c>
      <c r="L190" s="4">
        <v>0.39844000000000002</v>
      </c>
      <c r="M190" s="4">
        <v>0.60843199999999997</v>
      </c>
      <c r="N190" s="4">
        <v>0.49845099999999998</v>
      </c>
      <c r="O190" s="4">
        <v>0.45060299999999998</v>
      </c>
      <c r="R190" s="3"/>
      <c r="S190" s="4"/>
      <c r="T190" s="4"/>
      <c r="U190" s="4"/>
      <c r="V190" s="4"/>
      <c r="W190" s="4"/>
      <c r="Y190" s="3" t="s">
        <v>12</v>
      </c>
      <c r="Z190" s="4">
        <v>0.05</v>
      </c>
      <c r="AA190" s="4"/>
      <c r="AB190" s="4"/>
      <c r="AC190" s="4"/>
      <c r="AD190" s="4"/>
      <c r="AE190" s="4"/>
      <c r="AF190" s="4"/>
      <c r="AG190" s="4"/>
    </row>
    <row r="191" spans="1:40" x14ac:dyDescent="0.35">
      <c r="A191">
        <v>3</v>
      </c>
      <c r="B191">
        <v>0.8057324130434782</v>
      </c>
      <c r="C191">
        <v>1.0665846326530615</v>
      </c>
      <c r="D191">
        <v>0.92036607894736822</v>
      </c>
      <c r="F191">
        <v>2</v>
      </c>
      <c r="G191" s="4"/>
      <c r="H191" s="4"/>
      <c r="I191" s="4"/>
      <c r="J191" s="4">
        <v>1.0312049999999999</v>
      </c>
      <c r="K191" s="4">
        <v>0.89785499999999996</v>
      </c>
      <c r="L191" s="4">
        <v>0.56805499999999998</v>
      </c>
      <c r="M191" s="4">
        <v>0.69349700000000003</v>
      </c>
      <c r="N191" s="4">
        <v>0.52420999999999995</v>
      </c>
      <c r="O191" s="4">
        <v>0.57581899999999997</v>
      </c>
      <c r="R191" s="3" t="s">
        <v>14</v>
      </c>
      <c r="S191" s="4" t="s">
        <v>15</v>
      </c>
      <c r="T191" s="4" t="s">
        <v>16</v>
      </c>
      <c r="U191" s="4" t="s">
        <v>17</v>
      </c>
      <c r="V191" s="4" t="s">
        <v>18</v>
      </c>
      <c r="W191" s="4"/>
      <c r="Y191" s="3"/>
      <c r="Z191" s="4"/>
      <c r="AA191" s="4"/>
      <c r="AB191" s="4"/>
      <c r="AC191" s="4"/>
      <c r="AD191" s="4"/>
      <c r="AE191" s="4"/>
      <c r="AF191" s="4"/>
      <c r="AG191" s="4"/>
    </row>
    <row r="192" spans="1:40" x14ac:dyDescent="0.35">
      <c r="A192">
        <v>4</v>
      </c>
      <c r="B192">
        <v>0.77341145652173926</v>
      </c>
      <c r="C192">
        <v>1.0451313877551018</v>
      </c>
      <c r="D192">
        <v>0.86918907894736841</v>
      </c>
      <c r="F192">
        <v>3</v>
      </c>
      <c r="G192" s="4">
        <v>0.86841199999999996</v>
      </c>
      <c r="H192" s="4">
        <v>0.35393799999999997</v>
      </c>
      <c r="I192" s="4">
        <v>0.34294400000000003</v>
      </c>
      <c r="J192" s="4">
        <v>1.207023</v>
      </c>
      <c r="K192" s="4">
        <v>0.79796500000000004</v>
      </c>
      <c r="L192" s="4">
        <v>0.85009599999999996</v>
      </c>
      <c r="M192" s="4">
        <v>0.63188299999999997</v>
      </c>
      <c r="N192" s="4">
        <v>0.61807699999999999</v>
      </c>
      <c r="O192" s="4">
        <v>0.57443</v>
      </c>
      <c r="R192" s="3" t="s">
        <v>19</v>
      </c>
      <c r="S192" s="4">
        <v>1.6060000000000001</v>
      </c>
      <c r="T192" s="4">
        <v>7.2499999999999995E-2</v>
      </c>
      <c r="U192" s="4" t="s">
        <v>20</v>
      </c>
      <c r="V192" s="4" t="s">
        <v>21</v>
      </c>
      <c r="W192" s="4"/>
      <c r="Y192" s="3" t="s">
        <v>78</v>
      </c>
      <c r="Z192" s="4" t="s">
        <v>23</v>
      </c>
      <c r="AA192" s="4" t="s">
        <v>24</v>
      </c>
      <c r="AB192" s="4" t="s">
        <v>25</v>
      </c>
      <c r="AC192" s="4" t="s">
        <v>26</v>
      </c>
      <c r="AD192" s="4" t="s">
        <v>27</v>
      </c>
      <c r="AE192" s="4"/>
      <c r="AF192" s="3" t="s">
        <v>52</v>
      </c>
      <c r="AG192" s="4" t="s">
        <v>53</v>
      </c>
      <c r="AH192" s="4" t="s">
        <v>54</v>
      </c>
      <c r="AI192" s="4" t="s">
        <v>23</v>
      </c>
      <c r="AJ192" s="4" t="s">
        <v>55</v>
      </c>
      <c r="AK192" s="4" t="s">
        <v>56</v>
      </c>
      <c r="AL192" s="4" t="s">
        <v>57</v>
      </c>
      <c r="AM192" s="4" t="s">
        <v>79</v>
      </c>
      <c r="AN192" s="4" t="s">
        <v>39</v>
      </c>
    </row>
    <row r="193" spans="1:40" x14ac:dyDescent="0.35">
      <c r="A193">
        <v>5</v>
      </c>
      <c r="B193">
        <v>0.7738568695652176</v>
      </c>
      <c r="C193">
        <v>1.0122278775510203</v>
      </c>
      <c r="D193">
        <v>0.81918455263157897</v>
      </c>
      <c r="F193">
        <v>4</v>
      </c>
      <c r="G193" s="4">
        <v>0.81564499999999995</v>
      </c>
      <c r="H193" s="4">
        <v>0.42524600000000001</v>
      </c>
      <c r="I193" s="4">
        <v>0.20272599999999999</v>
      </c>
      <c r="J193" s="4">
        <v>0.99924100000000005</v>
      </c>
      <c r="K193" s="4">
        <v>0.86869200000000002</v>
      </c>
      <c r="L193" s="4">
        <v>0.57575600000000005</v>
      </c>
      <c r="M193" s="4">
        <v>0.60431500000000005</v>
      </c>
      <c r="N193" s="4">
        <v>0.51224800000000004</v>
      </c>
      <c r="O193" s="4">
        <v>0.36218400000000001</v>
      </c>
      <c r="R193" s="3" t="s">
        <v>28</v>
      </c>
      <c r="S193" s="4">
        <v>14.35</v>
      </c>
      <c r="T193" s="4" t="s">
        <v>29</v>
      </c>
      <c r="U193" s="4" t="s">
        <v>30</v>
      </c>
      <c r="V193" s="4" t="s">
        <v>31</v>
      </c>
      <c r="W193" s="4"/>
      <c r="Y193" s="3"/>
      <c r="Z193" s="4"/>
      <c r="AA193" s="4"/>
      <c r="AB193" s="4"/>
      <c r="AC193" s="4"/>
      <c r="AD193" s="4"/>
      <c r="AE193" s="4"/>
      <c r="AF193" s="3"/>
      <c r="AG193" s="4"/>
      <c r="AH193" s="4"/>
      <c r="AI193" s="4"/>
      <c r="AJ193" s="4"/>
      <c r="AK193" s="4"/>
      <c r="AL193" s="4"/>
      <c r="AM193" s="4"/>
      <c r="AN193" s="4"/>
    </row>
    <row r="194" spans="1:40" x14ac:dyDescent="0.35">
      <c r="A194">
        <v>6</v>
      </c>
      <c r="B194">
        <v>0.77046132608695661</v>
      </c>
      <c r="C194">
        <v>0.98754985714285692</v>
      </c>
      <c r="D194">
        <v>0.77010163157894762</v>
      </c>
      <c r="F194">
        <v>5</v>
      </c>
      <c r="G194" s="4">
        <v>0.93898000000000004</v>
      </c>
      <c r="H194" s="4">
        <v>0.68306699999999998</v>
      </c>
      <c r="I194" s="4">
        <v>0.44262099999999999</v>
      </c>
      <c r="J194" s="4">
        <v>1.2110730000000001</v>
      </c>
      <c r="K194" s="4">
        <v>0.64589700000000005</v>
      </c>
      <c r="L194" s="4">
        <v>0.475576</v>
      </c>
      <c r="M194" s="4">
        <v>0.437218</v>
      </c>
      <c r="N194" s="4">
        <v>0.477516</v>
      </c>
      <c r="O194" s="4">
        <v>0.57478700000000005</v>
      </c>
      <c r="R194" s="3" t="s">
        <v>32</v>
      </c>
      <c r="S194" s="4">
        <v>10.76</v>
      </c>
      <c r="T194" s="4" t="s">
        <v>29</v>
      </c>
      <c r="U194" s="4" t="s">
        <v>30</v>
      </c>
      <c r="V194" s="4" t="s">
        <v>31</v>
      </c>
      <c r="W194" s="4"/>
      <c r="Y194" s="3" t="s">
        <v>34</v>
      </c>
      <c r="Z194" s="4"/>
      <c r="AA194" s="4"/>
      <c r="AB194" s="4"/>
      <c r="AC194" s="4"/>
      <c r="AD194" s="4"/>
      <c r="AE194" s="4"/>
      <c r="AF194" s="3"/>
      <c r="AG194" s="4"/>
      <c r="AH194" s="4"/>
      <c r="AI194" s="4"/>
      <c r="AJ194" s="4"/>
      <c r="AK194" s="4"/>
      <c r="AL194" s="4"/>
      <c r="AM194" s="4"/>
      <c r="AN194" s="4"/>
    </row>
    <row r="195" spans="1:40" x14ac:dyDescent="0.35">
      <c r="A195">
        <v>7</v>
      </c>
      <c r="B195">
        <v>0.75719284782608698</v>
      </c>
      <c r="C195">
        <v>0.93251071428571408</v>
      </c>
      <c r="D195">
        <v>0.74550707894736845</v>
      </c>
      <c r="F195">
        <v>6</v>
      </c>
      <c r="G195" s="4">
        <v>0.70501999999999998</v>
      </c>
      <c r="H195" s="4">
        <v>0.55462199999999995</v>
      </c>
      <c r="I195" s="4">
        <v>0.52534599999999998</v>
      </c>
      <c r="J195" s="4">
        <v>0.97678399999999999</v>
      </c>
      <c r="K195" s="4">
        <v>0.86558299999999999</v>
      </c>
      <c r="L195" s="4">
        <v>0.741788</v>
      </c>
      <c r="M195" s="4">
        <v>0.561496</v>
      </c>
      <c r="N195" s="4">
        <v>0.40251999999999999</v>
      </c>
      <c r="O195" s="4">
        <v>0.49571399999999999</v>
      </c>
      <c r="R195" s="3"/>
      <c r="S195" s="4"/>
      <c r="T195" s="4"/>
      <c r="U195" s="4"/>
      <c r="V195" s="4"/>
      <c r="W195" s="4"/>
      <c r="Y195" s="3" t="s">
        <v>80</v>
      </c>
      <c r="Z195" s="4">
        <v>-0.1585</v>
      </c>
      <c r="AA195" s="4" t="s">
        <v>81</v>
      </c>
      <c r="AB195" s="4" t="s">
        <v>31</v>
      </c>
      <c r="AC195" s="4" t="s">
        <v>30</v>
      </c>
      <c r="AD195" s="4" t="s">
        <v>29</v>
      </c>
      <c r="AE195" s="4"/>
      <c r="AF195" s="3" t="s">
        <v>80</v>
      </c>
      <c r="AG195" s="4">
        <v>0.70130000000000003</v>
      </c>
      <c r="AH195" s="4">
        <v>0.8599</v>
      </c>
      <c r="AI195" s="4">
        <v>-0.1585</v>
      </c>
      <c r="AJ195" s="4">
        <v>3.7069999999999999E-2</v>
      </c>
      <c r="AK195" s="4">
        <v>46</v>
      </c>
      <c r="AL195" s="4">
        <v>49</v>
      </c>
      <c r="AM195" s="4">
        <v>4.2770000000000001</v>
      </c>
      <c r="AN195" s="4">
        <v>390</v>
      </c>
    </row>
    <row r="196" spans="1:40" x14ac:dyDescent="0.35">
      <c r="A196">
        <v>8</v>
      </c>
      <c r="B196">
        <v>0.73840945652173917</v>
      </c>
      <c r="C196">
        <v>0.88736416326530565</v>
      </c>
      <c r="D196">
        <v>0.71999271052631575</v>
      </c>
      <c r="F196">
        <v>7</v>
      </c>
      <c r="G196" s="4">
        <v>0.69795300000000005</v>
      </c>
      <c r="H196" s="4">
        <v>0.56457400000000002</v>
      </c>
      <c r="I196" s="4">
        <v>0.51779500000000001</v>
      </c>
      <c r="J196" s="4">
        <v>1.0096080000000001</v>
      </c>
      <c r="K196" s="4">
        <v>0.82158799999999998</v>
      </c>
      <c r="L196" s="4">
        <v>0.84739600000000004</v>
      </c>
      <c r="M196" s="4">
        <v>0.652702</v>
      </c>
      <c r="N196" s="4">
        <v>0.34923399999999999</v>
      </c>
      <c r="O196" s="4">
        <v>0.42891000000000001</v>
      </c>
      <c r="R196" s="3" t="s">
        <v>37</v>
      </c>
      <c r="S196" s="4" t="s">
        <v>38</v>
      </c>
      <c r="T196" s="4" t="s">
        <v>39</v>
      </c>
      <c r="U196" s="4" t="s">
        <v>40</v>
      </c>
      <c r="V196" s="4" t="s">
        <v>41</v>
      </c>
      <c r="W196" s="4" t="s">
        <v>16</v>
      </c>
      <c r="Y196" s="3" t="s">
        <v>82</v>
      </c>
      <c r="Z196" s="4">
        <v>2.274E-2</v>
      </c>
      <c r="AA196" s="4" t="s">
        <v>83</v>
      </c>
      <c r="AB196" s="4" t="s">
        <v>21</v>
      </c>
      <c r="AC196" s="4" t="s">
        <v>20</v>
      </c>
      <c r="AD196" s="4">
        <v>0.79100000000000004</v>
      </c>
      <c r="AE196" s="4"/>
      <c r="AF196" s="3" t="s">
        <v>82</v>
      </c>
      <c r="AG196" s="4">
        <v>0.70130000000000003</v>
      </c>
      <c r="AH196" s="4">
        <v>0.67859999999999998</v>
      </c>
      <c r="AI196" s="4">
        <v>2.274E-2</v>
      </c>
      <c r="AJ196" s="4">
        <v>3.9579999999999997E-2</v>
      </c>
      <c r="AK196" s="4">
        <v>46</v>
      </c>
      <c r="AL196" s="4">
        <v>38</v>
      </c>
      <c r="AM196" s="4">
        <v>0.57450000000000001</v>
      </c>
      <c r="AN196" s="4">
        <v>390</v>
      </c>
    </row>
    <row r="197" spans="1:40" x14ac:dyDescent="0.35">
      <c r="A197">
        <v>9</v>
      </c>
      <c r="B197">
        <v>0.72245280434782599</v>
      </c>
      <c r="C197">
        <v>0.87479151020408163</v>
      </c>
      <c r="D197">
        <v>0.67831026315789478</v>
      </c>
      <c r="F197">
        <v>8</v>
      </c>
      <c r="G197" s="4">
        <v>0.72442499999999999</v>
      </c>
      <c r="H197" s="4">
        <v>0.25639200000000001</v>
      </c>
      <c r="I197" s="4">
        <v>0.45861099999999999</v>
      </c>
      <c r="J197" s="4">
        <v>0.59047499999999997</v>
      </c>
      <c r="K197" s="4">
        <v>0.37944899999999998</v>
      </c>
      <c r="L197" s="4">
        <v>0.40714800000000001</v>
      </c>
      <c r="M197" s="4">
        <v>0.80513500000000005</v>
      </c>
      <c r="N197" s="4">
        <v>0.60684199999999999</v>
      </c>
      <c r="O197" s="4">
        <v>0.57205099999999998</v>
      </c>
      <c r="R197" s="3" t="s">
        <v>19</v>
      </c>
      <c r="S197" s="4">
        <v>0.28210000000000002</v>
      </c>
      <c r="T197" s="4">
        <v>4</v>
      </c>
      <c r="U197" s="4">
        <v>7.0519999999999999E-2</v>
      </c>
      <c r="V197" s="4" t="s">
        <v>84</v>
      </c>
      <c r="W197" s="4" t="s">
        <v>85</v>
      </c>
      <c r="Y197" s="3"/>
      <c r="Z197" s="4"/>
      <c r="AA197" s="4"/>
      <c r="AB197" s="4"/>
      <c r="AC197" s="4"/>
      <c r="AD197" s="4"/>
      <c r="AE197" s="4"/>
      <c r="AF197" s="3"/>
      <c r="AG197" s="4"/>
      <c r="AH197" s="4"/>
      <c r="AI197" s="4"/>
      <c r="AJ197" s="4"/>
      <c r="AK197" s="4"/>
      <c r="AL197" s="4"/>
      <c r="AM197" s="4"/>
      <c r="AN197" s="4"/>
    </row>
    <row r="198" spans="1:40" x14ac:dyDescent="0.35">
      <c r="A198">
        <v>10</v>
      </c>
      <c r="B198">
        <v>0.71926934782608698</v>
      </c>
      <c r="C198">
        <v>0.84186571428571422</v>
      </c>
      <c r="D198">
        <v>0.67070657894736829</v>
      </c>
      <c r="F198">
        <v>9</v>
      </c>
      <c r="G198" s="4">
        <v>0.84895399999999999</v>
      </c>
      <c r="H198" s="4">
        <v>0.69680299999999995</v>
      </c>
      <c r="I198" s="4">
        <v>0.52415199999999995</v>
      </c>
      <c r="J198" s="4">
        <v>0.79652699999999999</v>
      </c>
      <c r="K198" s="4">
        <v>0.406833</v>
      </c>
      <c r="L198" s="4">
        <v>0.45211200000000001</v>
      </c>
      <c r="M198" s="4">
        <v>0.74887099999999995</v>
      </c>
      <c r="N198" s="4">
        <v>0.406304</v>
      </c>
      <c r="O198" s="4">
        <v>0.510328</v>
      </c>
      <c r="R198" s="3" t="s">
        <v>28</v>
      </c>
      <c r="S198" s="4">
        <v>2.5209999999999999</v>
      </c>
      <c r="T198" s="4">
        <v>2</v>
      </c>
      <c r="U198" s="4">
        <v>1.26</v>
      </c>
      <c r="V198" s="4" t="s">
        <v>86</v>
      </c>
      <c r="W198" s="4" t="s">
        <v>49</v>
      </c>
      <c r="Y198" s="3" t="s">
        <v>34</v>
      </c>
      <c r="Z198" s="4"/>
      <c r="AA198" s="4"/>
      <c r="AB198" s="4"/>
      <c r="AC198" s="4"/>
      <c r="AD198" s="4"/>
      <c r="AE198" s="4"/>
      <c r="AF198" s="3"/>
      <c r="AG198" s="4"/>
      <c r="AH198" s="4"/>
      <c r="AI198" s="4"/>
      <c r="AJ198" s="4"/>
      <c r="AK198" s="4"/>
      <c r="AL198" s="4"/>
      <c r="AM198" s="4"/>
      <c r="AN198" s="4"/>
    </row>
    <row r="199" spans="1:40" x14ac:dyDescent="0.35">
      <c r="A199">
        <v>11</v>
      </c>
      <c r="B199">
        <v>0.70245954347826101</v>
      </c>
      <c r="C199">
        <v>0.81804234693877531</v>
      </c>
      <c r="D199">
        <v>0.66182326315789453</v>
      </c>
      <c r="F199">
        <v>10</v>
      </c>
      <c r="G199" s="4">
        <v>0.59934100000000001</v>
      </c>
      <c r="H199" s="4">
        <v>0.43160799999999999</v>
      </c>
      <c r="I199" s="4">
        <v>0.68256899999999998</v>
      </c>
      <c r="J199" s="4">
        <v>0.75600900000000004</v>
      </c>
      <c r="K199" s="4">
        <v>0.60512200000000005</v>
      </c>
      <c r="L199" s="4">
        <v>0.480549</v>
      </c>
      <c r="M199" s="4">
        <v>0.73528000000000004</v>
      </c>
      <c r="N199" s="4">
        <v>0.75245799999999996</v>
      </c>
      <c r="O199" s="4">
        <v>0.80762800000000001</v>
      </c>
      <c r="R199" s="3" t="s">
        <v>32</v>
      </c>
      <c r="S199" s="4">
        <v>1.89</v>
      </c>
      <c r="T199" s="4">
        <v>2</v>
      </c>
      <c r="U199" s="4">
        <v>0.94520000000000004</v>
      </c>
      <c r="V199" s="4" t="s">
        <v>87</v>
      </c>
      <c r="W199" s="4" t="s">
        <v>49</v>
      </c>
      <c r="Y199" s="3" t="s">
        <v>80</v>
      </c>
      <c r="Z199" s="4">
        <v>-0.18179999999999999</v>
      </c>
      <c r="AA199" s="4" t="s">
        <v>88</v>
      </c>
      <c r="AB199" s="4" t="s">
        <v>31</v>
      </c>
      <c r="AC199" s="4" t="s">
        <v>30</v>
      </c>
      <c r="AD199" s="4" t="s">
        <v>29</v>
      </c>
      <c r="AE199" s="4"/>
      <c r="AF199" s="3" t="s">
        <v>80</v>
      </c>
      <c r="AG199" s="4">
        <v>0.53059999999999996</v>
      </c>
      <c r="AH199" s="4">
        <v>0.71240000000000003</v>
      </c>
      <c r="AI199" s="4">
        <v>-0.18179999999999999</v>
      </c>
      <c r="AJ199" s="4">
        <v>3.7069999999999999E-2</v>
      </c>
      <c r="AK199" s="4">
        <v>46</v>
      </c>
      <c r="AL199" s="4">
        <v>49</v>
      </c>
      <c r="AM199" s="4">
        <v>4.9039999999999999</v>
      </c>
      <c r="AN199" s="4">
        <v>390</v>
      </c>
    </row>
    <row r="200" spans="1:40" x14ac:dyDescent="0.35">
      <c r="A200">
        <v>12</v>
      </c>
      <c r="B200">
        <v>0.69590663043478274</v>
      </c>
      <c r="C200">
        <v>0.79303828571428581</v>
      </c>
      <c r="D200">
        <v>0.64730881578947375</v>
      </c>
      <c r="F200">
        <v>11</v>
      </c>
      <c r="G200" s="4">
        <v>0.811145</v>
      </c>
      <c r="H200" s="4">
        <v>0.83985200000000004</v>
      </c>
      <c r="I200" s="4">
        <v>0.80298800000000004</v>
      </c>
      <c r="J200" s="4">
        <v>0.540663</v>
      </c>
      <c r="K200" s="4">
        <v>0.495888</v>
      </c>
      <c r="L200" s="4">
        <v>0.72440300000000002</v>
      </c>
      <c r="M200" s="4">
        <v>0.54811100000000001</v>
      </c>
      <c r="N200" s="4">
        <v>0.51208600000000004</v>
      </c>
      <c r="O200" s="4">
        <v>0.58066700000000004</v>
      </c>
      <c r="R200" s="3" t="s">
        <v>51</v>
      </c>
      <c r="S200" s="4">
        <v>12.71</v>
      </c>
      <c r="T200" s="4">
        <v>390</v>
      </c>
      <c r="U200" s="4">
        <v>3.2599999999999997E-2</v>
      </c>
      <c r="V200" s="4"/>
      <c r="W200" s="4"/>
      <c r="Y200" s="3" t="s">
        <v>82</v>
      </c>
      <c r="Z200" s="4">
        <v>-9.0209999999999995E-3</v>
      </c>
      <c r="AA200" s="4" t="s">
        <v>89</v>
      </c>
      <c r="AB200" s="4" t="s">
        <v>21</v>
      </c>
      <c r="AC200" s="4" t="s">
        <v>20</v>
      </c>
      <c r="AD200" s="4">
        <v>0.96309999999999996</v>
      </c>
      <c r="AE200" s="4"/>
      <c r="AF200" s="3" t="s">
        <v>82</v>
      </c>
      <c r="AG200" s="4">
        <v>0.53059999999999996</v>
      </c>
      <c r="AH200" s="4">
        <v>0.53969999999999996</v>
      </c>
      <c r="AI200" s="4">
        <v>-9.0209999999999995E-3</v>
      </c>
      <c r="AJ200" s="4">
        <v>3.9579999999999997E-2</v>
      </c>
      <c r="AK200" s="4">
        <v>46</v>
      </c>
      <c r="AL200" s="4">
        <v>38</v>
      </c>
      <c r="AM200" s="4">
        <v>0.22789999999999999</v>
      </c>
      <c r="AN200" s="4">
        <v>390</v>
      </c>
    </row>
    <row r="201" spans="1:40" x14ac:dyDescent="0.35">
      <c r="A201">
        <v>13</v>
      </c>
      <c r="B201">
        <v>0.70091645652173928</v>
      </c>
      <c r="C201">
        <v>0.78904036734693883</v>
      </c>
      <c r="D201">
        <v>0.63367205263157889</v>
      </c>
      <c r="F201">
        <v>12</v>
      </c>
      <c r="G201" s="4"/>
      <c r="H201" s="4"/>
      <c r="I201" s="4"/>
      <c r="J201" s="4">
        <v>0.58814599999999995</v>
      </c>
      <c r="K201" s="4">
        <v>0.370645</v>
      </c>
      <c r="L201" s="4">
        <v>0.59686399999999995</v>
      </c>
      <c r="M201" s="4">
        <v>0.34744799999999998</v>
      </c>
      <c r="N201" s="4">
        <v>0.17803099999999999</v>
      </c>
      <c r="O201" s="4">
        <v>0.29932999999999998</v>
      </c>
      <c r="R201" s="3"/>
      <c r="S201" s="4"/>
      <c r="T201" s="4"/>
      <c r="U201" s="4"/>
      <c r="V201" s="4"/>
      <c r="W201" s="4"/>
      <c r="Y201" s="3"/>
      <c r="Z201" s="4"/>
      <c r="AA201" s="4"/>
      <c r="AB201" s="4"/>
      <c r="AC201" s="4"/>
      <c r="AD201" s="4"/>
      <c r="AE201" s="4"/>
      <c r="AF201" s="3"/>
      <c r="AG201" s="4"/>
      <c r="AH201" s="4"/>
      <c r="AI201" s="4"/>
      <c r="AJ201" s="4"/>
      <c r="AK201" s="4"/>
      <c r="AL201" s="4"/>
      <c r="AM201" s="4"/>
      <c r="AN201" s="4"/>
    </row>
    <row r="202" spans="1:40" x14ac:dyDescent="0.35">
      <c r="A202">
        <v>14</v>
      </c>
      <c r="B202">
        <v>0.67922684782608689</v>
      </c>
      <c r="C202">
        <v>0.79916955102040799</v>
      </c>
      <c r="D202">
        <v>0.63561855263157896</v>
      </c>
      <c r="F202">
        <v>13</v>
      </c>
      <c r="G202" s="4">
        <v>0.694998</v>
      </c>
      <c r="H202" s="4">
        <v>0.70686000000000004</v>
      </c>
      <c r="I202" s="4">
        <v>0.79440100000000002</v>
      </c>
      <c r="J202" s="4">
        <v>0.79885200000000001</v>
      </c>
      <c r="K202" s="4">
        <v>1.015379</v>
      </c>
      <c r="L202" s="4">
        <v>0.82322799999999996</v>
      </c>
      <c r="M202" s="4">
        <v>0.88480000000000003</v>
      </c>
      <c r="N202" s="4">
        <v>0.81981599999999999</v>
      </c>
      <c r="O202" s="4">
        <v>0.79599900000000001</v>
      </c>
      <c r="R202" s="3" t="s">
        <v>66</v>
      </c>
      <c r="S202" s="4"/>
      <c r="T202" s="4"/>
      <c r="U202" s="4"/>
      <c r="V202" s="4"/>
      <c r="W202" s="4"/>
      <c r="Y202" s="3" t="s">
        <v>34</v>
      </c>
      <c r="Z202" s="4"/>
      <c r="AA202" s="4"/>
      <c r="AB202" s="4"/>
      <c r="AC202" s="4"/>
      <c r="AD202" s="4"/>
      <c r="AE202" s="4"/>
      <c r="AF202" s="3"/>
      <c r="AG202" s="4"/>
      <c r="AH202" s="4"/>
      <c r="AI202" s="4"/>
      <c r="AJ202" s="4"/>
      <c r="AK202" s="4"/>
      <c r="AL202" s="4"/>
      <c r="AM202" s="4"/>
      <c r="AN202" s="4"/>
    </row>
    <row r="203" spans="1:40" x14ac:dyDescent="0.35">
      <c r="A203">
        <v>15</v>
      </c>
      <c r="B203">
        <v>0.68294043478260857</v>
      </c>
      <c r="C203">
        <v>0.79954185714285719</v>
      </c>
      <c r="D203">
        <v>0.63261815789473685</v>
      </c>
      <c r="F203">
        <v>14</v>
      </c>
      <c r="G203" s="4">
        <v>0.64555099999999999</v>
      </c>
      <c r="H203" s="4">
        <v>0.63312199999999996</v>
      </c>
      <c r="I203" s="4">
        <v>0.71189899999999995</v>
      </c>
      <c r="J203" s="4">
        <v>0.80421399999999998</v>
      </c>
      <c r="K203" s="4">
        <v>0.38080199999999997</v>
      </c>
      <c r="L203" s="4">
        <v>0.44662800000000002</v>
      </c>
      <c r="M203" s="4">
        <v>1.029577</v>
      </c>
      <c r="N203" s="4">
        <v>0.48564099999999999</v>
      </c>
      <c r="O203" s="4">
        <v>0.56273600000000001</v>
      </c>
      <c r="R203" s="3" t="s">
        <v>67</v>
      </c>
      <c r="S203" s="4">
        <v>3</v>
      </c>
      <c r="T203" s="4"/>
      <c r="U203" s="4"/>
      <c r="V203" s="4"/>
      <c r="W203" s="4"/>
      <c r="Y203" s="3" t="s">
        <v>80</v>
      </c>
      <c r="Z203" s="4">
        <v>-0.1115</v>
      </c>
      <c r="AA203" s="4" t="s">
        <v>90</v>
      </c>
      <c r="AB203" s="4" t="s">
        <v>31</v>
      </c>
      <c r="AC203" s="4" t="s">
        <v>36</v>
      </c>
      <c r="AD203" s="4">
        <v>5.4000000000000003E-3</v>
      </c>
      <c r="AE203" s="4"/>
      <c r="AF203" s="3" t="s">
        <v>80</v>
      </c>
      <c r="AG203" s="4">
        <v>0.50270000000000004</v>
      </c>
      <c r="AH203" s="4">
        <v>0.61419999999999997</v>
      </c>
      <c r="AI203" s="4">
        <v>-0.1115</v>
      </c>
      <c r="AJ203" s="4">
        <v>3.7069999999999999E-2</v>
      </c>
      <c r="AK203" s="4">
        <v>46</v>
      </c>
      <c r="AL203" s="4">
        <v>49</v>
      </c>
      <c r="AM203" s="4">
        <v>3.008</v>
      </c>
      <c r="AN203" s="4">
        <v>390</v>
      </c>
    </row>
    <row r="204" spans="1:40" x14ac:dyDescent="0.35">
      <c r="A204">
        <v>16</v>
      </c>
      <c r="B204">
        <v>0.68291449999999987</v>
      </c>
      <c r="C204">
        <v>0.79745228571428572</v>
      </c>
      <c r="D204">
        <v>0.6283477894736843</v>
      </c>
      <c r="F204">
        <v>15</v>
      </c>
      <c r="G204" s="4">
        <v>0.87379300000000004</v>
      </c>
      <c r="H204" s="4">
        <v>0.56171199999999999</v>
      </c>
      <c r="I204" s="4">
        <v>0.57547499999999996</v>
      </c>
      <c r="J204" s="4">
        <v>0.79325500000000004</v>
      </c>
      <c r="K204" s="4">
        <v>0.55694299999999997</v>
      </c>
      <c r="L204" s="4">
        <v>0.45967000000000002</v>
      </c>
      <c r="M204" s="4">
        <v>0.80674400000000002</v>
      </c>
      <c r="N204" s="4">
        <v>0.60224200000000006</v>
      </c>
      <c r="O204" s="4">
        <v>0.667628</v>
      </c>
      <c r="R204" s="3" t="s">
        <v>68</v>
      </c>
      <c r="S204" s="4">
        <v>3</v>
      </c>
      <c r="T204" s="4"/>
      <c r="U204" s="4"/>
      <c r="V204" s="4"/>
      <c r="W204" s="4"/>
      <c r="Y204" s="3" t="s">
        <v>82</v>
      </c>
      <c r="Z204" s="4">
        <v>-7.2120000000000004E-2</v>
      </c>
      <c r="AA204" s="4" t="s">
        <v>91</v>
      </c>
      <c r="AB204" s="4" t="s">
        <v>21</v>
      </c>
      <c r="AC204" s="4" t="s">
        <v>20</v>
      </c>
      <c r="AD204" s="4">
        <v>0.12429999999999999</v>
      </c>
      <c r="AE204" s="4"/>
      <c r="AF204" s="3" t="s">
        <v>82</v>
      </c>
      <c r="AG204" s="4">
        <v>0.50270000000000004</v>
      </c>
      <c r="AH204" s="4">
        <v>0.57479999999999998</v>
      </c>
      <c r="AI204" s="4">
        <v>-7.2120000000000004E-2</v>
      </c>
      <c r="AJ204" s="4">
        <v>3.9579999999999997E-2</v>
      </c>
      <c r="AK204" s="4">
        <v>46</v>
      </c>
      <c r="AL204" s="4">
        <v>38</v>
      </c>
      <c r="AM204" s="4">
        <v>1.8220000000000001</v>
      </c>
      <c r="AN204" s="4">
        <v>390</v>
      </c>
    </row>
    <row r="205" spans="1:40" x14ac:dyDescent="0.35">
      <c r="A205">
        <v>17</v>
      </c>
      <c r="B205">
        <v>0.66682799999999975</v>
      </c>
      <c r="C205">
        <v>0.80498016326530586</v>
      </c>
      <c r="D205">
        <v>0.61289360526315795</v>
      </c>
      <c r="F205">
        <v>16</v>
      </c>
      <c r="G205" s="4">
        <v>0.55879000000000001</v>
      </c>
      <c r="H205" s="4">
        <v>0.371257</v>
      </c>
      <c r="I205" s="4">
        <v>0.42197899999999999</v>
      </c>
      <c r="J205" s="4">
        <v>0.91999799999999998</v>
      </c>
      <c r="K205" s="4">
        <v>0.991896</v>
      </c>
      <c r="L205" s="4">
        <v>1.0394000000000001</v>
      </c>
      <c r="M205" s="4">
        <v>0.87182000000000004</v>
      </c>
      <c r="N205" s="4">
        <v>0.72725200000000001</v>
      </c>
      <c r="O205" s="4">
        <v>0.64804700000000004</v>
      </c>
      <c r="R205" s="3" t="s">
        <v>69</v>
      </c>
      <c r="S205" s="4">
        <v>399</v>
      </c>
      <c r="T205" s="4"/>
      <c r="U205" s="4"/>
      <c r="V205" s="4"/>
      <c r="W205" s="4"/>
      <c r="Y205" s="3"/>
      <c r="Z205" s="4"/>
      <c r="AA205" s="4"/>
      <c r="AB205" s="4"/>
      <c r="AC205" s="4"/>
      <c r="AD205" s="4"/>
      <c r="AE205" s="4"/>
      <c r="AF205" s="4"/>
      <c r="AG205" s="4"/>
    </row>
    <row r="206" spans="1:40" x14ac:dyDescent="0.35">
      <c r="A206">
        <v>18</v>
      </c>
      <c r="B206">
        <v>0.66438360869565205</v>
      </c>
      <c r="C206">
        <v>0.79591851020408189</v>
      </c>
      <c r="D206">
        <v>0.5936118421052633</v>
      </c>
      <c r="F206">
        <v>17</v>
      </c>
      <c r="G206" s="4">
        <v>0.64789200000000002</v>
      </c>
      <c r="H206" s="4">
        <v>0.52155799999999997</v>
      </c>
      <c r="I206" s="4">
        <v>0.68996599999999997</v>
      </c>
      <c r="J206" s="4">
        <v>1.1128690000000001</v>
      </c>
      <c r="K206" s="4">
        <v>0.61386799999999997</v>
      </c>
      <c r="L206" s="4">
        <v>0.26427400000000001</v>
      </c>
      <c r="M206" s="4">
        <v>0.67347999999999997</v>
      </c>
      <c r="N206" s="4">
        <v>0.44006800000000001</v>
      </c>
      <c r="O206" s="4">
        <v>0.44033099999999997</v>
      </c>
    </row>
    <row r="207" spans="1:40" x14ac:dyDescent="0.35">
      <c r="A207">
        <v>19</v>
      </c>
      <c r="B207">
        <v>0.64401465217391318</v>
      </c>
      <c r="C207">
        <v>0.80861973469387716</v>
      </c>
      <c r="D207">
        <v>0.60831584210526313</v>
      </c>
      <c r="F207">
        <v>18</v>
      </c>
      <c r="G207" s="4">
        <v>0.64781100000000003</v>
      </c>
      <c r="H207" s="4">
        <v>0.59559600000000001</v>
      </c>
      <c r="I207" s="4">
        <v>0.79151300000000002</v>
      </c>
      <c r="J207" s="4">
        <v>0.806002</v>
      </c>
      <c r="K207" s="4">
        <v>1.0567139999999999</v>
      </c>
      <c r="L207" s="4">
        <v>1.088279</v>
      </c>
      <c r="M207" s="4">
        <v>0.69204600000000005</v>
      </c>
      <c r="N207" s="4">
        <v>0.55092099999999999</v>
      </c>
      <c r="O207" s="4">
        <v>0.700465</v>
      </c>
    </row>
    <row r="208" spans="1:40" x14ac:dyDescent="0.35">
      <c r="A208">
        <v>20</v>
      </c>
      <c r="B208">
        <v>0.65578969565217404</v>
      </c>
      <c r="C208">
        <v>0.82761355102040812</v>
      </c>
      <c r="D208">
        <v>0.59943957894736843</v>
      </c>
      <c r="F208">
        <v>19</v>
      </c>
      <c r="G208" s="4">
        <v>0.76295000000000002</v>
      </c>
      <c r="H208" s="4">
        <v>0.46340100000000001</v>
      </c>
      <c r="I208" s="4">
        <v>0.82459899999999997</v>
      </c>
      <c r="J208" s="4">
        <v>1.1200239999999999</v>
      </c>
      <c r="K208" s="4">
        <v>1.071844</v>
      </c>
      <c r="L208" s="4">
        <v>0.61666500000000002</v>
      </c>
      <c r="M208" s="4">
        <v>0.49683500000000003</v>
      </c>
      <c r="N208" s="4">
        <v>0.470804</v>
      </c>
      <c r="O208" s="4">
        <v>0.52061000000000002</v>
      </c>
    </row>
    <row r="209" spans="1:15" x14ac:dyDescent="0.35">
      <c r="A209">
        <v>21</v>
      </c>
      <c r="B209">
        <v>0.69293802173913055</v>
      </c>
      <c r="C209">
        <v>0.82144079591836749</v>
      </c>
      <c r="D209">
        <v>0.61020963157894759</v>
      </c>
      <c r="F209">
        <v>20</v>
      </c>
      <c r="G209" s="4">
        <v>0.73805900000000002</v>
      </c>
      <c r="H209" s="4">
        <v>0.87935099999999999</v>
      </c>
      <c r="I209" s="4">
        <v>0.53533500000000001</v>
      </c>
      <c r="J209" s="4">
        <v>1.1386639999999999</v>
      </c>
      <c r="K209" s="4">
        <v>0.69156799999999996</v>
      </c>
      <c r="L209" s="4">
        <v>0.27167999999999998</v>
      </c>
      <c r="M209" s="4">
        <v>0.72056799999999999</v>
      </c>
      <c r="N209" s="4">
        <v>0.69644600000000001</v>
      </c>
      <c r="O209" s="4">
        <v>0.68397699999999995</v>
      </c>
    </row>
    <row r="210" spans="1:15" x14ac:dyDescent="0.35">
      <c r="A210">
        <v>22</v>
      </c>
      <c r="B210">
        <v>0.69903976086956521</v>
      </c>
      <c r="C210">
        <v>0.79906463265306105</v>
      </c>
      <c r="D210">
        <v>0.58175431578947379</v>
      </c>
      <c r="F210">
        <v>21</v>
      </c>
      <c r="G210" s="4">
        <v>0.64090100000000005</v>
      </c>
      <c r="H210" s="4">
        <v>0.673682</v>
      </c>
      <c r="I210" s="4">
        <v>0.67246799999999995</v>
      </c>
      <c r="J210" s="4">
        <v>0.44353300000000001</v>
      </c>
      <c r="K210" s="4">
        <v>0.50158999999999998</v>
      </c>
      <c r="L210" s="4">
        <v>0.45615699999999998</v>
      </c>
      <c r="M210" s="4">
        <v>0.67638200000000004</v>
      </c>
      <c r="N210" s="4">
        <v>0.74301700000000004</v>
      </c>
      <c r="O210" s="4">
        <v>0.62548400000000004</v>
      </c>
    </row>
    <row r="211" spans="1:15" x14ac:dyDescent="0.35">
      <c r="A211">
        <v>23</v>
      </c>
      <c r="B211">
        <v>0.67656504347826107</v>
      </c>
      <c r="C211">
        <v>0.79702191836734682</v>
      </c>
      <c r="D211">
        <v>0.59351110526315787</v>
      </c>
      <c r="F211">
        <v>22</v>
      </c>
      <c r="G211" s="4">
        <v>0.76072899999999999</v>
      </c>
      <c r="H211" s="4">
        <v>0.49172100000000002</v>
      </c>
      <c r="I211" s="4">
        <v>0.69979400000000003</v>
      </c>
      <c r="J211" s="4"/>
      <c r="K211" s="4"/>
      <c r="L211" s="4"/>
      <c r="M211" s="4">
        <v>0.44985900000000001</v>
      </c>
      <c r="N211" s="4">
        <v>0.496672</v>
      </c>
      <c r="O211" s="4">
        <v>0.58084599999999997</v>
      </c>
    </row>
    <row r="212" spans="1:15" x14ac:dyDescent="0.35">
      <c r="A212">
        <v>24</v>
      </c>
      <c r="B212">
        <v>0.66195797826086944</v>
      </c>
      <c r="C212">
        <v>0.79611604081632659</v>
      </c>
      <c r="D212">
        <v>0.60096831578947374</v>
      </c>
      <c r="F212">
        <v>23</v>
      </c>
      <c r="G212" s="4">
        <v>0.85892000000000002</v>
      </c>
      <c r="H212" s="4">
        <v>0.86302500000000004</v>
      </c>
      <c r="I212" s="4">
        <v>0.77631700000000003</v>
      </c>
      <c r="J212" s="4">
        <v>1.098344</v>
      </c>
      <c r="K212" s="4">
        <v>0.69599900000000003</v>
      </c>
      <c r="L212" s="4">
        <v>0.74274200000000001</v>
      </c>
      <c r="M212" s="4">
        <v>0.70906100000000005</v>
      </c>
      <c r="N212" s="4">
        <v>0.60897900000000005</v>
      </c>
      <c r="O212" s="4">
        <v>0.68770799999999999</v>
      </c>
    </row>
    <row r="213" spans="1:15" x14ac:dyDescent="0.35">
      <c r="A213">
        <v>25</v>
      </c>
      <c r="B213">
        <v>0.6428559782608696</v>
      </c>
      <c r="C213">
        <v>0.79679246938775494</v>
      </c>
      <c r="D213">
        <v>0.59642823684210522</v>
      </c>
      <c r="F213">
        <v>24</v>
      </c>
      <c r="G213" s="4">
        <v>0.53907899999999997</v>
      </c>
      <c r="H213" s="4">
        <v>0.25130799999999998</v>
      </c>
      <c r="I213" s="4">
        <v>0.16467699999999999</v>
      </c>
      <c r="J213" s="4">
        <v>1.2282139999999999</v>
      </c>
      <c r="K213" s="4">
        <v>0.83908000000000005</v>
      </c>
      <c r="L213" s="4">
        <v>0.38923799999999997</v>
      </c>
      <c r="M213" s="4">
        <v>0.83345499999999995</v>
      </c>
      <c r="N213" s="4">
        <v>0.66341899999999998</v>
      </c>
      <c r="O213" s="4">
        <v>0.49490099999999998</v>
      </c>
    </row>
    <row r="214" spans="1:15" x14ac:dyDescent="0.35">
      <c r="A214">
        <v>26</v>
      </c>
      <c r="B214">
        <v>0.63600410869565227</v>
      </c>
      <c r="C214">
        <v>0.80173028571428562</v>
      </c>
      <c r="D214">
        <v>0.57941444736842096</v>
      </c>
      <c r="F214">
        <v>25</v>
      </c>
      <c r="G214" s="4">
        <v>0.88014300000000001</v>
      </c>
      <c r="H214" s="4">
        <v>0.73419100000000004</v>
      </c>
      <c r="I214" s="4">
        <v>0.53323699999999996</v>
      </c>
      <c r="J214" s="4">
        <v>0.67980600000000002</v>
      </c>
      <c r="K214" s="4">
        <v>0.64707800000000004</v>
      </c>
      <c r="L214" s="4">
        <v>0.61285699999999999</v>
      </c>
      <c r="M214" s="4">
        <v>0.65561599999999998</v>
      </c>
      <c r="N214" s="4">
        <v>0.75744</v>
      </c>
      <c r="O214" s="4">
        <v>0.77646099999999996</v>
      </c>
    </row>
    <row r="215" spans="1:15" x14ac:dyDescent="0.35">
      <c r="A215">
        <v>27</v>
      </c>
      <c r="B215">
        <v>0.62692654347826082</v>
      </c>
      <c r="C215">
        <v>0.79198526530612257</v>
      </c>
      <c r="D215">
        <v>0.57429481578947361</v>
      </c>
      <c r="F215">
        <v>26</v>
      </c>
      <c r="G215" s="4">
        <v>0.76988400000000001</v>
      </c>
      <c r="H215" s="4">
        <v>0.45408700000000002</v>
      </c>
      <c r="I215" s="4">
        <v>0.40910299999999999</v>
      </c>
      <c r="J215" s="4">
        <v>0.660914</v>
      </c>
      <c r="K215" s="4">
        <v>0.80294399999999999</v>
      </c>
      <c r="L215" s="4">
        <v>0.91697300000000004</v>
      </c>
      <c r="M215" s="4">
        <v>0.61646599999999996</v>
      </c>
      <c r="N215" s="4">
        <v>0.72333800000000004</v>
      </c>
      <c r="O215" s="4">
        <v>0.67261599999999999</v>
      </c>
    </row>
    <row r="216" spans="1:15" x14ac:dyDescent="0.35">
      <c r="A216">
        <v>28</v>
      </c>
      <c r="B216">
        <v>0.61080986956521743</v>
      </c>
      <c r="C216">
        <v>0.79524473469387746</v>
      </c>
      <c r="D216">
        <v>0.57818855263157898</v>
      </c>
      <c r="F216">
        <v>27</v>
      </c>
      <c r="G216" s="4">
        <v>0.80750299999999997</v>
      </c>
      <c r="H216" s="4">
        <v>0.75668599999999997</v>
      </c>
      <c r="I216" s="4">
        <v>0.61268699999999998</v>
      </c>
      <c r="J216" s="4">
        <v>0.77235299999999996</v>
      </c>
      <c r="K216" s="4">
        <v>0.68729300000000004</v>
      </c>
      <c r="L216" s="4">
        <v>0.66630400000000001</v>
      </c>
      <c r="M216" s="4">
        <v>0.49881399999999998</v>
      </c>
      <c r="N216" s="4">
        <v>0.57414100000000001</v>
      </c>
      <c r="O216" s="4">
        <v>0.82102799999999998</v>
      </c>
    </row>
    <row r="217" spans="1:15" x14ac:dyDescent="0.35">
      <c r="A217">
        <v>29</v>
      </c>
      <c r="B217">
        <v>0.61137054347826092</v>
      </c>
      <c r="C217">
        <v>0.79287220408163284</v>
      </c>
      <c r="D217">
        <v>0.56419936842105289</v>
      </c>
      <c r="F217">
        <v>28</v>
      </c>
      <c r="G217" s="4">
        <v>0.612618</v>
      </c>
      <c r="H217" s="4">
        <v>0.32738299999999998</v>
      </c>
      <c r="I217" s="4">
        <v>0.12296799999999999</v>
      </c>
      <c r="J217" s="4">
        <v>0.66485499999999997</v>
      </c>
      <c r="K217" s="4">
        <v>0.665655</v>
      </c>
      <c r="L217" s="4">
        <v>0.69923400000000002</v>
      </c>
      <c r="M217" s="4">
        <v>0.96222600000000003</v>
      </c>
      <c r="N217" s="4">
        <v>0.69925899999999996</v>
      </c>
      <c r="O217" s="4">
        <v>0.83382299999999998</v>
      </c>
    </row>
    <row r="218" spans="1:15" x14ac:dyDescent="0.35">
      <c r="A218">
        <v>30</v>
      </c>
      <c r="B218">
        <v>0.60260123913043484</v>
      </c>
      <c r="C218">
        <v>0.7835088775510205</v>
      </c>
      <c r="D218">
        <v>0.56221092105263148</v>
      </c>
      <c r="F218">
        <v>29</v>
      </c>
      <c r="G218" s="4">
        <v>0.73681600000000003</v>
      </c>
      <c r="H218" s="4">
        <v>0.86637900000000001</v>
      </c>
      <c r="I218" s="4">
        <v>0.62895500000000004</v>
      </c>
      <c r="J218" s="4">
        <v>0.85053299999999998</v>
      </c>
      <c r="K218" s="4">
        <v>0.89420200000000005</v>
      </c>
      <c r="L218" s="4">
        <v>0.72883900000000001</v>
      </c>
      <c r="M218" s="4">
        <v>0.68044700000000002</v>
      </c>
      <c r="N218" s="4">
        <v>0.44592300000000001</v>
      </c>
      <c r="O218" s="4">
        <v>0.67396500000000004</v>
      </c>
    </row>
    <row r="219" spans="1:15" x14ac:dyDescent="0.35">
      <c r="A219">
        <v>31</v>
      </c>
      <c r="B219">
        <v>0.59658356521739131</v>
      </c>
      <c r="C219">
        <v>0.78739367346938771</v>
      </c>
      <c r="D219">
        <v>0.56517110526315795</v>
      </c>
      <c r="F219">
        <v>30</v>
      </c>
      <c r="G219" s="4">
        <v>0.79175499999999999</v>
      </c>
      <c r="H219" s="4">
        <v>0.64135500000000001</v>
      </c>
      <c r="I219" s="4">
        <v>0.234074</v>
      </c>
      <c r="J219" s="4">
        <v>0.51144199999999995</v>
      </c>
      <c r="K219" s="4">
        <v>0.32297399999999998</v>
      </c>
      <c r="L219" s="4">
        <v>0.19649</v>
      </c>
      <c r="M219" s="4">
        <v>0.65939700000000001</v>
      </c>
      <c r="N219" s="4">
        <v>0.38144600000000001</v>
      </c>
      <c r="O219" s="4">
        <v>0.453322</v>
      </c>
    </row>
    <row r="220" spans="1:15" x14ac:dyDescent="0.35">
      <c r="A220">
        <v>32</v>
      </c>
      <c r="B220">
        <v>0.58882750000000006</v>
      </c>
      <c r="C220">
        <v>0.78897346938775481</v>
      </c>
      <c r="D220">
        <v>0.56642231578947355</v>
      </c>
      <c r="F220">
        <v>31</v>
      </c>
      <c r="G220" s="4">
        <v>0.593414</v>
      </c>
      <c r="H220" s="4">
        <v>0.55226299999999995</v>
      </c>
      <c r="I220" s="4">
        <v>0.49292900000000001</v>
      </c>
      <c r="J220" s="4">
        <v>0.87013200000000002</v>
      </c>
      <c r="K220" s="4">
        <v>0.59098799999999996</v>
      </c>
      <c r="L220" s="4">
        <v>0.46002599999999999</v>
      </c>
      <c r="M220" s="4">
        <v>0.87338700000000002</v>
      </c>
      <c r="N220" s="4">
        <v>0.54773799999999995</v>
      </c>
      <c r="O220" s="4">
        <v>0.46318199999999998</v>
      </c>
    </row>
    <row r="221" spans="1:15" x14ac:dyDescent="0.35">
      <c r="A221">
        <v>33</v>
      </c>
      <c r="B221">
        <v>0.58305934782608693</v>
      </c>
      <c r="C221">
        <v>0.7636167142857142</v>
      </c>
      <c r="D221">
        <v>0.54503439473684201</v>
      </c>
      <c r="F221">
        <v>32</v>
      </c>
      <c r="G221" s="4">
        <v>0.54639700000000002</v>
      </c>
      <c r="H221" s="4">
        <v>0.45639200000000002</v>
      </c>
      <c r="I221" s="4">
        <v>0.372616</v>
      </c>
      <c r="J221" s="4">
        <v>0.67376800000000003</v>
      </c>
      <c r="K221" s="4">
        <v>0.64956800000000003</v>
      </c>
      <c r="L221" s="4">
        <v>0.381635</v>
      </c>
      <c r="M221" s="4">
        <v>0.52420199999999995</v>
      </c>
      <c r="N221" s="4">
        <v>0.43600100000000003</v>
      </c>
      <c r="O221" s="4">
        <v>0.54098199999999996</v>
      </c>
    </row>
    <row r="222" spans="1:15" x14ac:dyDescent="0.35">
      <c r="A222">
        <v>34</v>
      </c>
      <c r="B222">
        <v>0.5487545652173913</v>
      </c>
      <c r="C222">
        <v>0.77158528571428586</v>
      </c>
      <c r="D222">
        <v>0.5608092631578947</v>
      </c>
      <c r="F222">
        <v>33</v>
      </c>
      <c r="G222" s="4">
        <v>0.76669500000000002</v>
      </c>
      <c r="H222" s="4">
        <v>0.53548200000000001</v>
      </c>
      <c r="I222" s="4">
        <v>0.26392599999999999</v>
      </c>
      <c r="J222" s="4">
        <v>0.98003600000000002</v>
      </c>
      <c r="K222" s="4">
        <v>1.0222309999999999</v>
      </c>
      <c r="L222" s="4">
        <v>0.987093</v>
      </c>
      <c r="M222" s="4">
        <v>0.63030699999999995</v>
      </c>
      <c r="N222" s="4">
        <v>0.47780299999999998</v>
      </c>
      <c r="O222" s="4">
        <v>0.45905600000000002</v>
      </c>
    </row>
    <row r="223" spans="1:15" x14ac:dyDescent="0.35">
      <c r="A223">
        <v>35</v>
      </c>
      <c r="B223">
        <v>0.55861523913043465</v>
      </c>
      <c r="C223">
        <v>0.75395367346938746</v>
      </c>
      <c r="D223">
        <v>0.56783252631578962</v>
      </c>
      <c r="F223">
        <v>34</v>
      </c>
      <c r="G223" s="4">
        <v>0.440058</v>
      </c>
      <c r="H223" s="4">
        <v>0.370421</v>
      </c>
      <c r="I223" s="4">
        <v>0.54709600000000003</v>
      </c>
      <c r="J223" s="4">
        <v>0.80341300000000004</v>
      </c>
      <c r="K223" s="4">
        <v>0.62361699999999998</v>
      </c>
      <c r="L223" s="4">
        <v>0.87440899999999999</v>
      </c>
      <c r="M223" s="4">
        <v>0.53445500000000001</v>
      </c>
      <c r="N223" s="4">
        <v>0.41623500000000002</v>
      </c>
      <c r="O223" s="4">
        <v>0.59260800000000002</v>
      </c>
    </row>
    <row r="224" spans="1:15" x14ac:dyDescent="0.35">
      <c r="A224">
        <v>36</v>
      </c>
      <c r="B224">
        <v>0.55666934782608701</v>
      </c>
      <c r="C224">
        <v>0.76329187755102046</v>
      </c>
      <c r="D224">
        <v>0.56795757894736842</v>
      </c>
      <c r="F224">
        <v>35</v>
      </c>
      <c r="G224" s="4">
        <v>0.73163500000000004</v>
      </c>
      <c r="H224" s="4">
        <v>0.52658899999999997</v>
      </c>
      <c r="I224" s="4">
        <v>0.72120600000000001</v>
      </c>
      <c r="J224" s="4">
        <v>0.72598799999999997</v>
      </c>
      <c r="K224" s="4">
        <v>0.526424</v>
      </c>
      <c r="L224" s="4">
        <v>0.367815</v>
      </c>
      <c r="M224" s="4">
        <v>0.74672400000000005</v>
      </c>
      <c r="N224" s="4">
        <v>0.59524500000000002</v>
      </c>
      <c r="O224" s="4">
        <v>0.57058900000000001</v>
      </c>
    </row>
    <row r="225" spans="1:15" x14ac:dyDescent="0.35">
      <c r="A225">
        <v>37</v>
      </c>
      <c r="B225">
        <v>0.55523178260869577</v>
      </c>
      <c r="C225">
        <v>0.76106255102040821</v>
      </c>
      <c r="D225">
        <v>0.56009268421052627</v>
      </c>
      <c r="F225">
        <v>36</v>
      </c>
      <c r="G225" s="4">
        <v>0.60833300000000001</v>
      </c>
      <c r="H225" s="4">
        <v>0.301622</v>
      </c>
      <c r="I225" s="4">
        <v>0.29810999999999999</v>
      </c>
      <c r="J225" s="4">
        <v>0.63693999999999995</v>
      </c>
      <c r="K225" s="4">
        <v>0.83375299999999997</v>
      </c>
      <c r="L225" s="4">
        <v>0.72807900000000003</v>
      </c>
      <c r="M225" s="4">
        <v>0.75852200000000003</v>
      </c>
      <c r="N225" s="4">
        <v>0.44257099999999999</v>
      </c>
      <c r="O225" s="4">
        <v>0.57524200000000003</v>
      </c>
    </row>
    <row r="226" spans="1:15" x14ac:dyDescent="0.35">
      <c r="A226">
        <v>38</v>
      </c>
      <c r="B226">
        <v>0.55800217391304341</v>
      </c>
      <c r="C226">
        <v>0.76339208163265326</v>
      </c>
      <c r="D226">
        <v>0.56741299999999983</v>
      </c>
      <c r="F226">
        <v>37</v>
      </c>
      <c r="G226" s="4">
        <v>0.47911399999999998</v>
      </c>
      <c r="H226" s="4">
        <v>0.35063499999999997</v>
      </c>
      <c r="I226" s="4">
        <v>0.46873399999999998</v>
      </c>
      <c r="J226" s="4">
        <v>0.63606700000000005</v>
      </c>
      <c r="K226" s="4">
        <v>0.68767299999999998</v>
      </c>
      <c r="L226" s="4">
        <v>0.56120599999999998</v>
      </c>
      <c r="M226" s="4">
        <v>0.73969499999999999</v>
      </c>
      <c r="N226" s="4">
        <v>0.38085599999999997</v>
      </c>
      <c r="O226" s="4">
        <v>0.30622700000000003</v>
      </c>
    </row>
    <row r="227" spans="1:15" x14ac:dyDescent="0.35">
      <c r="A227">
        <v>39</v>
      </c>
      <c r="B227">
        <v>0.54846545652173906</v>
      </c>
      <c r="C227">
        <v>0.74020220408163262</v>
      </c>
      <c r="D227">
        <v>0.58374852631578944</v>
      </c>
      <c r="F227">
        <v>38</v>
      </c>
      <c r="G227" s="4">
        <v>0.88727699999999998</v>
      </c>
      <c r="H227" s="4">
        <v>0.74676100000000001</v>
      </c>
      <c r="I227" s="4">
        <v>0.753606</v>
      </c>
      <c r="J227" s="4">
        <v>1.0116700000000001</v>
      </c>
      <c r="K227" s="4">
        <v>0.97367999999999999</v>
      </c>
      <c r="L227" s="4">
        <v>0.96240199999999998</v>
      </c>
      <c r="M227" s="4">
        <v>0.68765900000000002</v>
      </c>
      <c r="N227" s="4">
        <v>0.48553499999999999</v>
      </c>
      <c r="O227" s="4">
        <v>0.46164300000000003</v>
      </c>
    </row>
    <row r="228" spans="1:15" x14ac:dyDescent="0.35">
      <c r="A228">
        <v>40</v>
      </c>
      <c r="B228">
        <v>0.54638371739130431</v>
      </c>
      <c r="C228">
        <v>0.76983087755102031</v>
      </c>
      <c r="D228">
        <v>0.57262115789473678</v>
      </c>
      <c r="F228">
        <v>39</v>
      </c>
      <c r="G228" s="4">
        <v>0.63352799999999998</v>
      </c>
      <c r="H228" s="4">
        <v>0.32878299999999999</v>
      </c>
      <c r="I228" s="4">
        <v>0.146616</v>
      </c>
      <c r="J228" s="4">
        <v>0.66170099999999998</v>
      </c>
      <c r="K228" s="4">
        <v>0.69449700000000003</v>
      </c>
      <c r="L228" s="4">
        <v>0.37801899999999999</v>
      </c>
    </row>
    <row r="229" spans="1:15" x14ac:dyDescent="0.35">
      <c r="A229">
        <v>41</v>
      </c>
      <c r="B229">
        <v>0.56265658695652176</v>
      </c>
      <c r="C229">
        <v>0.79176757142857168</v>
      </c>
      <c r="D229">
        <v>0.54811394736842123</v>
      </c>
      <c r="F229">
        <v>40</v>
      </c>
      <c r="G229" s="4">
        <v>0.70979499999999995</v>
      </c>
      <c r="H229" s="4">
        <v>0.39907900000000002</v>
      </c>
      <c r="I229" s="4">
        <v>0.20661599999999999</v>
      </c>
      <c r="J229" s="4">
        <v>0.99459299999999995</v>
      </c>
      <c r="K229" s="4">
        <v>0.68968700000000005</v>
      </c>
      <c r="L229" s="4">
        <v>0.54226399999999997</v>
      </c>
    </row>
    <row r="230" spans="1:15" x14ac:dyDescent="0.35">
      <c r="A230">
        <v>42</v>
      </c>
      <c r="B230">
        <v>0.56207039130434788</v>
      </c>
      <c r="C230">
        <v>0.7829375306122448</v>
      </c>
      <c r="D230">
        <v>0.54715010526315799</v>
      </c>
      <c r="F230">
        <v>41</v>
      </c>
      <c r="G230" s="4">
        <v>0.61494599999999999</v>
      </c>
      <c r="H230" s="4">
        <v>0.54986699999999999</v>
      </c>
      <c r="I230" s="4">
        <v>0.41600500000000001</v>
      </c>
      <c r="J230" s="4">
        <v>0.66037800000000002</v>
      </c>
      <c r="K230" s="4">
        <v>0.80702600000000002</v>
      </c>
      <c r="L230" s="4">
        <v>0.70337300000000003</v>
      </c>
    </row>
    <row r="231" spans="1:15" x14ac:dyDescent="0.35">
      <c r="A231">
        <v>43</v>
      </c>
      <c r="B231">
        <v>0.56008028260869558</v>
      </c>
      <c r="C231">
        <v>0.80341204081632656</v>
      </c>
      <c r="D231">
        <v>0.52899721052631588</v>
      </c>
      <c r="F231">
        <v>42</v>
      </c>
      <c r="G231" s="4">
        <v>0.412435</v>
      </c>
      <c r="H231" s="4">
        <v>0.27744000000000002</v>
      </c>
      <c r="I231" s="4">
        <v>0.26001800000000003</v>
      </c>
      <c r="J231" s="4">
        <v>0.89308500000000002</v>
      </c>
      <c r="K231" s="4">
        <v>0.45108599999999999</v>
      </c>
      <c r="L231" s="4">
        <v>0.54342100000000004</v>
      </c>
    </row>
    <row r="232" spans="1:15" x14ac:dyDescent="0.35">
      <c r="A232">
        <v>44</v>
      </c>
      <c r="B232">
        <v>0.56133643478260875</v>
      </c>
      <c r="C232">
        <v>0.78619775510204071</v>
      </c>
      <c r="D232">
        <v>0.52455457894736834</v>
      </c>
      <c r="F232">
        <v>43</v>
      </c>
      <c r="G232" s="4">
        <v>0.55156899999999998</v>
      </c>
      <c r="H232" s="4">
        <v>0.36720000000000003</v>
      </c>
      <c r="I232" s="4">
        <v>0.25234000000000001</v>
      </c>
      <c r="J232" s="4">
        <v>0.77651499999999996</v>
      </c>
      <c r="K232" s="4">
        <v>0.90521700000000005</v>
      </c>
      <c r="L232" s="4">
        <v>0.776922</v>
      </c>
    </row>
    <row r="233" spans="1:15" x14ac:dyDescent="0.35">
      <c r="A233">
        <v>45</v>
      </c>
      <c r="B233">
        <v>0.55133726086956514</v>
      </c>
      <c r="C233">
        <v>0.76831840816326513</v>
      </c>
      <c r="D233">
        <v>0.51989152631578928</v>
      </c>
      <c r="F233">
        <v>44</v>
      </c>
      <c r="G233" s="4">
        <v>0.65850799999999998</v>
      </c>
      <c r="H233" s="4">
        <v>0.33652799999999999</v>
      </c>
      <c r="I233" s="4">
        <v>0.301367</v>
      </c>
      <c r="J233" s="4">
        <v>0.93571099999999996</v>
      </c>
      <c r="K233" s="4">
        <v>0.98223099999999997</v>
      </c>
      <c r="L233" s="4">
        <v>0.84876399999999996</v>
      </c>
    </row>
    <row r="234" spans="1:15" x14ac:dyDescent="0.35">
      <c r="A234">
        <v>46</v>
      </c>
      <c r="B234">
        <v>0.54445136956521734</v>
      </c>
      <c r="C234">
        <v>0.7713140408163266</v>
      </c>
      <c r="D234">
        <v>0.51788426315789493</v>
      </c>
      <c r="F234">
        <v>45</v>
      </c>
      <c r="G234" s="4">
        <v>0.41814299999999999</v>
      </c>
      <c r="H234" s="4">
        <v>0.423736</v>
      </c>
      <c r="I234" s="4">
        <v>0.58349799999999996</v>
      </c>
      <c r="J234" s="4">
        <v>0.83193300000000003</v>
      </c>
      <c r="K234" s="4">
        <v>0.97256900000000002</v>
      </c>
      <c r="L234" s="4">
        <v>0.54032999999999998</v>
      </c>
    </row>
    <row r="235" spans="1:15" x14ac:dyDescent="0.35">
      <c r="A235">
        <v>47</v>
      </c>
      <c r="B235">
        <v>0.55229467391304343</v>
      </c>
      <c r="C235">
        <v>0.77564355102040816</v>
      </c>
      <c r="D235">
        <v>0.50068931578947373</v>
      </c>
      <c r="F235">
        <v>46</v>
      </c>
      <c r="G235" s="4">
        <v>0.47896</v>
      </c>
      <c r="H235" s="4">
        <v>0.59966699999999995</v>
      </c>
      <c r="I235" s="4">
        <v>0.65282700000000005</v>
      </c>
      <c r="J235" s="4">
        <v>0.75885899999999995</v>
      </c>
      <c r="K235" s="4">
        <v>0.33843899999999999</v>
      </c>
      <c r="L235" s="4">
        <v>0.45619999999999999</v>
      </c>
    </row>
    <row r="236" spans="1:15" x14ac:dyDescent="0.35">
      <c r="A236">
        <v>48</v>
      </c>
      <c r="B236">
        <v>0.54599060869565219</v>
      </c>
      <c r="C236">
        <v>0.77495579591836761</v>
      </c>
      <c r="D236">
        <v>0.50289468421052641</v>
      </c>
      <c r="F236">
        <v>47</v>
      </c>
      <c r="G236" s="4">
        <v>0.63219499999999995</v>
      </c>
      <c r="H236" s="4">
        <v>0.29944700000000002</v>
      </c>
      <c r="I236" s="4">
        <v>0.34953600000000001</v>
      </c>
      <c r="J236" s="4">
        <v>0.95735599999999998</v>
      </c>
      <c r="K236" s="4">
        <v>0.67302799999999996</v>
      </c>
      <c r="L236" s="4">
        <v>0.55293800000000004</v>
      </c>
    </row>
    <row r="237" spans="1:15" x14ac:dyDescent="0.35">
      <c r="A237">
        <v>49</v>
      </c>
      <c r="B237">
        <v>0.53643113043478263</v>
      </c>
      <c r="C237">
        <v>0.78146604081632642</v>
      </c>
      <c r="D237">
        <v>0.51390426315789473</v>
      </c>
      <c r="F237">
        <v>48</v>
      </c>
      <c r="G237" s="4">
        <v>0.91627400000000003</v>
      </c>
      <c r="H237" s="4">
        <v>0.64920800000000001</v>
      </c>
      <c r="I237" s="4">
        <v>0.63078999999999996</v>
      </c>
      <c r="J237" s="4">
        <v>1.0796140000000001</v>
      </c>
      <c r="K237" s="4">
        <v>0.66334599999999999</v>
      </c>
      <c r="L237" s="4">
        <v>0.42599399999999998</v>
      </c>
    </row>
    <row r="238" spans="1:15" x14ac:dyDescent="0.35">
      <c r="A238">
        <v>50</v>
      </c>
      <c r="B238">
        <v>0.54185458695652167</v>
      </c>
      <c r="C238">
        <v>0.75411808163265315</v>
      </c>
      <c r="D238">
        <v>0.522996052631579</v>
      </c>
      <c r="F238">
        <v>49</v>
      </c>
      <c r="J238" s="4">
        <v>1.089666</v>
      </c>
      <c r="K238" s="4">
        <v>0.65292300000000003</v>
      </c>
      <c r="L238" s="4">
        <v>0.493506</v>
      </c>
    </row>
    <row r="239" spans="1:15" x14ac:dyDescent="0.35">
      <c r="A239">
        <v>51</v>
      </c>
      <c r="B239">
        <v>0.54822828260869549</v>
      </c>
      <c r="C239">
        <v>0.75133308163265311</v>
      </c>
      <c r="D239">
        <v>0.52980397368421051</v>
      </c>
      <c r="F239">
        <v>50</v>
      </c>
      <c r="J239" s="4">
        <v>0.94754000000000005</v>
      </c>
      <c r="K239" s="4">
        <v>0.95486599999999999</v>
      </c>
      <c r="L239" s="4">
        <v>0.972557</v>
      </c>
    </row>
    <row r="240" spans="1:15" x14ac:dyDescent="0.35">
      <c r="A240">
        <v>52</v>
      </c>
      <c r="B240">
        <v>0.54577097826086951</v>
      </c>
      <c r="C240">
        <v>0.75810036734693886</v>
      </c>
      <c r="D240">
        <v>0.53691518421052631</v>
      </c>
    </row>
    <row r="241" spans="1:15" x14ac:dyDescent="0.35">
      <c r="A241">
        <v>53</v>
      </c>
      <c r="B241">
        <v>0.54120754347826083</v>
      </c>
      <c r="C241">
        <v>0.74982695918367359</v>
      </c>
      <c r="D241">
        <v>0.54119850000000003</v>
      </c>
      <c r="F241" t="s">
        <v>70</v>
      </c>
      <c r="G241">
        <f>COUNTA(G190:G239)</f>
        <v>46</v>
      </c>
      <c r="H241">
        <f t="shared" ref="H241:O241" si="2">COUNTA(H190:H239)</f>
        <v>46</v>
      </c>
      <c r="I241">
        <f t="shared" si="2"/>
        <v>46</v>
      </c>
      <c r="J241">
        <f t="shared" si="2"/>
        <v>49</v>
      </c>
      <c r="K241">
        <f t="shared" si="2"/>
        <v>49</v>
      </c>
      <c r="L241">
        <f t="shared" si="2"/>
        <v>49</v>
      </c>
      <c r="M241">
        <f t="shared" si="2"/>
        <v>38</v>
      </c>
      <c r="N241">
        <f t="shared" si="2"/>
        <v>38</v>
      </c>
      <c r="O241">
        <f t="shared" si="2"/>
        <v>38</v>
      </c>
    </row>
    <row r="242" spans="1:15" x14ac:dyDescent="0.35">
      <c r="A242">
        <v>54</v>
      </c>
      <c r="B242">
        <v>0.54952443478260871</v>
      </c>
      <c r="C242">
        <v>0.76793179591836735</v>
      </c>
      <c r="D242">
        <v>0.54481405263157889</v>
      </c>
      <c r="F242" t="s">
        <v>71</v>
      </c>
      <c r="G242">
        <f>AVERAGE(G190:G239)</f>
        <v>0.70134241304347833</v>
      </c>
      <c r="H242">
        <f t="shared" ref="H242:O242" si="3">AVERAGE(H190:H239)</f>
        <v>0.53063156521739141</v>
      </c>
      <c r="I242">
        <f t="shared" si="3"/>
        <v>0.50266276086956518</v>
      </c>
      <c r="J242">
        <f t="shared" si="3"/>
        <v>0.85986920408163259</v>
      </c>
      <c r="K242">
        <f t="shared" si="3"/>
        <v>0.71242044897959189</v>
      </c>
      <c r="L242">
        <f t="shared" si="3"/>
        <v>0.61415906122448971</v>
      </c>
      <c r="M242">
        <f t="shared" si="3"/>
        <v>0.67860347368421048</v>
      </c>
      <c r="N242">
        <f t="shared" si="3"/>
        <v>0.53965223684210528</v>
      </c>
      <c r="O242">
        <f t="shared" si="3"/>
        <v>0.57478755263157888</v>
      </c>
    </row>
    <row r="243" spans="1:15" x14ac:dyDescent="0.35">
      <c r="A243">
        <v>55</v>
      </c>
      <c r="B243">
        <v>0.54763104347826097</v>
      </c>
      <c r="C243">
        <v>0.75075185714285708</v>
      </c>
      <c r="D243">
        <v>0.53847107894736834</v>
      </c>
    </row>
    <row r="244" spans="1:15" x14ac:dyDescent="0.35">
      <c r="A244">
        <v>56</v>
      </c>
      <c r="B244">
        <v>0.51968676086956533</v>
      </c>
      <c r="C244">
        <v>0.74028738775510217</v>
      </c>
      <c r="D244">
        <v>0.53455857894736825</v>
      </c>
    </row>
    <row r="245" spans="1:15" x14ac:dyDescent="0.35">
      <c r="A245">
        <v>57</v>
      </c>
      <c r="B245">
        <v>0.54068317391304344</v>
      </c>
      <c r="C245">
        <v>0.73997591836734689</v>
      </c>
      <c r="D245">
        <v>0.53796081578947363</v>
      </c>
    </row>
    <row r="246" spans="1:15" x14ac:dyDescent="0.35">
      <c r="A246">
        <v>58</v>
      </c>
      <c r="B246">
        <v>0.53834934782608668</v>
      </c>
      <c r="C246">
        <v>0.74405169387755088</v>
      </c>
      <c r="D246">
        <v>0.54182094736842101</v>
      </c>
    </row>
    <row r="247" spans="1:15" x14ac:dyDescent="0.35">
      <c r="A247">
        <v>59</v>
      </c>
      <c r="B247">
        <v>0.52368713043478254</v>
      </c>
      <c r="C247">
        <v>0.74146069387755109</v>
      </c>
      <c r="D247">
        <v>0.55709968421052647</v>
      </c>
    </row>
    <row r="248" spans="1:15" x14ac:dyDescent="0.35">
      <c r="A248">
        <v>60</v>
      </c>
      <c r="B248">
        <v>0.5196138695652176</v>
      </c>
      <c r="C248">
        <v>0.7076886530612243</v>
      </c>
      <c r="D248">
        <v>0.52376410526315775</v>
      </c>
    </row>
    <row r="249" spans="1:15" x14ac:dyDescent="0.35">
      <c r="A249">
        <v>61</v>
      </c>
      <c r="B249">
        <v>0.53522508695652171</v>
      </c>
      <c r="C249">
        <v>0.68111181632653073</v>
      </c>
      <c r="D249">
        <v>0.52215313157894727</v>
      </c>
    </row>
    <row r="250" spans="1:15" x14ac:dyDescent="0.35">
      <c r="A250">
        <v>62</v>
      </c>
      <c r="B250">
        <v>0.55657756521739121</v>
      </c>
      <c r="C250">
        <v>0.68069630612244902</v>
      </c>
      <c r="D250">
        <v>0.5282928157894734</v>
      </c>
    </row>
    <row r="251" spans="1:15" x14ac:dyDescent="0.35">
      <c r="A251">
        <v>63</v>
      </c>
      <c r="B251">
        <v>0.55891754347826084</v>
      </c>
      <c r="C251">
        <v>0.68255595918367329</v>
      </c>
      <c r="D251">
        <v>0.53882897368421057</v>
      </c>
    </row>
    <row r="252" spans="1:15" x14ac:dyDescent="0.35">
      <c r="A252">
        <v>64</v>
      </c>
      <c r="B252">
        <v>0.54991021739130419</v>
      </c>
      <c r="C252">
        <v>0.69638453061224492</v>
      </c>
      <c r="D252">
        <v>0.51550860526315789</v>
      </c>
    </row>
    <row r="253" spans="1:15" x14ac:dyDescent="0.35">
      <c r="A253">
        <v>65</v>
      </c>
      <c r="B253">
        <v>0.52942354347826082</v>
      </c>
      <c r="C253">
        <v>0.692446469387755</v>
      </c>
      <c r="D253">
        <v>0.53384068421052644</v>
      </c>
    </row>
    <row r="254" spans="1:15" x14ac:dyDescent="0.35">
      <c r="A254">
        <v>66</v>
      </c>
      <c r="B254">
        <v>0.53477523913043501</v>
      </c>
      <c r="C254">
        <v>0.68455506122449006</v>
      </c>
      <c r="D254">
        <v>0.53407465789473674</v>
      </c>
    </row>
    <row r="255" spans="1:15" x14ac:dyDescent="0.35">
      <c r="A255">
        <v>67</v>
      </c>
      <c r="B255">
        <v>0.53307130434782601</v>
      </c>
      <c r="C255">
        <v>0.69794718367346953</v>
      </c>
      <c r="D255">
        <v>0.52980326315789483</v>
      </c>
    </row>
    <row r="256" spans="1:15" x14ac:dyDescent="0.35">
      <c r="A256">
        <v>68</v>
      </c>
      <c r="B256">
        <v>0.51964376086956532</v>
      </c>
      <c r="C256">
        <v>0.7108796326530612</v>
      </c>
      <c r="D256">
        <v>0.55144555263157868</v>
      </c>
    </row>
    <row r="257" spans="1:4" x14ac:dyDescent="0.35">
      <c r="A257">
        <v>69</v>
      </c>
      <c r="B257">
        <v>0.51523767391304343</v>
      </c>
      <c r="C257">
        <v>0.68828897959183677</v>
      </c>
      <c r="D257">
        <v>0.5595445</v>
      </c>
    </row>
    <row r="258" spans="1:4" x14ac:dyDescent="0.35">
      <c r="A258">
        <v>70</v>
      </c>
      <c r="B258">
        <v>0.51378184782608693</v>
      </c>
      <c r="C258">
        <v>0.72604855102040833</v>
      </c>
      <c r="D258">
        <v>0.56674342105263165</v>
      </c>
    </row>
    <row r="259" spans="1:4" x14ac:dyDescent="0.35">
      <c r="A259">
        <v>71</v>
      </c>
      <c r="B259">
        <v>0.51628273913043476</v>
      </c>
      <c r="C259">
        <v>0.71271283673469377</v>
      </c>
      <c r="D259">
        <v>0.55800394736842096</v>
      </c>
    </row>
    <row r="260" spans="1:4" x14ac:dyDescent="0.35">
      <c r="A260">
        <v>72</v>
      </c>
      <c r="B260">
        <v>0.53564382608695649</v>
      </c>
      <c r="C260">
        <v>0.71732061224489785</v>
      </c>
      <c r="D260">
        <v>0.5641368684210526</v>
      </c>
    </row>
    <row r="261" spans="1:4" x14ac:dyDescent="0.35">
      <c r="A261">
        <v>73</v>
      </c>
      <c r="B261">
        <v>0.52366869565217411</v>
      </c>
      <c r="C261">
        <v>0.71534702040816334</v>
      </c>
      <c r="D261">
        <v>0.58175315789473669</v>
      </c>
    </row>
    <row r="262" spans="1:4" x14ac:dyDescent="0.35">
      <c r="A262">
        <v>74</v>
      </c>
      <c r="B262">
        <v>0.52930808695652165</v>
      </c>
      <c r="C262">
        <v>0.71777240816326526</v>
      </c>
      <c r="D262">
        <v>0.56727160526315801</v>
      </c>
    </row>
    <row r="263" spans="1:4" x14ac:dyDescent="0.35">
      <c r="A263">
        <v>75</v>
      </c>
      <c r="B263">
        <v>0.5204885434782609</v>
      </c>
      <c r="C263">
        <v>0.70775444897959205</v>
      </c>
      <c r="D263">
        <v>0.57448818421052639</v>
      </c>
    </row>
    <row r="264" spans="1:4" x14ac:dyDescent="0.35">
      <c r="A264">
        <v>76</v>
      </c>
      <c r="B264">
        <v>0.51393086956521739</v>
      </c>
      <c r="C264">
        <v>0.74078567346938751</v>
      </c>
      <c r="D264">
        <v>0.56748463157894735</v>
      </c>
    </row>
    <row r="265" spans="1:4" x14ac:dyDescent="0.35">
      <c r="A265">
        <v>77</v>
      </c>
      <c r="B265">
        <v>0.52667771739130442</v>
      </c>
      <c r="C265">
        <v>0.73912059183673462</v>
      </c>
      <c r="D265">
        <v>0.56260060526315792</v>
      </c>
    </row>
    <row r="266" spans="1:4" x14ac:dyDescent="0.35">
      <c r="A266">
        <v>78</v>
      </c>
      <c r="B266">
        <v>0.5301323043478261</v>
      </c>
      <c r="C266">
        <v>0.74016736734693878</v>
      </c>
      <c r="D266">
        <v>0.53868844736842114</v>
      </c>
    </row>
    <row r="267" spans="1:4" x14ac:dyDescent="0.35">
      <c r="A267">
        <v>79</v>
      </c>
      <c r="B267">
        <v>0.52361382608695639</v>
      </c>
      <c r="C267">
        <v>0.76060212244897973</v>
      </c>
      <c r="D267">
        <v>0.53465471052631575</v>
      </c>
    </row>
    <row r="268" spans="1:4" x14ac:dyDescent="0.35">
      <c r="A268">
        <v>80</v>
      </c>
      <c r="B268">
        <v>0.51701621739130432</v>
      </c>
      <c r="C268">
        <v>0.76540030612244914</v>
      </c>
      <c r="D268">
        <v>0.52979002631578953</v>
      </c>
    </row>
    <row r="269" spans="1:4" x14ac:dyDescent="0.35">
      <c r="A269">
        <v>81</v>
      </c>
      <c r="B269">
        <v>0.52847845652173919</v>
      </c>
      <c r="C269">
        <v>0.74112918367346925</v>
      </c>
      <c r="D269">
        <v>0.51254434210526301</v>
      </c>
    </row>
    <row r="270" spans="1:4" x14ac:dyDescent="0.35">
      <c r="A270">
        <v>82</v>
      </c>
      <c r="B270">
        <v>0.51397097826086979</v>
      </c>
      <c r="C270">
        <v>0.75141618367346918</v>
      </c>
      <c r="D270">
        <v>0.51691686842105256</v>
      </c>
    </row>
    <row r="271" spans="1:4" x14ac:dyDescent="0.35">
      <c r="A271">
        <v>83</v>
      </c>
      <c r="B271">
        <v>0.50300339130434779</v>
      </c>
      <c r="C271">
        <v>0.74479144897959171</v>
      </c>
      <c r="D271">
        <v>0.51699321052631575</v>
      </c>
    </row>
    <row r="272" spans="1:4" x14ac:dyDescent="0.35">
      <c r="A272">
        <v>84</v>
      </c>
      <c r="B272">
        <v>0.49844317391304332</v>
      </c>
      <c r="C272">
        <v>0.73156669387755124</v>
      </c>
      <c r="D272">
        <v>0.52083494736842118</v>
      </c>
    </row>
    <row r="273" spans="1:4" x14ac:dyDescent="0.35">
      <c r="A273">
        <v>85</v>
      </c>
      <c r="B273">
        <v>0.51161686956521746</v>
      </c>
      <c r="C273">
        <v>0.73760581632653066</v>
      </c>
      <c r="D273">
        <v>0.53081960526315808</v>
      </c>
    </row>
    <row r="274" spans="1:4" x14ac:dyDescent="0.35">
      <c r="A274">
        <v>86</v>
      </c>
      <c r="B274">
        <v>0.5192972391304348</v>
      </c>
      <c r="C274">
        <v>0.71537995918367336</v>
      </c>
      <c r="D274">
        <v>0.52210918421052643</v>
      </c>
    </row>
    <row r="275" spans="1:4" x14ac:dyDescent="0.35">
      <c r="A275">
        <v>87</v>
      </c>
      <c r="B275">
        <v>0.51925808695652165</v>
      </c>
      <c r="C275">
        <v>0.69436765306122472</v>
      </c>
      <c r="D275">
        <v>0.54413468421052624</v>
      </c>
    </row>
    <row r="276" spans="1:4" x14ac:dyDescent="0.35">
      <c r="A276">
        <v>88</v>
      </c>
      <c r="B276">
        <v>0.5186404130434783</v>
      </c>
      <c r="C276">
        <v>0.69137020408163263</v>
      </c>
      <c r="D276">
        <v>0.5518162105263158</v>
      </c>
    </row>
    <row r="277" spans="1:4" x14ac:dyDescent="0.35">
      <c r="A277">
        <v>89</v>
      </c>
      <c r="B277">
        <v>0.50263317391304341</v>
      </c>
      <c r="C277">
        <v>0.66783248979591847</v>
      </c>
      <c r="D277">
        <v>0.54514689473684219</v>
      </c>
    </row>
    <row r="278" spans="1:4" x14ac:dyDescent="0.35">
      <c r="A278">
        <v>90</v>
      </c>
      <c r="B278">
        <v>0.50097863043478252</v>
      </c>
      <c r="C278">
        <v>0.66793930612244912</v>
      </c>
      <c r="D278">
        <v>0.5348485263157895</v>
      </c>
    </row>
    <row r="279" spans="1:4" x14ac:dyDescent="0.35">
      <c r="A279">
        <v>91</v>
      </c>
      <c r="B279">
        <v>0.52411278260869565</v>
      </c>
      <c r="C279">
        <v>0.67900726530612243</v>
      </c>
      <c r="D279">
        <v>0.52438202631578967</v>
      </c>
    </row>
    <row r="280" spans="1:4" x14ac:dyDescent="0.35">
      <c r="A280">
        <v>92</v>
      </c>
      <c r="B280">
        <v>0.51984549999999996</v>
      </c>
      <c r="C280">
        <v>0.67810900000000007</v>
      </c>
      <c r="D280">
        <v>0.53829321052631574</v>
      </c>
    </row>
    <row r="281" spans="1:4" x14ac:dyDescent="0.35">
      <c r="A281">
        <v>93</v>
      </c>
      <c r="B281">
        <v>0.50880269565217406</v>
      </c>
      <c r="C281">
        <v>0.66492951020408142</v>
      </c>
      <c r="D281">
        <v>0.51010873684210534</v>
      </c>
    </row>
    <row r="282" spans="1:4" x14ac:dyDescent="0.35">
      <c r="A282">
        <v>94</v>
      </c>
      <c r="B282">
        <v>0.50274086956521724</v>
      </c>
      <c r="C282">
        <v>0.64669218367346937</v>
      </c>
      <c r="D282">
        <v>0.53211036842105275</v>
      </c>
    </row>
    <row r="283" spans="1:4" x14ac:dyDescent="0.35">
      <c r="A283">
        <v>95</v>
      </c>
      <c r="B283">
        <v>0.50256858695652162</v>
      </c>
      <c r="C283">
        <v>0.68201014285714257</v>
      </c>
      <c r="D283">
        <v>0.53269178947368412</v>
      </c>
    </row>
    <row r="284" spans="1:4" x14ac:dyDescent="0.35">
      <c r="A284">
        <v>96</v>
      </c>
      <c r="B284">
        <v>0.49752841304347822</v>
      </c>
      <c r="C284">
        <v>0.68257840816326532</v>
      </c>
      <c r="D284">
        <v>0.53841223684210493</v>
      </c>
    </row>
    <row r="285" spans="1:4" x14ac:dyDescent="0.35">
      <c r="A285">
        <v>97</v>
      </c>
      <c r="B285">
        <v>0.49141341304347819</v>
      </c>
      <c r="C285">
        <v>0.68740822448979577</v>
      </c>
      <c r="D285">
        <v>0.53783828947368417</v>
      </c>
    </row>
    <row r="286" spans="1:4" x14ac:dyDescent="0.35">
      <c r="A286">
        <v>98</v>
      </c>
      <c r="B286">
        <v>0.49347834782608713</v>
      </c>
      <c r="C286">
        <v>0.67338353061224487</v>
      </c>
      <c r="D286">
        <v>0.51695476315789468</v>
      </c>
    </row>
    <row r="287" spans="1:4" x14ac:dyDescent="0.35">
      <c r="A287">
        <v>99</v>
      </c>
      <c r="B287">
        <v>0.51159152173913025</v>
      </c>
      <c r="C287">
        <v>0.67773832653061239</v>
      </c>
      <c r="D287">
        <v>0.51534689473684225</v>
      </c>
    </row>
    <row r="288" spans="1:4" x14ac:dyDescent="0.35">
      <c r="A288">
        <v>100</v>
      </c>
      <c r="B288">
        <v>0.51463963043478267</v>
      </c>
      <c r="C288">
        <v>0.65579834693877559</v>
      </c>
      <c r="D288">
        <v>0.51923397368421054</v>
      </c>
    </row>
    <row r="289" spans="1:4" x14ac:dyDescent="0.35">
      <c r="A289">
        <v>101</v>
      </c>
      <c r="B289">
        <v>0.51810006521739127</v>
      </c>
      <c r="C289">
        <v>0.68567659183673479</v>
      </c>
      <c r="D289">
        <v>0.51031563157894733</v>
      </c>
    </row>
    <row r="290" spans="1:4" x14ac:dyDescent="0.35">
      <c r="A290">
        <v>102</v>
      </c>
      <c r="B290">
        <v>0.52574580434782614</v>
      </c>
      <c r="C290">
        <v>0.67519491836734702</v>
      </c>
      <c r="D290">
        <v>0.50711668421052636</v>
      </c>
    </row>
    <row r="291" spans="1:4" x14ac:dyDescent="0.35">
      <c r="A291">
        <v>103</v>
      </c>
      <c r="B291">
        <v>0.52402386956521729</v>
      </c>
      <c r="C291">
        <v>0.67175775510204083</v>
      </c>
      <c r="D291">
        <v>0.54654610526315806</v>
      </c>
    </row>
    <row r="292" spans="1:4" x14ac:dyDescent="0.35">
      <c r="A292">
        <v>104</v>
      </c>
      <c r="B292">
        <v>0.51823408695652173</v>
      </c>
      <c r="C292">
        <v>0.68334769387755101</v>
      </c>
      <c r="D292">
        <v>0.52354897368421038</v>
      </c>
    </row>
    <row r="293" spans="1:4" x14ac:dyDescent="0.35">
      <c r="A293">
        <v>105</v>
      </c>
      <c r="B293">
        <v>0.53987236956521734</v>
      </c>
      <c r="C293">
        <v>0.66860914285714301</v>
      </c>
      <c r="D293">
        <v>0.53037710526315818</v>
      </c>
    </row>
    <row r="294" spans="1:4" x14ac:dyDescent="0.35">
      <c r="A294">
        <v>106</v>
      </c>
      <c r="B294">
        <v>0.51840382608695645</v>
      </c>
      <c r="C294">
        <v>0.6765638979591837</v>
      </c>
      <c r="D294">
        <v>0.53126865789473676</v>
      </c>
    </row>
    <row r="295" spans="1:4" x14ac:dyDescent="0.35">
      <c r="A295">
        <v>107</v>
      </c>
      <c r="B295">
        <v>0.51300558695652165</v>
      </c>
      <c r="C295">
        <v>0.69302877551020414</v>
      </c>
      <c r="D295">
        <v>0.53820650000000025</v>
      </c>
    </row>
    <row r="296" spans="1:4" x14ac:dyDescent="0.35">
      <c r="A296">
        <v>108</v>
      </c>
      <c r="B296">
        <v>0.52088947826086951</v>
      </c>
      <c r="C296">
        <v>0.68230808163265289</v>
      </c>
      <c r="D296">
        <v>0.53772721052631578</v>
      </c>
    </row>
    <row r="297" spans="1:4" x14ac:dyDescent="0.35">
      <c r="A297">
        <v>109</v>
      </c>
      <c r="B297">
        <v>0.53188291304347823</v>
      </c>
      <c r="C297">
        <v>0.67211218367346948</v>
      </c>
      <c r="D297">
        <v>0.55979663157894755</v>
      </c>
    </row>
    <row r="298" spans="1:4" x14ac:dyDescent="0.35">
      <c r="A298">
        <v>110</v>
      </c>
      <c r="B298">
        <v>0.52289176086956524</v>
      </c>
      <c r="C298">
        <v>0.67858867346938767</v>
      </c>
      <c r="D298">
        <v>0.55350218421052622</v>
      </c>
    </row>
    <row r="299" spans="1:4" x14ac:dyDescent="0.35">
      <c r="A299">
        <v>111</v>
      </c>
      <c r="B299">
        <v>0.52692323913043471</v>
      </c>
      <c r="C299">
        <v>0.64820267346938776</v>
      </c>
      <c r="D299">
        <v>0.5587459473684212</v>
      </c>
    </row>
    <row r="300" spans="1:4" x14ac:dyDescent="0.35">
      <c r="A300">
        <v>112</v>
      </c>
      <c r="B300">
        <v>0.52434706521739127</v>
      </c>
      <c r="C300">
        <v>0.62832930612244886</v>
      </c>
      <c r="D300">
        <v>0.54289421052631581</v>
      </c>
    </row>
    <row r="301" spans="1:4" x14ac:dyDescent="0.35">
      <c r="A301">
        <v>113</v>
      </c>
      <c r="B301">
        <v>0.54189626086956533</v>
      </c>
      <c r="C301">
        <v>0.63551253061224489</v>
      </c>
      <c r="D301">
        <v>0.54669297368421044</v>
      </c>
    </row>
    <row r="302" spans="1:4" x14ac:dyDescent="0.35">
      <c r="A302">
        <v>114</v>
      </c>
      <c r="B302">
        <v>0.52334963043478255</v>
      </c>
      <c r="C302">
        <v>0.62749422448979608</v>
      </c>
      <c r="D302">
        <v>0.52869097368421059</v>
      </c>
    </row>
    <row r="303" spans="1:4" x14ac:dyDescent="0.35">
      <c r="A303">
        <v>115</v>
      </c>
      <c r="B303">
        <v>0.53670547826086956</v>
      </c>
      <c r="C303">
        <v>0.61523379591836735</v>
      </c>
      <c r="D303">
        <v>0.540276657894737</v>
      </c>
    </row>
    <row r="304" spans="1:4" x14ac:dyDescent="0.35">
      <c r="A304">
        <v>116</v>
      </c>
      <c r="B304">
        <v>0.52507054347826088</v>
      </c>
      <c r="C304">
        <v>0.62872342857142849</v>
      </c>
      <c r="D304">
        <v>0.54861000000000015</v>
      </c>
    </row>
    <row r="305" spans="1:4" x14ac:dyDescent="0.35">
      <c r="A305">
        <v>117</v>
      </c>
      <c r="B305">
        <v>0.52101928260869557</v>
      </c>
      <c r="C305">
        <v>0.62510516326530607</v>
      </c>
      <c r="D305">
        <v>0.54571013157894743</v>
      </c>
    </row>
    <row r="306" spans="1:4" x14ac:dyDescent="0.35">
      <c r="A306">
        <v>118</v>
      </c>
      <c r="B306">
        <v>0.51024113043478247</v>
      </c>
      <c r="C306">
        <v>0.62815769387755116</v>
      </c>
      <c r="D306">
        <v>0.54863605263157889</v>
      </c>
    </row>
    <row r="307" spans="1:4" x14ac:dyDescent="0.35">
      <c r="A307">
        <v>119</v>
      </c>
      <c r="B307">
        <v>0.50603128260869557</v>
      </c>
      <c r="C307">
        <v>0.63010544897959186</v>
      </c>
      <c r="D307">
        <v>0.54772760526315789</v>
      </c>
    </row>
    <row r="308" spans="1:4" x14ac:dyDescent="0.35">
      <c r="A308" s="5">
        <v>120</v>
      </c>
      <c r="B308" s="5">
        <v>0.50835839130434779</v>
      </c>
      <c r="C308" s="5">
        <v>0.63000124489795917</v>
      </c>
      <c r="D308" s="5">
        <v>0.53108084210526318</v>
      </c>
    </row>
    <row r="309" spans="1:4" x14ac:dyDescent="0.35">
      <c r="A309">
        <v>121</v>
      </c>
      <c r="B309">
        <v>0.49801595652173902</v>
      </c>
      <c r="C309">
        <v>0.62464544897959196</v>
      </c>
      <c r="D309">
        <v>0.54014118421052637</v>
      </c>
    </row>
    <row r="310" spans="1:4" x14ac:dyDescent="0.35">
      <c r="A310">
        <v>122</v>
      </c>
      <c r="B310">
        <v>0.4934401739130434</v>
      </c>
      <c r="C310">
        <v>0.61869471428571421</v>
      </c>
      <c r="D310">
        <v>0.54965444736842117</v>
      </c>
    </row>
    <row r="311" spans="1:4" x14ac:dyDescent="0.35">
      <c r="A311">
        <v>123</v>
      </c>
      <c r="B311">
        <v>0.49674502173913043</v>
      </c>
      <c r="C311">
        <v>0.59097979591836713</v>
      </c>
      <c r="D311">
        <v>0.56088086842105289</v>
      </c>
    </row>
    <row r="312" spans="1:4" x14ac:dyDescent="0.35">
      <c r="A312">
        <v>124</v>
      </c>
      <c r="B312">
        <v>0.48731445652173927</v>
      </c>
      <c r="C312">
        <v>0.5987246938775509</v>
      </c>
      <c r="D312">
        <v>0.57407328947368419</v>
      </c>
    </row>
    <row r="313" spans="1:4" x14ac:dyDescent="0.35">
      <c r="A313">
        <v>125</v>
      </c>
      <c r="B313">
        <v>0.48114604347826095</v>
      </c>
      <c r="C313">
        <v>0.61628318367346935</v>
      </c>
      <c r="D313">
        <v>0.5605359210526315</v>
      </c>
    </row>
    <row r="314" spans="1:4" x14ac:dyDescent="0.35">
      <c r="A314">
        <v>126</v>
      </c>
      <c r="B314">
        <v>0.47742499999999999</v>
      </c>
      <c r="C314">
        <v>0.62412106122448974</v>
      </c>
      <c r="D314">
        <v>0.5882586052631581</v>
      </c>
    </row>
    <row r="315" spans="1:4" x14ac:dyDescent="0.35">
      <c r="A315">
        <v>127</v>
      </c>
      <c r="B315">
        <v>0.49125945652173897</v>
      </c>
      <c r="C315">
        <v>0.6479419387755101</v>
      </c>
      <c r="D315">
        <v>0.58415418421052634</v>
      </c>
    </row>
    <row r="316" spans="1:4" x14ac:dyDescent="0.35">
      <c r="A316">
        <v>128</v>
      </c>
      <c r="B316">
        <v>0.48759784782608684</v>
      </c>
      <c r="C316">
        <v>0.64988044897959174</v>
      </c>
      <c r="D316">
        <v>0.600559210526316</v>
      </c>
    </row>
    <row r="317" spans="1:4" x14ac:dyDescent="0.35">
      <c r="A317">
        <v>129</v>
      </c>
      <c r="B317">
        <v>0.49988334782608684</v>
      </c>
      <c r="C317">
        <v>0.65158267346938781</v>
      </c>
      <c r="D317">
        <v>0.58952702631578957</v>
      </c>
    </row>
    <row r="318" spans="1:4" x14ac:dyDescent="0.35">
      <c r="A318">
        <v>130</v>
      </c>
      <c r="B318">
        <v>0.48906339130434773</v>
      </c>
      <c r="C318">
        <v>0.62462434693877555</v>
      </c>
      <c r="D318">
        <v>0.57475894736842081</v>
      </c>
    </row>
    <row r="319" spans="1:4" x14ac:dyDescent="0.35">
      <c r="A319">
        <v>131</v>
      </c>
      <c r="B319">
        <v>0.49500143478260872</v>
      </c>
      <c r="C319">
        <v>0.62273397959183674</v>
      </c>
      <c r="D319">
        <v>0.58812234210526315</v>
      </c>
    </row>
    <row r="320" spans="1:4" x14ac:dyDescent="0.35">
      <c r="A320">
        <v>132</v>
      </c>
      <c r="B320">
        <v>0.50035969565217397</v>
      </c>
      <c r="C320">
        <v>0.6443607142857144</v>
      </c>
      <c r="D320">
        <v>0.57218389473684217</v>
      </c>
    </row>
    <row r="321" spans="1:4" x14ac:dyDescent="0.35">
      <c r="A321">
        <v>133</v>
      </c>
      <c r="B321">
        <v>0.48548228260869547</v>
      </c>
      <c r="C321">
        <v>0.63563489795918371</v>
      </c>
      <c r="D321">
        <v>0.56251889473684213</v>
      </c>
    </row>
    <row r="322" spans="1:4" x14ac:dyDescent="0.35">
      <c r="A322">
        <v>134</v>
      </c>
      <c r="B322">
        <v>0.50253260869565231</v>
      </c>
      <c r="C322">
        <v>0.65330506122448984</v>
      </c>
      <c r="D322">
        <v>0.59523565789473676</v>
      </c>
    </row>
    <row r="323" spans="1:4" x14ac:dyDescent="0.35">
      <c r="A323">
        <v>135</v>
      </c>
      <c r="B323">
        <v>0.49731784782608712</v>
      </c>
      <c r="C323">
        <v>0.65350589795918346</v>
      </c>
      <c r="D323">
        <v>0.59497047368421063</v>
      </c>
    </row>
    <row r="324" spans="1:4" x14ac:dyDescent="0.35">
      <c r="A324">
        <v>136</v>
      </c>
      <c r="B324">
        <v>0.50826250000000006</v>
      </c>
      <c r="C324">
        <v>0.66970012244897947</v>
      </c>
      <c r="D324">
        <v>0.59742968421052633</v>
      </c>
    </row>
    <row r="325" spans="1:4" x14ac:dyDescent="0.35">
      <c r="A325">
        <v>137</v>
      </c>
      <c r="B325">
        <v>0.50828095652173932</v>
      </c>
      <c r="C325">
        <v>0.66452040816326541</v>
      </c>
      <c r="D325">
        <v>0.59435407894736836</v>
      </c>
    </row>
    <row r="326" spans="1:4" x14ac:dyDescent="0.35">
      <c r="A326">
        <v>138</v>
      </c>
      <c r="B326">
        <v>0.50150786956521753</v>
      </c>
      <c r="C326">
        <v>0.66523199999999993</v>
      </c>
      <c r="D326">
        <v>0.60564173684210532</v>
      </c>
    </row>
    <row r="327" spans="1:4" x14ac:dyDescent="0.35">
      <c r="A327">
        <v>139</v>
      </c>
      <c r="B327">
        <v>0.49237130434782622</v>
      </c>
      <c r="C327">
        <v>0.64538193877551031</v>
      </c>
      <c r="D327">
        <v>0.6056222105263156</v>
      </c>
    </row>
    <row r="328" spans="1:4" x14ac:dyDescent="0.35">
      <c r="A328">
        <v>140</v>
      </c>
      <c r="B328">
        <v>0.50097993478260872</v>
      </c>
      <c r="C328">
        <v>0.62849187755102043</v>
      </c>
      <c r="D328">
        <v>0.61218297368421049</v>
      </c>
    </row>
    <row r="329" spans="1:4" x14ac:dyDescent="0.35">
      <c r="A329">
        <v>141</v>
      </c>
      <c r="B329">
        <v>0.49220206521739135</v>
      </c>
      <c r="C329">
        <v>0.63714304081632667</v>
      </c>
      <c r="D329">
        <v>0.61110634210526316</v>
      </c>
    </row>
    <row r="330" spans="1:4" x14ac:dyDescent="0.35">
      <c r="A330">
        <v>142</v>
      </c>
      <c r="B330">
        <v>0.49594917391304366</v>
      </c>
      <c r="C330">
        <v>0.6360618775510205</v>
      </c>
      <c r="D330">
        <v>0.62256194736842085</v>
      </c>
    </row>
    <row r="331" spans="1:4" x14ac:dyDescent="0.35">
      <c r="A331">
        <v>143</v>
      </c>
      <c r="B331">
        <v>0.50252630434782608</v>
      </c>
      <c r="C331">
        <v>0.62795112244897955</v>
      </c>
      <c r="D331">
        <v>0.59976065789473676</v>
      </c>
    </row>
    <row r="332" spans="1:4" x14ac:dyDescent="0.35">
      <c r="A332">
        <v>144</v>
      </c>
      <c r="B332">
        <v>0.49595408695652149</v>
      </c>
      <c r="C332">
        <v>0.62351853061224494</v>
      </c>
      <c r="D332">
        <v>0.58419868421052623</v>
      </c>
    </row>
    <row r="333" spans="1:4" x14ac:dyDescent="0.35">
      <c r="A333">
        <v>145</v>
      </c>
      <c r="B333">
        <v>0.4838037826086955</v>
      </c>
      <c r="C333">
        <v>0.61892716326530595</v>
      </c>
      <c r="D333">
        <v>0.56302902631578955</v>
      </c>
    </row>
    <row r="334" spans="1:4" x14ac:dyDescent="0.35">
      <c r="A334">
        <v>146</v>
      </c>
      <c r="B334">
        <v>0.48184136956521761</v>
      </c>
      <c r="C334">
        <v>0.60728624489795924</v>
      </c>
      <c r="D334">
        <v>0.55480949999999996</v>
      </c>
    </row>
    <row r="335" spans="1:4" x14ac:dyDescent="0.35">
      <c r="A335">
        <v>147</v>
      </c>
      <c r="B335">
        <v>0.48381713043478269</v>
      </c>
      <c r="C335">
        <v>0.61292118367346937</v>
      </c>
      <c r="D335">
        <v>0.57219821052631581</v>
      </c>
    </row>
    <row r="336" spans="1:4" x14ac:dyDescent="0.35">
      <c r="A336">
        <v>148</v>
      </c>
      <c r="B336">
        <v>0.4875998695652175</v>
      </c>
      <c r="C336">
        <v>0.5972137346938774</v>
      </c>
      <c r="D336">
        <v>0.57439281578947377</v>
      </c>
    </row>
    <row r="337" spans="1:4" x14ac:dyDescent="0.35">
      <c r="A337">
        <v>149</v>
      </c>
      <c r="B337">
        <v>0.48551723913043487</v>
      </c>
      <c r="C337">
        <v>0.59967028571428582</v>
      </c>
      <c r="D337">
        <v>0.56222655263157895</v>
      </c>
    </row>
    <row r="338" spans="1:4" x14ac:dyDescent="0.35">
      <c r="A338">
        <v>150</v>
      </c>
      <c r="B338">
        <v>0.48293645652173905</v>
      </c>
      <c r="C338">
        <v>0.60840202040816338</v>
      </c>
      <c r="D338">
        <v>0.53700202631578953</v>
      </c>
    </row>
    <row r="339" spans="1:4" x14ac:dyDescent="0.35">
      <c r="A339">
        <v>151</v>
      </c>
      <c r="B339">
        <v>0.48397265217391294</v>
      </c>
      <c r="C339">
        <v>0.59840748979591818</v>
      </c>
      <c r="D339">
        <v>0.54727128947368409</v>
      </c>
    </row>
    <row r="340" spans="1:4" x14ac:dyDescent="0.35">
      <c r="A340">
        <v>152</v>
      </c>
      <c r="B340">
        <v>0.50350358695652164</v>
      </c>
      <c r="C340">
        <v>0.58824897959183686</v>
      </c>
      <c r="D340">
        <v>0.56562336842105254</v>
      </c>
    </row>
    <row r="341" spans="1:4" x14ac:dyDescent="0.35">
      <c r="A341">
        <v>153</v>
      </c>
      <c r="B341">
        <v>0.51202971739130454</v>
      </c>
      <c r="C341">
        <v>0.5864266734693877</v>
      </c>
      <c r="D341">
        <v>0.56377926315789462</v>
      </c>
    </row>
    <row r="342" spans="1:4" x14ac:dyDescent="0.35">
      <c r="A342">
        <v>154</v>
      </c>
      <c r="B342">
        <v>0.52270915217391323</v>
      </c>
      <c r="C342">
        <v>0.5833615510204081</v>
      </c>
      <c r="D342">
        <v>0.55623786842105272</v>
      </c>
    </row>
    <row r="343" spans="1:4" x14ac:dyDescent="0.35">
      <c r="A343">
        <v>155</v>
      </c>
      <c r="B343">
        <v>0.52516432608695651</v>
      </c>
      <c r="C343">
        <v>0.57444565306122453</v>
      </c>
      <c r="D343">
        <v>0.56377936842105281</v>
      </c>
    </row>
    <row r="344" spans="1:4" x14ac:dyDescent="0.35">
      <c r="A344">
        <v>156</v>
      </c>
      <c r="B344">
        <v>0.51426578260869571</v>
      </c>
      <c r="C344">
        <v>0.57828985714285719</v>
      </c>
      <c r="D344">
        <v>0.57498686842105262</v>
      </c>
    </row>
    <row r="345" spans="1:4" x14ac:dyDescent="0.35">
      <c r="A345">
        <v>157</v>
      </c>
      <c r="B345">
        <v>0.52060800000000007</v>
      </c>
      <c r="C345">
        <v>0.59583469387755095</v>
      </c>
      <c r="D345">
        <v>0.57356107894736852</v>
      </c>
    </row>
    <row r="346" spans="1:4" x14ac:dyDescent="0.35">
      <c r="A346">
        <v>158</v>
      </c>
      <c r="B346">
        <v>0.5158232826086957</v>
      </c>
      <c r="C346">
        <v>0.58401199999999998</v>
      </c>
      <c r="D346">
        <v>0.5555916842105264</v>
      </c>
    </row>
    <row r="347" spans="1:4" x14ac:dyDescent="0.35">
      <c r="A347">
        <v>159</v>
      </c>
      <c r="B347">
        <v>0.52092839130434765</v>
      </c>
      <c r="C347">
        <v>0.58838459183673442</v>
      </c>
      <c r="D347">
        <v>0.55882181578947365</v>
      </c>
    </row>
    <row r="348" spans="1:4" x14ac:dyDescent="0.35">
      <c r="A348">
        <v>160</v>
      </c>
      <c r="B348">
        <v>0.53118765217391317</v>
      </c>
      <c r="C348">
        <v>0.59439214285714281</v>
      </c>
      <c r="D348">
        <v>0.55827271052631566</v>
      </c>
    </row>
    <row r="349" spans="1:4" x14ac:dyDescent="0.35">
      <c r="A349">
        <v>161</v>
      </c>
      <c r="B349">
        <v>0.52755778260869579</v>
      </c>
      <c r="C349">
        <v>0.60595297959183658</v>
      </c>
      <c r="D349">
        <v>0.56071918421052636</v>
      </c>
    </row>
    <row r="350" spans="1:4" x14ac:dyDescent="0.35">
      <c r="A350">
        <v>162</v>
      </c>
      <c r="B350">
        <v>0.52811258695652175</v>
      </c>
      <c r="C350">
        <v>0.60463326530612249</v>
      </c>
      <c r="D350">
        <v>0.55679697368421044</v>
      </c>
    </row>
    <row r="351" spans="1:4" x14ac:dyDescent="0.35">
      <c r="A351">
        <v>163</v>
      </c>
      <c r="B351">
        <v>0.5293421739130435</v>
      </c>
      <c r="C351">
        <v>0.6091693877551021</v>
      </c>
      <c r="D351">
        <v>0.56294376315789474</v>
      </c>
    </row>
    <row r="352" spans="1:4" x14ac:dyDescent="0.35">
      <c r="A352">
        <v>164</v>
      </c>
      <c r="B352">
        <v>0.53597765217391302</v>
      </c>
      <c r="C352">
        <v>0.59631363265306103</v>
      </c>
      <c r="D352">
        <v>0.5685981052631579</v>
      </c>
    </row>
    <row r="353" spans="1:4" x14ac:dyDescent="0.35">
      <c r="A353">
        <v>165</v>
      </c>
      <c r="B353">
        <v>0.53614191304347836</v>
      </c>
      <c r="C353">
        <v>0.61113442857142852</v>
      </c>
      <c r="D353">
        <v>0.56713810526315778</v>
      </c>
    </row>
    <row r="354" spans="1:4" x14ac:dyDescent="0.35">
      <c r="A354">
        <v>166</v>
      </c>
      <c r="B354">
        <v>0.53723832608695643</v>
      </c>
      <c r="C354">
        <v>0.59852165306122462</v>
      </c>
      <c r="D354">
        <v>0.57646502631578922</v>
      </c>
    </row>
    <row r="355" spans="1:4" x14ac:dyDescent="0.35">
      <c r="A355">
        <v>167</v>
      </c>
      <c r="B355">
        <v>0.53518556521739136</v>
      </c>
      <c r="C355">
        <v>0.59195157142857158</v>
      </c>
      <c r="D355">
        <v>0.56961597368421057</v>
      </c>
    </row>
    <row r="356" spans="1:4" x14ac:dyDescent="0.35">
      <c r="A356">
        <v>168</v>
      </c>
      <c r="B356">
        <v>0.51499523913043499</v>
      </c>
      <c r="C356">
        <v>0.57876655102040819</v>
      </c>
      <c r="D356">
        <v>0.5715546578947367</v>
      </c>
    </row>
    <row r="357" spans="1:4" x14ac:dyDescent="0.35">
      <c r="A357">
        <v>169</v>
      </c>
      <c r="B357">
        <v>0.51241591304347833</v>
      </c>
      <c r="C357">
        <v>0.58371146938775498</v>
      </c>
      <c r="D357">
        <v>0.58183252631578941</v>
      </c>
    </row>
    <row r="358" spans="1:4" x14ac:dyDescent="0.35">
      <c r="A358">
        <v>170</v>
      </c>
      <c r="B358">
        <v>0.50606908695652175</v>
      </c>
      <c r="C358">
        <v>0.58933985714285719</v>
      </c>
      <c r="D358">
        <v>0.57912215789473687</v>
      </c>
    </row>
    <row r="359" spans="1:4" x14ac:dyDescent="0.35">
      <c r="A359">
        <v>171</v>
      </c>
      <c r="B359">
        <v>0.50999008695652159</v>
      </c>
      <c r="C359">
        <v>0.59807130612244908</v>
      </c>
      <c r="D359">
        <v>0.57153876315789487</v>
      </c>
    </row>
    <row r="360" spans="1:4" x14ac:dyDescent="0.35">
      <c r="A360">
        <v>172</v>
      </c>
      <c r="B360">
        <v>0.5056139999999999</v>
      </c>
      <c r="C360">
        <v>0.59480312244897937</v>
      </c>
      <c r="D360">
        <v>0.55962142105263168</v>
      </c>
    </row>
    <row r="361" spans="1:4" x14ac:dyDescent="0.35">
      <c r="A361">
        <v>173</v>
      </c>
      <c r="B361">
        <v>0.49718782608695661</v>
      </c>
      <c r="C361">
        <v>0.59663395918367323</v>
      </c>
      <c r="D361">
        <v>0.5609445789473686</v>
      </c>
    </row>
    <row r="362" spans="1:4" x14ac:dyDescent="0.35">
      <c r="A362">
        <v>174</v>
      </c>
      <c r="B362">
        <v>0.50770319565217381</v>
      </c>
      <c r="C362">
        <v>0.60233230612244892</v>
      </c>
      <c r="D362">
        <v>0.56355126315789472</v>
      </c>
    </row>
    <row r="363" spans="1:4" x14ac:dyDescent="0.35">
      <c r="A363">
        <v>175</v>
      </c>
      <c r="B363">
        <v>0.5076597608695651</v>
      </c>
      <c r="C363">
        <v>0.61666691836734677</v>
      </c>
      <c r="D363">
        <v>0.56975121052631594</v>
      </c>
    </row>
    <row r="364" spans="1:4" x14ac:dyDescent="0.35">
      <c r="A364">
        <v>176</v>
      </c>
      <c r="B364">
        <v>0.49387049999999993</v>
      </c>
      <c r="C364">
        <v>0.60730646938775512</v>
      </c>
      <c r="D364">
        <v>0.57733055263157906</v>
      </c>
    </row>
    <row r="365" spans="1:4" x14ac:dyDescent="0.35">
      <c r="A365">
        <v>177</v>
      </c>
      <c r="B365">
        <v>0.48119067391304349</v>
      </c>
      <c r="C365">
        <v>0.61930732653061216</v>
      </c>
      <c r="D365">
        <v>0.59929413157894718</v>
      </c>
    </row>
    <row r="366" spans="1:4" x14ac:dyDescent="0.35">
      <c r="A366">
        <v>178</v>
      </c>
      <c r="B366">
        <v>0.48094623913043461</v>
      </c>
      <c r="C366">
        <v>0.63382563265306113</v>
      </c>
      <c r="D366">
        <v>0.59318015789473677</v>
      </c>
    </row>
    <row r="367" spans="1:4" x14ac:dyDescent="0.35">
      <c r="A367">
        <v>179</v>
      </c>
      <c r="B367">
        <v>0.49200752173913037</v>
      </c>
      <c r="C367">
        <v>0.61339116326530607</v>
      </c>
      <c r="D367">
        <v>0.57798339473684213</v>
      </c>
    </row>
    <row r="368" spans="1:4" x14ac:dyDescent="0.35">
      <c r="A368">
        <v>180</v>
      </c>
      <c r="B368">
        <v>0.48101224444444446</v>
      </c>
      <c r="C368">
        <v>0.62646483673469378</v>
      </c>
      <c r="D368">
        <v>0.5692547105263156</v>
      </c>
    </row>
    <row r="370" spans="1:40" x14ac:dyDescent="0.35">
      <c r="A370" t="s">
        <v>71</v>
      </c>
      <c r="B370">
        <f>AVERAGE(B189:B368)</f>
        <v>0.54974253976382137</v>
      </c>
      <c r="C370">
        <f>AVERAGE(C189:C368)</f>
        <v>0.7042414765306122</v>
      </c>
      <c r="D370">
        <f>AVERAGE(D189:D368)</f>
        <v>0.57452254444444439</v>
      </c>
    </row>
    <row r="371" spans="1:40" x14ac:dyDescent="0.35">
      <c r="A371" t="s">
        <v>72</v>
      </c>
      <c r="B371">
        <v>46</v>
      </c>
      <c r="C371">
        <v>49</v>
      </c>
      <c r="D371">
        <v>38</v>
      </c>
    </row>
    <row r="373" spans="1:40" x14ac:dyDescent="0.35">
      <c r="A373" s="1" t="s">
        <v>92</v>
      </c>
    </row>
    <row r="374" spans="1:40" x14ac:dyDescent="0.35">
      <c r="A374" t="s">
        <v>1</v>
      </c>
      <c r="B374" t="s">
        <v>74</v>
      </c>
      <c r="C374" t="s">
        <v>93</v>
      </c>
      <c r="D374" t="s">
        <v>94</v>
      </c>
      <c r="F374" t="s">
        <v>4</v>
      </c>
      <c r="G374" s="2" t="s">
        <v>74</v>
      </c>
      <c r="H374" s="2"/>
      <c r="I374" s="2"/>
      <c r="J374" s="2" t="s">
        <v>93</v>
      </c>
      <c r="K374" s="2"/>
      <c r="L374" s="2"/>
      <c r="M374" s="2" t="s">
        <v>94</v>
      </c>
      <c r="N374" s="2"/>
      <c r="O374" s="2"/>
      <c r="R374" s="3" t="s">
        <v>5</v>
      </c>
      <c r="S374" s="4" t="s">
        <v>6</v>
      </c>
      <c r="T374" s="4"/>
      <c r="U374" s="4"/>
      <c r="V374" s="4"/>
      <c r="W374" s="4"/>
      <c r="Y374" s="3" t="s">
        <v>7</v>
      </c>
      <c r="Z374" s="4">
        <v>3</v>
      </c>
      <c r="AA374" s="4"/>
      <c r="AB374" s="4"/>
      <c r="AC374" s="4"/>
      <c r="AD374" s="4"/>
      <c r="AE374" s="4"/>
      <c r="AF374" s="4"/>
      <c r="AG374" s="4"/>
    </row>
    <row r="375" spans="1:40" x14ac:dyDescent="0.35">
      <c r="A375">
        <v>1</v>
      </c>
      <c r="B375">
        <v>0.90583117391304357</v>
      </c>
      <c r="C375">
        <v>1.1043161702127657</v>
      </c>
      <c r="D375">
        <v>1.0528629791666668</v>
      </c>
      <c r="F375" t="s">
        <v>8</v>
      </c>
      <c r="G375" t="s">
        <v>9</v>
      </c>
      <c r="H375" t="s">
        <v>10</v>
      </c>
      <c r="I375" t="s">
        <v>11</v>
      </c>
      <c r="J375" t="s">
        <v>9</v>
      </c>
      <c r="K375" t="s">
        <v>10</v>
      </c>
      <c r="L375" t="s">
        <v>11</v>
      </c>
      <c r="M375" t="s">
        <v>9</v>
      </c>
      <c r="N375" t="s">
        <v>10</v>
      </c>
      <c r="O375" t="s">
        <v>11</v>
      </c>
      <c r="R375" s="3" t="s">
        <v>12</v>
      </c>
      <c r="S375" s="4">
        <v>0.05</v>
      </c>
      <c r="T375" s="4"/>
      <c r="U375" s="4"/>
      <c r="V375" s="4"/>
      <c r="W375" s="4"/>
      <c r="Y375" s="3" t="s">
        <v>13</v>
      </c>
      <c r="Z375" s="4">
        <v>2</v>
      </c>
      <c r="AA375" s="4"/>
      <c r="AB375" s="4"/>
      <c r="AC375" s="4"/>
      <c r="AD375" s="4"/>
      <c r="AE375" s="4"/>
      <c r="AF375" s="4"/>
      <c r="AG375" s="4"/>
    </row>
    <row r="376" spans="1:40" x14ac:dyDescent="0.35">
      <c r="A376">
        <v>2</v>
      </c>
      <c r="B376">
        <v>0.83720513043478284</v>
      </c>
      <c r="C376">
        <v>1.0800429361702131</v>
      </c>
      <c r="D376">
        <v>1.0275457916666664</v>
      </c>
      <c r="F376">
        <v>1</v>
      </c>
      <c r="G376" s="4">
        <v>1.2044079999999999</v>
      </c>
      <c r="H376" s="4">
        <v>0.73915600000000004</v>
      </c>
      <c r="I376" s="4">
        <v>0.70545199999999997</v>
      </c>
      <c r="J376" s="4">
        <v>0.74400900000000003</v>
      </c>
      <c r="K376" s="4">
        <v>0.75252200000000002</v>
      </c>
      <c r="L376" s="4">
        <v>0.82822200000000001</v>
      </c>
      <c r="M376" s="4">
        <v>0.58633299999999999</v>
      </c>
      <c r="N376" s="4">
        <v>0.53908999999999996</v>
      </c>
      <c r="O376" s="4">
        <v>1.2778449999999999</v>
      </c>
      <c r="R376" s="3"/>
      <c r="S376" s="4"/>
      <c r="T376" s="4"/>
      <c r="U376" s="4"/>
      <c r="V376" s="4"/>
      <c r="W376" s="4"/>
      <c r="Y376" s="3" t="s">
        <v>12</v>
      </c>
      <c r="Z376" s="4">
        <v>0.05</v>
      </c>
      <c r="AA376" s="4"/>
      <c r="AB376" s="4"/>
      <c r="AC376" s="4"/>
      <c r="AD376" s="4"/>
      <c r="AE376" s="4"/>
      <c r="AF376" s="4"/>
      <c r="AG376" s="4"/>
    </row>
    <row r="377" spans="1:40" x14ac:dyDescent="0.35">
      <c r="A377">
        <v>3</v>
      </c>
      <c r="B377">
        <v>0.8057324130434782</v>
      </c>
      <c r="C377">
        <v>1.0556394468085104</v>
      </c>
      <c r="D377">
        <v>0.98687141666666678</v>
      </c>
      <c r="F377">
        <v>2</v>
      </c>
      <c r="G377" s="4"/>
      <c r="H377" s="4"/>
      <c r="I377" s="4"/>
      <c r="J377" s="4">
        <v>1.2049369999999999</v>
      </c>
      <c r="K377" s="4">
        <v>1.039971</v>
      </c>
      <c r="L377" s="4">
        <v>0.844391</v>
      </c>
      <c r="M377" s="4">
        <v>0.83692500000000003</v>
      </c>
      <c r="N377" s="4">
        <v>0.62562799999999996</v>
      </c>
      <c r="O377" s="4">
        <v>0.55186100000000005</v>
      </c>
      <c r="R377" s="3" t="s">
        <v>14</v>
      </c>
      <c r="S377" s="4" t="s">
        <v>15</v>
      </c>
      <c r="T377" s="4" t="s">
        <v>16</v>
      </c>
      <c r="U377" s="4" t="s">
        <v>17</v>
      </c>
      <c r="V377" s="4" t="s">
        <v>18</v>
      </c>
      <c r="W377" s="4"/>
      <c r="Y377" s="3"/>
      <c r="Z377" s="4"/>
      <c r="AA377" s="4"/>
      <c r="AB377" s="4"/>
      <c r="AC377" s="4"/>
      <c r="AD377" s="4"/>
      <c r="AE377" s="4"/>
      <c r="AF377" s="4"/>
      <c r="AG377" s="4"/>
    </row>
    <row r="378" spans="1:40" x14ac:dyDescent="0.35">
      <c r="A378">
        <v>4</v>
      </c>
      <c r="B378">
        <v>0.77341145652173926</v>
      </c>
      <c r="C378">
        <v>1.0313571914893616</v>
      </c>
      <c r="D378">
        <v>0.94307535416666655</v>
      </c>
      <c r="F378">
        <v>3</v>
      </c>
      <c r="G378" s="4">
        <v>0.86841199999999996</v>
      </c>
      <c r="H378" s="4">
        <v>0.35393799999999997</v>
      </c>
      <c r="I378" s="4">
        <v>0.34294400000000003</v>
      </c>
      <c r="J378" s="4">
        <v>0.934562</v>
      </c>
      <c r="K378" s="4">
        <v>0.81522300000000003</v>
      </c>
      <c r="L378" s="4">
        <v>0.78952100000000003</v>
      </c>
      <c r="M378" s="4">
        <v>0.84102200000000005</v>
      </c>
      <c r="N378" s="4">
        <v>0.626162</v>
      </c>
      <c r="O378" s="4">
        <v>0.85633800000000004</v>
      </c>
      <c r="R378" s="3" t="s">
        <v>19</v>
      </c>
      <c r="S378" s="4">
        <v>1.24</v>
      </c>
      <c r="T378" s="4">
        <v>0.126</v>
      </c>
      <c r="U378" s="4" t="s">
        <v>20</v>
      </c>
      <c r="V378" s="4" t="s">
        <v>21</v>
      </c>
      <c r="W378" s="4"/>
      <c r="Y378" s="3" t="s">
        <v>78</v>
      </c>
      <c r="Z378" s="4" t="s">
        <v>23</v>
      </c>
      <c r="AA378" s="4" t="s">
        <v>24</v>
      </c>
      <c r="AB378" s="4" t="s">
        <v>25</v>
      </c>
      <c r="AC378" s="4" t="s">
        <v>26</v>
      </c>
      <c r="AD378" s="4" t="s">
        <v>27</v>
      </c>
      <c r="AE378" s="4"/>
      <c r="AF378" s="3" t="s">
        <v>52</v>
      </c>
      <c r="AG378" s="4" t="s">
        <v>53</v>
      </c>
      <c r="AH378" s="4" t="s">
        <v>54</v>
      </c>
      <c r="AI378" s="4" t="s">
        <v>23</v>
      </c>
      <c r="AJ378" s="4" t="s">
        <v>55</v>
      </c>
      <c r="AK378" s="4" t="s">
        <v>56</v>
      </c>
      <c r="AL378" s="4" t="s">
        <v>57</v>
      </c>
      <c r="AM378" s="4" t="s">
        <v>79</v>
      </c>
      <c r="AN378" s="4" t="s">
        <v>39</v>
      </c>
    </row>
    <row r="379" spans="1:40" x14ac:dyDescent="0.35">
      <c r="A379">
        <v>5</v>
      </c>
      <c r="B379">
        <v>0.7738568695652176</v>
      </c>
      <c r="C379">
        <v>1.0504677021276594</v>
      </c>
      <c r="D379">
        <v>0.89392495833333341</v>
      </c>
      <c r="F379">
        <v>4</v>
      </c>
      <c r="G379" s="4">
        <v>0.81564499999999995</v>
      </c>
      <c r="H379" s="4">
        <v>0.42524600000000001</v>
      </c>
      <c r="I379" s="4">
        <v>0.20272599999999999</v>
      </c>
      <c r="J379" s="4">
        <v>0.97372999999999998</v>
      </c>
      <c r="K379" s="4">
        <v>0.50492700000000001</v>
      </c>
      <c r="L379" s="4">
        <v>0.27218500000000001</v>
      </c>
      <c r="M379" s="4">
        <v>0.75830600000000004</v>
      </c>
      <c r="N379" s="4">
        <v>0.54791500000000004</v>
      </c>
      <c r="O379" s="4">
        <v>0.78798400000000002</v>
      </c>
      <c r="R379" s="3" t="s">
        <v>28</v>
      </c>
      <c r="S379" s="4">
        <v>12.26</v>
      </c>
      <c r="T379" s="4" t="s">
        <v>29</v>
      </c>
      <c r="U379" s="4" t="s">
        <v>30</v>
      </c>
      <c r="V379" s="4" t="s">
        <v>31</v>
      </c>
      <c r="W379" s="4"/>
      <c r="Y379" s="3"/>
      <c r="Z379" s="4"/>
      <c r="AA379" s="4"/>
      <c r="AB379" s="4"/>
      <c r="AC379" s="4"/>
      <c r="AD379" s="4"/>
      <c r="AE379" s="4"/>
      <c r="AF379" s="3"/>
      <c r="AG379" s="4"/>
      <c r="AH379" s="4"/>
      <c r="AI379" s="4"/>
      <c r="AJ379" s="4"/>
      <c r="AK379" s="4"/>
      <c r="AL379" s="4"/>
      <c r="AM379" s="4"/>
      <c r="AN379" s="4"/>
    </row>
    <row r="380" spans="1:40" x14ac:dyDescent="0.35">
      <c r="A380">
        <v>6</v>
      </c>
      <c r="B380">
        <v>0.77046132608695661</v>
      </c>
      <c r="C380">
        <v>1.0106884893617023</v>
      </c>
      <c r="D380">
        <v>0.876141375</v>
      </c>
      <c r="F380">
        <v>5</v>
      </c>
      <c r="G380" s="4">
        <v>0.93898000000000004</v>
      </c>
      <c r="H380" s="4">
        <v>0.68306699999999998</v>
      </c>
      <c r="I380" s="4">
        <v>0.44262099999999999</v>
      </c>
      <c r="J380" s="4">
        <v>1.1481730000000001</v>
      </c>
      <c r="K380" s="4">
        <v>0.89678199999999997</v>
      </c>
      <c r="L380" s="4">
        <v>0.512965</v>
      </c>
      <c r="M380" s="4">
        <v>0.68014799999999997</v>
      </c>
      <c r="N380" s="4">
        <v>0.70063900000000001</v>
      </c>
      <c r="O380" s="4">
        <v>0.79864599999999997</v>
      </c>
      <c r="R380" s="3" t="s">
        <v>32</v>
      </c>
      <c r="S380" s="4">
        <v>15.67</v>
      </c>
      <c r="T380" s="4" t="s">
        <v>29</v>
      </c>
      <c r="U380" s="4" t="s">
        <v>30</v>
      </c>
      <c r="V380" s="4" t="s">
        <v>31</v>
      </c>
      <c r="W380" s="4"/>
      <c r="Y380" s="3" t="s">
        <v>34</v>
      </c>
      <c r="Z380" s="4"/>
      <c r="AA380" s="4"/>
      <c r="AB380" s="4"/>
      <c r="AC380" s="4"/>
      <c r="AD380" s="4"/>
      <c r="AE380" s="4"/>
      <c r="AF380" s="3"/>
      <c r="AG380" s="4"/>
      <c r="AH380" s="4"/>
      <c r="AI380" s="4"/>
      <c r="AJ380" s="4"/>
      <c r="AK380" s="4"/>
      <c r="AL380" s="4"/>
      <c r="AM380" s="4"/>
      <c r="AN380" s="4"/>
    </row>
    <row r="381" spans="1:40" x14ac:dyDescent="0.35">
      <c r="A381">
        <v>7</v>
      </c>
      <c r="B381">
        <v>0.75719284782608698</v>
      </c>
      <c r="C381">
        <v>0.98785289361702133</v>
      </c>
      <c r="D381">
        <v>0.80728439583333333</v>
      </c>
      <c r="F381">
        <v>6</v>
      </c>
      <c r="G381" s="4">
        <v>0.70501999999999998</v>
      </c>
      <c r="H381" s="4">
        <v>0.55462199999999995</v>
      </c>
      <c r="I381" s="4">
        <v>0.52534599999999998</v>
      </c>
      <c r="J381" s="4">
        <v>1.1544559999999999</v>
      </c>
      <c r="K381" s="4">
        <v>0.81588300000000002</v>
      </c>
      <c r="L381" s="4">
        <v>0.94563299999999995</v>
      </c>
      <c r="M381" s="4">
        <v>0.78346099999999996</v>
      </c>
      <c r="N381" s="4">
        <v>0.55198400000000003</v>
      </c>
      <c r="O381" s="4">
        <v>0.70109200000000005</v>
      </c>
      <c r="R381" s="3"/>
      <c r="S381" s="4"/>
      <c r="T381" s="4"/>
      <c r="U381" s="4"/>
      <c r="V381" s="4"/>
      <c r="W381" s="4"/>
      <c r="Y381" s="3" t="s">
        <v>95</v>
      </c>
      <c r="Z381" s="4">
        <v>-0.17549999999999999</v>
      </c>
      <c r="AA381" s="4" t="s">
        <v>96</v>
      </c>
      <c r="AB381" s="4" t="s">
        <v>31</v>
      </c>
      <c r="AC381" s="4" t="s">
        <v>30</v>
      </c>
      <c r="AD381" s="4" t="s">
        <v>29</v>
      </c>
      <c r="AE381" s="4"/>
      <c r="AF381" s="3" t="s">
        <v>95</v>
      </c>
      <c r="AG381" s="4">
        <v>0.70130000000000003</v>
      </c>
      <c r="AH381" s="4">
        <v>0.87690000000000001</v>
      </c>
      <c r="AI381" s="4">
        <v>-0.17549999999999999</v>
      </c>
      <c r="AJ381" s="4">
        <v>3.628E-2</v>
      </c>
      <c r="AK381" s="4">
        <v>46</v>
      </c>
      <c r="AL381" s="4">
        <v>47</v>
      </c>
      <c r="AM381" s="4">
        <v>4.8369999999999997</v>
      </c>
      <c r="AN381" s="4">
        <v>414</v>
      </c>
    </row>
    <row r="382" spans="1:40" x14ac:dyDescent="0.35">
      <c r="A382">
        <v>8</v>
      </c>
      <c r="B382">
        <v>0.73840945652173917</v>
      </c>
      <c r="C382">
        <v>0.95565244680851069</v>
      </c>
      <c r="D382">
        <v>0.79182479166666653</v>
      </c>
      <c r="F382">
        <v>7</v>
      </c>
      <c r="G382" s="4">
        <v>0.69795300000000005</v>
      </c>
      <c r="H382" s="4">
        <v>0.56457400000000002</v>
      </c>
      <c r="I382" s="4">
        <v>0.51779500000000001</v>
      </c>
      <c r="J382" s="4">
        <v>0.77754100000000004</v>
      </c>
      <c r="K382" s="4">
        <v>0.59013899999999997</v>
      </c>
      <c r="L382" s="4">
        <v>0.81889999999999996</v>
      </c>
      <c r="M382" s="4">
        <v>0.92383000000000004</v>
      </c>
      <c r="N382" s="4">
        <v>0.357794</v>
      </c>
      <c r="O382" s="4">
        <v>0.61855499999999997</v>
      </c>
      <c r="R382" s="3" t="s">
        <v>37</v>
      </c>
      <c r="S382" s="4" t="s">
        <v>38</v>
      </c>
      <c r="T382" s="4" t="s">
        <v>39</v>
      </c>
      <c r="U382" s="4" t="s">
        <v>40</v>
      </c>
      <c r="V382" s="4" t="s">
        <v>41</v>
      </c>
      <c r="W382" s="4" t="s">
        <v>16</v>
      </c>
      <c r="Y382" s="3" t="s">
        <v>97</v>
      </c>
      <c r="Z382" s="4">
        <v>-0.1031</v>
      </c>
      <c r="AA382" s="4" t="s">
        <v>98</v>
      </c>
      <c r="AB382" s="4" t="s">
        <v>31</v>
      </c>
      <c r="AC382" s="4" t="s">
        <v>36</v>
      </c>
      <c r="AD382" s="4">
        <v>8.6999999999999994E-3</v>
      </c>
      <c r="AE382" s="4"/>
      <c r="AF382" s="3" t="s">
        <v>97</v>
      </c>
      <c r="AG382" s="4">
        <v>0.70130000000000003</v>
      </c>
      <c r="AH382" s="4">
        <v>0.80449999999999999</v>
      </c>
      <c r="AI382" s="4">
        <v>-0.1031</v>
      </c>
      <c r="AJ382" s="4">
        <v>3.61E-2</v>
      </c>
      <c r="AK382" s="4">
        <v>46</v>
      </c>
      <c r="AL382" s="4">
        <v>48</v>
      </c>
      <c r="AM382" s="4">
        <v>2.8559999999999999</v>
      </c>
      <c r="AN382" s="4">
        <v>414</v>
      </c>
    </row>
    <row r="383" spans="1:40" x14ac:dyDescent="0.35">
      <c r="A383">
        <v>9</v>
      </c>
      <c r="B383">
        <v>0.72245280434782599</v>
      </c>
      <c r="C383">
        <v>0.90656404255319156</v>
      </c>
      <c r="D383">
        <v>0.8107338749999996</v>
      </c>
      <c r="F383">
        <v>8</v>
      </c>
      <c r="G383" s="4">
        <v>0.72442499999999999</v>
      </c>
      <c r="H383" s="4">
        <v>0.25639200000000001</v>
      </c>
      <c r="I383" s="4">
        <v>0.45861099999999999</v>
      </c>
      <c r="J383" s="4">
        <v>0.71573799999999999</v>
      </c>
      <c r="K383" s="4">
        <v>0.53650299999999995</v>
      </c>
      <c r="L383" s="4">
        <v>0.33857100000000001</v>
      </c>
      <c r="M383" s="4">
        <v>0.72098799999999996</v>
      </c>
      <c r="N383" s="4">
        <v>0.61692899999999995</v>
      </c>
      <c r="O383" s="4">
        <v>0.75079700000000005</v>
      </c>
      <c r="R383" s="3" t="s">
        <v>19</v>
      </c>
      <c r="S383" s="4">
        <v>0.22159999999999999</v>
      </c>
      <c r="T383" s="4">
        <v>4</v>
      </c>
      <c r="U383" s="4">
        <v>5.5399999999999998E-2</v>
      </c>
      <c r="V383" s="4" t="s">
        <v>99</v>
      </c>
      <c r="W383" s="4" t="s">
        <v>100</v>
      </c>
      <c r="Y383" s="3"/>
      <c r="Z383" s="4"/>
      <c r="AA383" s="4"/>
      <c r="AB383" s="4"/>
      <c r="AC383" s="4"/>
      <c r="AD383" s="4"/>
      <c r="AE383" s="4"/>
      <c r="AF383" s="3"/>
      <c r="AG383" s="4"/>
      <c r="AH383" s="4"/>
      <c r="AI383" s="4"/>
      <c r="AJ383" s="4"/>
      <c r="AK383" s="4"/>
      <c r="AL383" s="4"/>
      <c r="AM383" s="4"/>
      <c r="AN383" s="4"/>
    </row>
    <row r="384" spans="1:40" x14ac:dyDescent="0.35">
      <c r="A384">
        <v>10</v>
      </c>
      <c r="B384">
        <v>0.71926934782608698</v>
      </c>
      <c r="C384">
        <v>0.90312321276595742</v>
      </c>
      <c r="D384">
        <v>0.81659550000000036</v>
      </c>
      <c r="F384">
        <v>9</v>
      </c>
      <c r="G384" s="4">
        <v>0.84895399999999999</v>
      </c>
      <c r="H384" s="4">
        <v>0.69680299999999995</v>
      </c>
      <c r="I384" s="4">
        <v>0.52415199999999995</v>
      </c>
      <c r="J384" s="4">
        <v>0.65288599999999997</v>
      </c>
      <c r="K384" s="4">
        <v>0.52187799999999995</v>
      </c>
      <c r="L384" s="4">
        <v>0.78515000000000001</v>
      </c>
      <c r="M384" s="4">
        <v>0.76211700000000004</v>
      </c>
      <c r="N384" s="4">
        <v>0.74883200000000005</v>
      </c>
      <c r="O384" s="4">
        <v>0.55998300000000001</v>
      </c>
      <c r="R384" s="3" t="s">
        <v>28</v>
      </c>
      <c r="S384" s="4">
        <v>2.19</v>
      </c>
      <c r="T384" s="4">
        <v>2</v>
      </c>
      <c r="U384" s="4">
        <v>1.095</v>
      </c>
      <c r="V384" s="4" t="s">
        <v>101</v>
      </c>
      <c r="W384" s="4" t="s">
        <v>49</v>
      </c>
      <c r="Y384" s="3" t="s">
        <v>42</v>
      </c>
      <c r="Z384" s="4"/>
      <c r="AA384" s="4"/>
      <c r="AB384" s="4"/>
      <c r="AC384" s="4"/>
      <c r="AD384" s="4"/>
      <c r="AE384" s="4"/>
      <c r="AF384" s="3"/>
      <c r="AG384" s="4"/>
      <c r="AH384" s="4"/>
      <c r="AI384" s="4"/>
      <c r="AJ384" s="4"/>
      <c r="AK384" s="4"/>
      <c r="AL384" s="4"/>
      <c r="AM384" s="4"/>
      <c r="AN384" s="4"/>
    </row>
    <row r="385" spans="1:40" x14ac:dyDescent="0.35">
      <c r="A385">
        <v>11</v>
      </c>
      <c r="B385">
        <v>0.70245954347826101</v>
      </c>
      <c r="C385">
        <v>0.87049134042553189</v>
      </c>
      <c r="D385">
        <v>0.79162506249999998</v>
      </c>
      <c r="F385">
        <v>10</v>
      </c>
      <c r="G385" s="4">
        <v>0.59934100000000001</v>
      </c>
      <c r="H385" s="4">
        <v>0.43160799999999999</v>
      </c>
      <c r="I385" s="4">
        <v>0.68256899999999998</v>
      </c>
      <c r="J385" s="4">
        <v>0.61098300000000005</v>
      </c>
      <c r="K385" s="4">
        <v>0.68199399999999999</v>
      </c>
      <c r="L385" s="4">
        <v>0.86429</v>
      </c>
      <c r="M385" s="4">
        <v>0.95244899999999999</v>
      </c>
      <c r="N385" s="4">
        <v>0.71719599999999994</v>
      </c>
      <c r="O385" s="4">
        <v>0.510266</v>
      </c>
      <c r="R385" s="3" t="s">
        <v>32</v>
      </c>
      <c r="S385" s="4">
        <v>2.7989999999999999</v>
      </c>
      <c r="T385" s="4">
        <v>2</v>
      </c>
      <c r="U385" s="4">
        <v>1.4</v>
      </c>
      <c r="V385" s="4" t="s">
        <v>102</v>
      </c>
      <c r="W385" s="4" t="s">
        <v>49</v>
      </c>
      <c r="Y385" s="3" t="s">
        <v>95</v>
      </c>
      <c r="Z385" s="4">
        <v>-0.20419999999999999</v>
      </c>
      <c r="AA385" s="4" t="s">
        <v>103</v>
      </c>
      <c r="AB385" s="4" t="s">
        <v>31</v>
      </c>
      <c r="AC385" s="4" t="s">
        <v>30</v>
      </c>
      <c r="AD385" s="4" t="s">
        <v>29</v>
      </c>
      <c r="AE385" s="4"/>
      <c r="AF385" s="3" t="s">
        <v>95</v>
      </c>
      <c r="AG385" s="4">
        <v>0.53059999999999996</v>
      </c>
      <c r="AH385" s="4">
        <v>0.7349</v>
      </c>
      <c r="AI385" s="4">
        <v>-0.20419999999999999</v>
      </c>
      <c r="AJ385" s="4">
        <v>3.628E-2</v>
      </c>
      <c r="AK385" s="4">
        <v>46</v>
      </c>
      <c r="AL385" s="4">
        <v>47</v>
      </c>
      <c r="AM385" s="4">
        <v>5.6280000000000001</v>
      </c>
      <c r="AN385" s="4">
        <v>414</v>
      </c>
    </row>
    <row r="386" spans="1:40" x14ac:dyDescent="0.35">
      <c r="A386">
        <v>12</v>
      </c>
      <c r="B386">
        <v>0.69590663043478274</v>
      </c>
      <c r="C386">
        <v>0.87467568085106384</v>
      </c>
      <c r="D386">
        <v>0.79493539583333339</v>
      </c>
      <c r="F386">
        <v>11</v>
      </c>
      <c r="G386" s="4">
        <v>0.811145</v>
      </c>
      <c r="H386" s="4">
        <v>0.83985200000000004</v>
      </c>
      <c r="I386" s="4">
        <v>0.80298800000000004</v>
      </c>
      <c r="J386" s="4">
        <v>0.87449399999999999</v>
      </c>
      <c r="K386" s="4">
        <v>0.99554699999999996</v>
      </c>
      <c r="L386" s="4">
        <v>0.76749500000000004</v>
      </c>
      <c r="M386" s="4">
        <v>0.90611900000000001</v>
      </c>
      <c r="N386" s="4">
        <v>0.92262299999999997</v>
      </c>
      <c r="O386" s="4">
        <v>0.91247</v>
      </c>
      <c r="R386" s="3" t="s">
        <v>51</v>
      </c>
      <c r="S386" s="4">
        <v>12.67</v>
      </c>
      <c r="T386" s="4">
        <v>414</v>
      </c>
      <c r="U386" s="4">
        <v>3.0609999999999998E-2</v>
      </c>
      <c r="V386" s="4"/>
      <c r="W386" s="4"/>
      <c r="Y386" s="3" t="s">
        <v>97</v>
      </c>
      <c r="Z386" s="4">
        <v>-0.16089999999999999</v>
      </c>
      <c r="AA386" s="4" t="s">
        <v>104</v>
      </c>
      <c r="AB386" s="4" t="s">
        <v>31</v>
      </c>
      <c r="AC386" s="4" t="s">
        <v>30</v>
      </c>
      <c r="AD386" s="4" t="s">
        <v>29</v>
      </c>
      <c r="AE386" s="4"/>
      <c r="AF386" s="3" t="s">
        <v>97</v>
      </c>
      <c r="AG386" s="4">
        <v>0.53059999999999996</v>
      </c>
      <c r="AH386" s="4">
        <v>0.6915</v>
      </c>
      <c r="AI386" s="4">
        <v>-0.16089999999999999</v>
      </c>
      <c r="AJ386" s="4">
        <v>3.61E-2</v>
      </c>
      <c r="AK386" s="4">
        <v>46</v>
      </c>
      <c r="AL386" s="4">
        <v>48</v>
      </c>
      <c r="AM386" s="4">
        <v>4.4569999999999999</v>
      </c>
      <c r="AN386" s="4">
        <v>414</v>
      </c>
    </row>
    <row r="387" spans="1:40" x14ac:dyDescent="0.35">
      <c r="A387">
        <v>13</v>
      </c>
      <c r="B387">
        <v>0.70091645652173928</v>
      </c>
      <c r="C387">
        <v>0.87398355319148935</v>
      </c>
      <c r="D387">
        <v>0.81669556250000019</v>
      </c>
      <c r="F387">
        <v>12</v>
      </c>
      <c r="G387" s="4"/>
      <c r="H387" s="4"/>
      <c r="I387" s="4"/>
      <c r="J387" s="4">
        <v>0.73514500000000005</v>
      </c>
      <c r="K387" s="4">
        <v>0.48845499999999997</v>
      </c>
      <c r="L387" s="4">
        <v>0.57145400000000002</v>
      </c>
      <c r="M387" s="4">
        <v>0.70123500000000005</v>
      </c>
      <c r="N387" s="4">
        <v>0.69945199999999996</v>
      </c>
      <c r="O387" s="4">
        <v>0.78033300000000005</v>
      </c>
      <c r="R387" s="3"/>
      <c r="S387" s="4"/>
      <c r="T387" s="4"/>
      <c r="U387" s="4"/>
      <c r="V387" s="4"/>
      <c r="W387" s="4"/>
      <c r="Y387" s="3"/>
      <c r="Z387" s="4"/>
      <c r="AA387" s="4"/>
      <c r="AB387" s="4"/>
      <c r="AC387" s="4"/>
      <c r="AD387" s="4"/>
      <c r="AE387" s="4"/>
      <c r="AF387" s="3"/>
      <c r="AG387" s="4"/>
      <c r="AH387" s="4"/>
      <c r="AI387" s="4"/>
      <c r="AJ387" s="4"/>
      <c r="AK387" s="4"/>
      <c r="AL387" s="4"/>
      <c r="AM387" s="4"/>
      <c r="AN387" s="4"/>
    </row>
    <row r="388" spans="1:40" x14ac:dyDescent="0.35">
      <c r="A388">
        <v>14</v>
      </c>
      <c r="B388">
        <v>0.67922684782608689</v>
      </c>
      <c r="C388">
        <v>0.87802948936170244</v>
      </c>
      <c r="D388">
        <v>0.81010764583333306</v>
      </c>
      <c r="F388">
        <v>13</v>
      </c>
      <c r="G388" s="4">
        <v>0.694998</v>
      </c>
      <c r="H388" s="4">
        <v>0.70686000000000004</v>
      </c>
      <c r="I388" s="4">
        <v>0.79440100000000002</v>
      </c>
      <c r="J388" s="4">
        <v>1.2784359999999999</v>
      </c>
      <c r="K388" s="4">
        <v>0.58338999999999996</v>
      </c>
      <c r="L388" s="4">
        <v>0.48171599999999998</v>
      </c>
      <c r="M388" s="4">
        <v>0.72531900000000005</v>
      </c>
      <c r="N388" s="4">
        <v>0.53211399999999998</v>
      </c>
      <c r="O388" s="4">
        <v>0.593611</v>
      </c>
      <c r="R388" s="3" t="s">
        <v>66</v>
      </c>
      <c r="S388" s="4"/>
      <c r="T388" s="4"/>
      <c r="U388" s="4"/>
      <c r="V388" s="4"/>
      <c r="W388" s="4"/>
      <c r="Y388" s="3" t="s">
        <v>46</v>
      </c>
      <c r="Z388" s="4"/>
      <c r="AA388" s="4"/>
      <c r="AB388" s="4"/>
      <c r="AC388" s="4"/>
      <c r="AD388" s="4"/>
      <c r="AE388" s="4"/>
      <c r="AF388" s="3"/>
      <c r="AG388" s="4"/>
      <c r="AH388" s="4"/>
      <c r="AI388" s="4"/>
      <c r="AJ388" s="4"/>
      <c r="AK388" s="4"/>
      <c r="AL388" s="4"/>
      <c r="AM388" s="4"/>
      <c r="AN388" s="4"/>
    </row>
    <row r="389" spans="1:40" x14ac:dyDescent="0.35">
      <c r="A389">
        <v>15</v>
      </c>
      <c r="B389">
        <v>0.68294043478260857</v>
      </c>
      <c r="C389">
        <v>0.88058682978723402</v>
      </c>
      <c r="D389">
        <v>0.78229454166666657</v>
      </c>
      <c r="F389">
        <v>14</v>
      </c>
      <c r="G389" s="4">
        <v>0.64555099999999999</v>
      </c>
      <c r="H389" s="4">
        <v>0.63312199999999996</v>
      </c>
      <c r="I389" s="4">
        <v>0.71189899999999995</v>
      </c>
      <c r="J389" s="4">
        <v>1.033544</v>
      </c>
      <c r="K389" s="4">
        <v>0.75316300000000003</v>
      </c>
      <c r="L389" s="4">
        <v>0.95122499999999999</v>
      </c>
      <c r="M389" s="4">
        <v>0.76199700000000004</v>
      </c>
      <c r="N389" s="4">
        <v>0.74401499999999998</v>
      </c>
      <c r="O389" s="4">
        <v>0.98183900000000002</v>
      </c>
      <c r="R389" s="3" t="s">
        <v>67</v>
      </c>
      <c r="S389" s="4">
        <v>3</v>
      </c>
      <c r="T389" s="4"/>
      <c r="U389" s="4"/>
      <c r="V389" s="4"/>
      <c r="W389" s="4"/>
      <c r="Y389" s="3" t="s">
        <v>95</v>
      </c>
      <c r="Z389" s="4">
        <v>-0.17399999999999999</v>
      </c>
      <c r="AA389" s="4" t="s">
        <v>105</v>
      </c>
      <c r="AB389" s="4" t="s">
        <v>31</v>
      </c>
      <c r="AC389" s="4" t="s">
        <v>30</v>
      </c>
      <c r="AD389" s="4" t="s">
        <v>29</v>
      </c>
      <c r="AE389" s="4"/>
      <c r="AF389" s="3" t="s">
        <v>95</v>
      </c>
      <c r="AG389" s="4">
        <v>0.50270000000000004</v>
      </c>
      <c r="AH389" s="4">
        <v>0.67669999999999997</v>
      </c>
      <c r="AI389" s="4">
        <v>-0.17399999999999999</v>
      </c>
      <c r="AJ389" s="4">
        <v>3.628E-2</v>
      </c>
      <c r="AK389" s="4">
        <v>46</v>
      </c>
      <c r="AL389" s="4">
        <v>47</v>
      </c>
      <c r="AM389" s="4">
        <v>4.7969999999999997</v>
      </c>
      <c r="AN389" s="4">
        <v>414</v>
      </c>
    </row>
    <row r="390" spans="1:40" x14ac:dyDescent="0.35">
      <c r="A390">
        <v>16</v>
      </c>
      <c r="B390">
        <v>0.68291449999999987</v>
      </c>
      <c r="C390">
        <v>0.83584168085106403</v>
      </c>
      <c r="D390">
        <v>0.78193643750000008</v>
      </c>
      <c r="F390">
        <v>15</v>
      </c>
      <c r="G390" s="4">
        <v>0.87379300000000004</v>
      </c>
      <c r="H390" s="4">
        <v>0.56171199999999999</v>
      </c>
      <c r="I390" s="4">
        <v>0.57547499999999996</v>
      </c>
      <c r="J390" s="4">
        <v>0.88302199999999997</v>
      </c>
      <c r="K390" s="4">
        <v>0.46920699999999999</v>
      </c>
      <c r="L390" s="4">
        <v>0.44388499999999997</v>
      </c>
      <c r="M390" s="4">
        <v>1.0920939999999999</v>
      </c>
      <c r="N390" s="4">
        <v>0.99922100000000003</v>
      </c>
      <c r="O390" s="4">
        <v>0.85311800000000004</v>
      </c>
      <c r="R390" s="3" t="s">
        <v>68</v>
      </c>
      <c r="S390" s="4">
        <v>3</v>
      </c>
      <c r="T390" s="4"/>
      <c r="U390" s="4"/>
      <c r="V390" s="4"/>
      <c r="W390" s="4"/>
      <c r="Y390" s="3" t="s">
        <v>97</v>
      </c>
      <c r="Z390" s="4">
        <v>-0.216</v>
      </c>
      <c r="AA390" s="4" t="s">
        <v>106</v>
      </c>
      <c r="AB390" s="4" t="s">
        <v>31</v>
      </c>
      <c r="AC390" s="4" t="s">
        <v>30</v>
      </c>
      <c r="AD390" s="4" t="s">
        <v>29</v>
      </c>
      <c r="AE390" s="4"/>
      <c r="AF390" s="3" t="s">
        <v>97</v>
      </c>
      <c r="AG390" s="4">
        <v>0.50270000000000004</v>
      </c>
      <c r="AH390" s="4">
        <v>0.71860000000000002</v>
      </c>
      <c r="AI390" s="4">
        <v>-0.216</v>
      </c>
      <c r="AJ390" s="4">
        <v>3.61E-2</v>
      </c>
      <c r="AK390" s="4">
        <v>46</v>
      </c>
      <c r="AL390" s="4">
        <v>48</v>
      </c>
      <c r="AM390" s="4">
        <v>5.9829999999999997</v>
      </c>
      <c r="AN390" s="4">
        <v>414</v>
      </c>
    </row>
    <row r="391" spans="1:40" x14ac:dyDescent="0.35">
      <c r="A391">
        <v>17</v>
      </c>
      <c r="B391">
        <v>0.66682799999999975</v>
      </c>
      <c r="C391">
        <v>0.81091821276595732</v>
      </c>
      <c r="D391">
        <v>0.77586493750000007</v>
      </c>
      <c r="F391">
        <v>16</v>
      </c>
      <c r="G391" s="4">
        <v>0.55879000000000001</v>
      </c>
      <c r="H391" s="4">
        <v>0.371257</v>
      </c>
      <c r="I391" s="4">
        <v>0.42197899999999999</v>
      </c>
      <c r="J391" s="4">
        <v>0.78528600000000004</v>
      </c>
      <c r="K391" s="4">
        <v>0.91711100000000001</v>
      </c>
      <c r="L391" s="4">
        <v>1.0002329999999999</v>
      </c>
      <c r="M391" s="4">
        <v>0.70108300000000001</v>
      </c>
      <c r="N391" s="4">
        <v>0.59655599999999998</v>
      </c>
      <c r="O391" s="4">
        <v>0.61726099999999995</v>
      </c>
      <c r="R391" s="3" t="s">
        <v>69</v>
      </c>
      <c r="S391" s="4">
        <v>423</v>
      </c>
      <c r="T391" s="4"/>
      <c r="U391" s="4"/>
      <c r="V391" s="4"/>
      <c r="W391" s="4"/>
      <c r="Y391" s="3"/>
      <c r="Z391" s="4"/>
      <c r="AA391" s="4"/>
      <c r="AB391" s="4"/>
      <c r="AC391" s="4"/>
      <c r="AD391" s="4"/>
      <c r="AE391" s="4"/>
      <c r="AF391" s="4"/>
      <c r="AG391" s="4"/>
    </row>
    <row r="392" spans="1:40" x14ac:dyDescent="0.35">
      <c r="A392">
        <v>18</v>
      </c>
      <c r="B392">
        <v>0.66438360869565205</v>
      </c>
      <c r="C392">
        <v>0.82146576595744669</v>
      </c>
      <c r="D392">
        <v>0.75718272916666673</v>
      </c>
      <c r="F392">
        <v>17</v>
      </c>
      <c r="G392" s="4">
        <v>0.64789200000000002</v>
      </c>
      <c r="H392" s="4">
        <v>0.52155799999999997</v>
      </c>
      <c r="I392" s="4">
        <v>0.68996599999999997</v>
      </c>
      <c r="J392" s="4"/>
      <c r="K392" s="4"/>
      <c r="L392" s="4"/>
      <c r="M392" s="4">
        <v>0.78322999999999998</v>
      </c>
      <c r="N392" s="4">
        <v>0.54068700000000003</v>
      </c>
      <c r="O392" s="4">
        <v>0.47972999999999999</v>
      </c>
    </row>
    <row r="393" spans="1:40" x14ac:dyDescent="0.35">
      <c r="A393">
        <v>19</v>
      </c>
      <c r="B393">
        <v>0.64401465217391318</v>
      </c>
      <c r="C393">
        <v>0.83497831914893583</v>
      </c>
      <c r="D393">
        <v>0.7608675416666667</v>
      </c>
      <c r="F393">
        <v>18</v>
      </c>
      <c r="G393" s="4">
        <v>0.64781100000000003</v>
      </c>
      <c r="H393" s="4">
        <v>0.59559600000000001</v>
      </c>
      <c r="I393" s="4">
        <v>0.79151300000000002</v>
      </c>
      <c r="J393" s="4">
        <v>0.669489</v>
      </c>
      <c r="K393" s="4">
        <v>0.87337100000000001</v>
      </c>
      <c r="L393" s="4">
        <v>0.827407</v>
      </c>
      <c r="M393" s="4">
        <v>0.74848400000000004</v>
      </c>
      <c r="N393" s="4">
        <v>0.62664299999999995</v>
      </c>
      <c r="O393" s="4">
        <v>0.58623700000000001</v>
      </c>
    </row>
    <row r="394" spans="1:40" x14ac:dyDescent="0.35">
      <c r="A394">
        <v>20</v>
      </c>
      <c r="B394">
        <v>0.65578969565217404</v>
      </c>
      <c r="C394">
        <v>0.80731791489361704</v>
      </c>
      <c r="D394">
        <v>0.77244141666666633</v>
      </c>
      <c r="F394">
        <v>19</v>
      </c>
      <c r="G394" s="4">
        <v>0.76295000000000002</v>
      </c>
      <c r="H394" s="4">
        <v>0.46340100000000001</v>
      </c>
      <c r="I394" s="4">
        <v>0.82459899999999997</v>
      </c>
      <c r="J394" s="4">
        <v>0.96938400000000002</v>
      </c>
      <c r="K394" s="4">
        <v>0.78749899999999995</v>
      </c>
      <c r="L394" s="4">
        <v>0.433724</v>
      </c>
      <c r="M394" s="4">
        <v>0.84814299999999998</v>
      </c>
      <c r="N394" s="4">
        <v>0.70525300000000002</v>
      </c>
      <c r="O394" s="4">
        <v>0.67742599999999997</v>
      </c>
    </row>
    <row r="395" spans="1:40" x14ac:dyDescent="0.35">
      <c r="A395">
        <v>21</v>
      </c>
      <c r="B395">
        <v>0.69293802173913055</v>
      </c>
      <c r="C395">
        <v>0.81351585106382962</v>
      </c>
      <c r="D395">
        <v>0.76166143750000026</v>
      </c>
      <c r="F395">
        <v>20</v>
      </c>
      <c r="G395" s="4">
        <v>0.73805900000000002</v>
      </c>
      <c r="H395" s="4">
        <v>0.87935099999999999</v>
      </c>
      <c r="I395" s="4">
        <v>0.53533500000000001</v>
      </c>
      <c r="J395" s="4">
        <v>0.83165599999999995</v>
      </c>
      <c r="K395" s="4">
        <v>0.43614199999999997</v>
      </c>
      <c r="L395" s="4">
        <v>0.46370099999999997</v>
      </c>
      <c r="M395" s="4">
        <v>0.83436200000000005</v>
      </c>
      <c r="N395" s="4">
        <v>0.97573900000000002</v>
      </c>
      <c r="O395" s="4">
        <v>0.87899300000000002</v>
      </c>
    </row>
    <row r="396" spans="1:40" x14ac:dyDescent="0.35">
      <c r="A396">
        <v>22</v>
      </c>
      <c r="B396">
        <v>0.69903976086956521</v>
      </c>
      <c r="C396">
        <v>0.79147961702127634</v>
      </c>
      <c r="D396">
        <v>0.7442056250000002</v>
      </c>
      <c r="F396">
        <v>21</v>
      </c>
      <c r="G396" s="4">
        <v>0.64090100000000005</v>
      </c>
      <c r="H396" s="4">
        <v>0.673682</v>
      </c>
      <c r="I396" s="4">
        <v>0.67246799999999995</v>
      </c>
      <c r="J396" s="4">
        <v>0.83447099999999996</v>
      </c>
      <c r="K396" s="4">
        <v>1.008724</v>
      </c>
      <c r="L396" s="4">
        <v>0.998749</v>
      </c>
      <c r="M396" s="4">
        <v>0.62731800000000004</v>
      </c>
      <c r="N396" s="4">
        <v>0.70611000000000002</v>
      </c>
      <c r="O396" s="4">
        <v>0.57804800000000001</v>
      </c>
    </row>
    <row r="397" spans="1:40" x14ac:dyDescent="0.35">
      <c r="A397">
        <v>23</v>
      </c>
      <c r="B397">
        <v>0.67656504347826107</v>
      </c>
      <c r="C397">
        <v>0.76718627659574457</v>
      </c>
      <c r="D397">
        <v>0.73784252083333313</v>
      </c>
      <c r="F397">
        <v>22</v>
      </c>
      <c r="G397" s="4">
        <v>0.76072899999999999</v>
      </c>
      <c r="H397" s="4">
        <v>0.49172100000000002</v>
      </c>
      <c r="I397" s="4">
        <v>0.69979400000000003</v>
      </c>
      <c r="J397" s="4">
        <v>0.85822200000000004</v>
      </c>
      <c r="K397" s="4">
        <v>0.81098999999999999</v>
      </c>
      <c r="L397" s="4">
        <v>0.91935599999999995</v>
      </c>
      <c r="M397" s="4">
        <v>0.95614500000000002</v>
      </c>
      <c r="N397" s="4">
        <v>0.98467700000000002</v>
      </c>
      <c r="O397" s="4">
        <v>0.642119</v>
      </c>
    </row>
    <row r="398" spans="1:40" x14ac:dyDescent="0.35">
      <c r="A398">
        <v>24</v>
      </c>
      <c r="B398">
        <v>0.66195797826086944</v>
      </c>
      <c r="C398">
        <v>0.77149214893617013</v>
      </c>
      <c r="D398">
        <v>0.74047497916666671</v>
      </c>
      <c r="F398">
        <v>23</v>
      </c>
      <c r="G398" s="4">
        <v>0.85892000000000002</v>
      </c>
      <c r="H398" s="4">
        <v>0.86302500000000004</v>
      </c>
      <c r="I398" s="4">
        <v>0.77631700000000003</v>
      </c>
      <c r="J398" s="4"/>
      <c r="K398" s="4"/>
      <c r="L398" s="4"/>
      <c r="M398" s="4">
        <v>0.90275000000000005</v>
      </c>
      <c r="N398" s="4">
        <v>0.61995900000000004</v>
      </c>
      <c r="O398" s="4">
        <v>0.48376200000000003</v>
      </c>
    </row>
    <row r="399" spans="1:40" x14ac:dyDescent="0.35">
      <c r="A399">
        <v>25</v>
      </c>
      <c r="B399">
        <v>0.6428559782608696</v>
      </c>
      <c r="C399">
        <v>0.75675510638297872</v>
      </c>
      <c r="D399">
        <v>0.7247184166666667</v>
      </c>
      <c r="F399">
        <v>24</v>
      </c>
      <c r="G399" s="4">
        <v>0.53907899999999997</v>
      </c>
      <c r="H399" s="4">
        <v>0.25130799999999998</v>
      </c>
      <c r="I399" s="4">
        <v>0.16467699999999999</v>
      </c>
      <c r="J399" s="4">
        <v>0.77134599999999998</v>
      </c>
      <c r="K399" s="4">
        <v>0.45011899999999999</v>
      </c>
      <c r="L399" s="4">
        <v>0.56954199999999999</v>
      </c>
      <c r="M399" s="4">
        <v>0.743282</v>
      </c>
      <c r="N399" s="4">
        <v>0.85944699999999996</v>
      </c>
      <c r="O399" s="4">
        <v>0.888737</v>
      </c>
    </row>
    <row r="400" spans="1:40" x14ac:dyDescent="0.35">
      <c r="A400">
        <v>26</v>
      </c>
      <c r="B400">
        <v>0.63600410869565227</v>
      </c>
      <c r="C400">
        <v>0.77046414893617021</v>
      </c>
      <c r="D400">
        <v>0.73779102083333326</v>
      </c>
      <c r="F400">
        <v>25</v>
      </c>
      <c r="G400" s="4">
        <v>0.88014300000000001</v>
      </c>
      <c r="H400" s="4">
        <v>0.73419100000000004</v>
      </c>
      <c r="I400" s="4">
        <v>0.53323699999999996</v>
      </c>
      <c r="J400" s="4">
        <v>0.98314999999999997</v>
      </c>
      <c r="K400" s="4">
        <v>0.96048999999999995</v>
      </c>
      <c r="L400" s="4">
        <v>0.900613</v>
      </c>
      <c r="M400" s="4">
        <v>0.88134500000000005</v>
      </c>
      <c r="N400" s="4">
        <v>0.75030399999999997</v>
      </c>
      <c r="O400" s="4">
        <v>0.77501500000000001</v>
      </c>
    </row>
    <row r="401" spans="1:15" x14ac:dyDescent="0.35">
      <c r="A401">
        <v>27</v>
      </c>
      <c r="B401">
        <v>0.62692654347826082</v>
      </c>
      <c r="C401">
        <v>0.77785895744680833</v>
      </c>
      <c r="D401">
        <v>0.72470152083333306</v>
      </c>
      <c r="F401">
        <v>26</v>
      </c>
      <c r="G401" s="4">
        <v>0.76988400000000001</v>
      </c>
      <c r="H401" s="4">
        <v>0.45408700000000002</v>
      </c>
      <c r="I401" s="4">
        <v>0.40910299999999999</v>
      </c>
      <c r="J401" s="4">
        <v>0.90563400000000005</v>
      </c>
      <c r="K401" s="4">
        <v>0.91777500000000001</v>
      </c>
      <c r="L401" s="4">
        <v>1.0100530000000001</v>
      </c>
      <c r="M401" s="4">
        <v>0.76399499999999998</v>
      </c>
      <c r="N401" s="4">
        <v>0.64624499999999996</v>
      </c>
      <c r="O401" s="4">
        <v>0.391013</v>
      </c>
    </row>
    <row r="402" spans="1:15" x14ac:dyDescent="0.35">
      <c r="A402">
        <v>28</v>
      </c>
      <c r="B402">
        <v>0.61080986956521743</v>
      </c>
      <c r="C402">
        <v>0.78166123404255305</v>
      </c>
      <c r="D402">
        <v>0.70963860416666646</v>
      </c>
      <c r="F402">
        <v>27</v>
      </c>
      <c r="G402" s="4">
        <v>0.80750299999999997</v>
      </c>
      <c r="H402" s="4">
        <v>0.75668599999999997</v>
      </c>
      <c r="I402" s="4">
        <v>0.61268699999999998</v>
      </c>
      <c r="J402" s="4">
        <v>0.82690600000000003</v>
      </c>
      <c r="K402" s="4">
        <v>0.74132399999999998</v>
      </c>
      <c r="L402" s="4">
        <v>0.74252499999999999</v>
      </c>
      <c r="M402" s="4">
        <v>0.93493400000000004</v>
      </c>
      <c r="N402" s="4">
        <v>0.66145200000000004</v>
      </c>
      <c r="O402" s="4">
        <v>0.756691</v>
      </c>
    </row>
    <row r="403" spans="1:15" x14ac:dyDescent="0.35">
      <c r="A403">
        <v>29</v>
      </c>
      <c r="B403">
        <v>0.61137054347826092</v>
      </c>
      <c r="C403">
        <v>0.76071836170212792</v>
      </c>
      <c r="D403">
        <v>0.70924402083333327</v>
      </c>
      <c r="F403">
        <v>28</v>
      </c>
      <c r="G403" s="4">
        <v>0.612618</v>
      </c>
      <c r="H403" s="4">
        <v>0.32738299999999998</v>
      </c>
      <c r="I403" s="4">
        <v>0.12296799999999999</v>
      </c>
      <c r="J403" s="4">
        <v>0.85063200000000005</v>
      </c>
      <c r="K403" s="4">
        <v>0.721356</v>
      </c>
      <c r="L403" s="4">
        <v>0.48941899999999999</v>
      </c>
      <c r="M403" s="4">
        <v>0.82099599999999995</v>
      </c>
      <c r="N403" s="4">
        <v>0.76654999999999995</v>
      </c>
      <c r="O403" s="4">
        <v>0.66159199999999996</v>
      </c>
    </row>
    <row r="404" spans="1:15" x14ac:dyDescent="0.35">
      <c r="A404">
        <v>30</v>
      </c>
      <c r="B404">
        <v>0.60260123913043484</v>
      </c>
      <c r="C404">
        <v>0.74091140425531932</v>
      </c>
      <c r="D404">
        <v>0.69251316666666674</v>
      </c>
      <c r="F404">
        <v>29</v>
      </c>
      <c r="G404" s="4">
        <v>0.73681600000000003</v>
      </c>
      <c r="H404" s="4">
        <v>0.86637900000000001</v>
      </c>
      <c r="I404" s="4">
        <v>0.62895500000000004</v>
      </c>
      <c r="J404" s="4">
        <v>0.85945099999999996</v>
      </c>
      <c r="K404" s="4">
        <v>0.66780700000000004</v>
      </c>
      <c r="L404" s="4">
        <v>0.54570399999999997</v>
      </c>
      <c r="M404" s="4">
        <v>0.73591200000000001</v>
      </c>
      <c r="N404" s="4">
        <v>0.53779399999999999</v>
      </c>
      <c r="O404" s="4">
        <v>0.47156500000000001</v>
      </c>
    </row>
    <row r="405" spans="1:15" x14ac:dyDescent="0.35">
      <c r="A405">
        <v>31</v>
      </c>
      <c r="B405">
        <v>0.59658356521739131</v>
      </c>
      <c r="C405">
        <v>0.73154585106382974</v>
      </c>
      <c r="D405">
        <v>0.68948904166666669</v>
      </c>
      <c r="F405">
        <v>30</v>
      </c>
      <c r="G405" s="4">
        <v>0.79175499999999999</v>
      </c>
      <c r="H405" s="4">
        <v>0.64135500000000001</v>
      </c>
      <c r="I405" s="4">
        <v>0.234074</v>
      </c>
      <c r="J405" s="4">
        <v>0.748749</v>
      </c>
      <c r="K405" s="4">
        <v>0.54441300000000004</v>
      </c>
      <c r="L405" s="4">
        <v>0.61785999999999996</v>
      </c>
      <c r="M405" s="4">
        <v>0.81428999999999996</v>
      </c>
      <c r="N405" s="4">
        <v>0.74943499999999996</v>
      </c>
      <c r="O405" s="4">
        <v>0.70924299999999996</v>
      </c>
    </row>
    <row r="406" spans="1:15" x14ac:dyDescent="0.35">
      <c r="A406">
        <v>32</v>
      </c>
      <c r="B406">
        <v>0.58882750000000006</v>
      </c>
      <c r="C406">
        <v>0.73435710638297869</v>
      </c>
      <c r="D406">
        <v>0.70757960416666676</v>
      </c>
      <c r="F406">
        <v>31</v>
      </c>
      <c r="G406" s="4">
        <v>0.593414</v>
      </c>
      <c r="H406" s="4">
        <v>0.55226299999999995</v>
      </c>
      <c r="I406" s="4">
        <v>0.49292900000000001</v>
      </c>
      <c r="J406" s="4">
        <v>0.80547999999999997</v>
      </c>
      <c r="K406" s="4">
        <v>0.76178400000000002</v>
      </c>
      <c r="L406" s="4">
        <v>0.70330700000000002</v>
      </c>
      <c r="M406" s="4">
        <v>1.031568</v>
      </c>
      <c r="N406" s="4">
        <v>0.651308</v>
      </c>
      <c r="O406" s="4">
        <v>0.68708100000000005</v>
      </c>
    </row>
    <row r="407" spans="1:15" x14ac:dyDescent="0.35">
      <c r="A407">
        <v>33</v>
      </c>
      <c r="B407">
        <v>0.58305934782608693</v>
      </c>
      <c r="C407">
        <v>0.73231148936170221</v>
      </c>
      <c r="D407">
        <v>0.72115889583333326</v>
      </c>
      <c r="F407">
        <v>32</v>
      </c>
      <c r="G407" s="4">
        <v>0.54639700000000002</v>
      </c>
      <c r="H407" s="4">
        <v>0.45639200000000002</v>
      </c>
      <c r="I407" s="4">
        <v>0.372616</v>
      </c>
      <c r="J407" s="4">
        <v>0.93538200000000005</v>
      </c>
      <c r="K407" s="4">
        <v>0.96096400000000004</v>
      </c>
      <c r="L407" s="4">
        <v>1.0855649999999999</v>
      </c>
      <c r="M407" s="4">
        <v>0.87029699999999999</v>
      </c>
      <c r="N407" s="4">
        <v>0.456617</v>
      </c>
      <c r="O407" s="4">
        <v>0.675265</v>
      </c>
    </row>
    <row r="408" spans="1:15" x14ac:dyDescent="0.35">
      <c r="A408">
        <v>34</v>
      </c>
      <c r="B408">
        <v>0.5487545652173913</v>
      </c>
      <c r="C408">
        <v>0.74459865957446802</v>
      </c>
      <c r="D408">
        <v>0.72745481249999999</v>
      </c>
      <c r="F408">
        <v>33</v>
      </c>
      <c r="G408" s="4">
        <v>0.76669500000000002</v>
      </c>
      <c r="H408" s="4">
        <v>0.53548200000000001</v>
      </c>
      <c r="I408" s="4">
        <v>0.26392599999999999</v>
      </c>
      <c r="J408" s="4">
        <v>0.96364799999999995</v>
      </c>
      <c r="K408" s="4">
        <v>0.79955299999999996</v>
      </c>
      <c r="L408" s="4">
        <v>0.35884100000000002</v>
      </c>
      <c r="M408" s="4">
        <v>0.70294500000000004</v>
      </c>
      <c r="N408" s="4">
        <v>0.55809600000000004</v>
      </c>
      <c r="O408" s="4">
        <v>0.58017399999999997</v>
      </c>
    </row>
    <row r="409" spans="1:15" x14ac:dyDescent="0.35">
      <c r="A409">
        <v>35</v>
      </c>
      <c r="B409">
        <v>0.55861523913043465</v>
      </c>
      <c r="C409">
        <v>0.76050687234042547</v>
      </c>
      <c r="D409">
        <v>0.71575170833333335</v>
      </c>
      <c r="F409">
        <v>34</v>
      </c>
      <c r="G409" s="4">
        <v>0.440058</v>
      </c>
      <c r="H409" s="4">
        <v>0.370421</v>
      </c>
      <c r="I409" s="4">
        <v>0.54709600000000003</v>
      </c>
      <c r="J409" s="4">
        <v>0.60565000000000002</v>
      </c>
      <c r="K409" s="4">
        <v>0.92562299999999997</v>
      </c>
      <c r="L409" s="4">
        <v>0.79833299999999996</v>
      </c>
      <c r="M409" s="4">
        <v>0.96782000000000001</v>
      </c>
      <c r="N409" s="4">
        <v>1.00891</v>
      </c>
      <c r="O409" s="4">
        <v>0.95206400000000002</v>
      </c>
    </row>
    <row r="410" spans="1:15" x14ac:dyDescent="0.35">
      <c r="A410">
        <v>36</v>
      </c>
      <c r="B410">
        <v>0.55666934782608701</v>
      </c>
      <c r="C410">
        <v>0.76301082978723389</v>
      </c>
      <c r="D410">
        <v>0.68532227083333364</v>
      </c>
      <c r="F410">
        <v>35</v>
      </c>
      <c r="G410" s="4">
        <v>0.73163500000000004</v>
      </c>
      <c r="H410" s="4">
        <v>0.52658899999999997</v>
      </c>
      <c r="I410" s="4">
        <v>0.72120600000000001</v>
      </c>
      <c r="J410" s="4">
        <v>1.0127390000000001</v>
      </c>
      <c r="K410" s="4">
        <v>0.60078200000000004</v>
      </c>
      <c r="L410" s="4">
        <v>0.45455200000000001</v>
      </c>
      <c r="M410" s="4">
        <v>1.0454570000000001</v>
      </c>
      <c r="N410" s="4">
        <v>0.842005</v>
      </c>
      <c r="O410" s="4">
        <v>0.90681</v>
      </c>
    </row>
    <row r="411" spans="1:15" x14ac:dyDescent="0.35">
      <c r="A411">
        <v>37</v>
      </c>
      <c r="B411">
        <v>0.55523178260869577</v>
      </c>
      <c r="C411">
        <v>0.7662224468085107</v>
      </c>
      <c r="D411">
        <v>0.67467220833333341</v>
      </c>
      <c r="F411">
        <v>36</v>
      </c>
      <c r="G411" s="4">
        <v>0.60833300000000001</v>
      </c>
      <c r="H411" s="4">
        <v>0.301622</v>
      </c>
      <c r="I411" s="4">
        <v>0.29810999999999999</v>
      </c>
      <c r="J411" s="4">
        <v>0.81045599999999995</v>
      </c>
      <c r="K411" s="4">
        <v>0.26940799999999998</v>
      </c>
      <c r="L411" s="4">
        <v>0.40292699999999998</v>
      </c>
      <c r="M411" s="4">
        <v>0.76679799999999998</v>
      </c>
      <c r="N411" s="4">
        <v>0.60797500000000004</v>
      </c>
      <c r="O411" s="4">
        <v>0.799624</v>
      </c>
    </row>
    <row r="412" spans="1:15" x14ac:dyDescent="0.35">
      <c r="A412">
        <v>38</v>
      </c>
      <c r="B412">
        <v>0.55800217391304341</v>
      </c>
      <c r="C412">
        <v>0.7632251063829788</v>
      </c>
      <c r="D412">
        <v>0.68967116666666683</v>
      </c>
      <c r="F412">
        <v>37</v>
      </c>
      <c r="G412" s="4">
        <v>0.47911399999999998</v>
      </c>
      <c r="H412" s="4">
        <v>0.35063499999999997</v>
      </c>
      <c r="I412" s="4">
        <v>0.46873399999999998</v>
      </c>
      <c r="J412" s="4">
        <v>0.76346099999999995</v>
      </c>
      <c r="K412" s="4">
        <v>0.67065200000000003</v>
      </c>
      <c r="L412" s="4">
        <v>0.54350299999999996</v>
      </c>
      <c r="M412" s="4">
        <v>0.92893300000000001</v>
      </c>
      <c r="N412" s="4">
        <v>0.81257900000000005</v>
      </c>
      <c r="O412" s="4">
        <v>0.87938300000000003</v>
      </c>
    </row>
    <row r="413" spans="1:15" x14ac:dyDescent="0.35">
      <c r="A413">
        <v>39</v>
      </c>
      <c r="B413">
        <v>0.54846545652173906</v>
      </c>
      <c r="C413">
        <v>0.73865940425531906</v>
      </c>
      <c r="D413">
        <v>0.67632531250000028</v>
      </c>
      <c r="F413">
        <v>38</v>
      </c>
      <c r="G413" s="4">
        <v>0.88727699999999998</v>
      </c>
      <c r="H413" s="4">
        <v>0.74676100000000001</v>
      </c>
      <c r="I413" s="4">
        <v>0.753606</v>
      </c>
      <c r="J413" s="4">
        <v>0.95063900000000001</v>
      </c>
      <c r="K413" s="4">
        <v>0.83172199999999996</v>
      </c>
      <c r="L413" s="4">
        <v>0.71459499999999998</v>
      </c>
      <c r="M413" s="4">
        <v>0.94163699999999995</v>
      </c>
      <c r="N413" s="4">
        <v>0.75653000000000004</v>
      </c>
      <c r="O413" s="4">
        <v>0.89757299999999995</v>
      </c>
    </row>
    <row r="414" spans="1:15" x14ac:dyDescent="0.35">
      <c r="A414">
        <v>40</v>
      </c>
      <c r="B414">
        <v>0.54638371739130431</v>
      </c>
      <c r="C414">
        <v>0.75716272340425506</v>
      </c>
      <c r="D414">
        <v>0.67937518749999981</v>
      </c>
      <c r="F414">
        <v>39</v>
      </c>
      <c r="G414" s="4">
        <v>0.63352799999999998</v>
      </c>
      <c r="H414" s="4">
        <v>0.32878299999999999</v>
      </c>
      <c r="I414" s="4">
        <v>0.146616</v>
      </c>
      <c r="J414" s="4">
        <v>1.0455460000000001</v>
      </c>
      <c r="K414" s="4">
        <v>0.73441400000000001</v>
      </c>
      <c r="L414" s="4">
        <v>0.60704800000000003</v>
      </c>
      <c r="M414" s="4">
        <v>0.890038</v>
      </c>
      <c r="N414" s="4">
        <v>0.82839200000000002</v>
      </c>
      <c r="O414" s="4">
        <v>0.58034799999999997</v>
      </c>
    </row>
    <row r="415" spans="1:15" x14ac:dyDescent="0.35">
      <c r="A415">
        <v>41</v>
      </c>
      <c r="B415">
        <v>0.56265658695652176</v>
      </c>
      <c r="C415">
        <v>0.74219459574468105</v>
      </c>
      <c r="D415">
        <v>0.66195727083333333</v>
      </c>
      <c r="F415">
        <v>40</v>
      </c>
      <c r="G415" s="4">
        <v>0.70979499999999995</v>
      </c>
      <c r="H415" s="4">
        <v>0.39907900000000002</v>
      </c>
      <c r="I415" s="4">
        <v>0.20661599999999999</v>
      </c>
      <c r="J415" s="4">
        <v>0.75713699999999995</v>
      </c>
      <c r="K415" s="4">
        <v>0.58084499999999994</v>
      </c>
      <c r="L415" s="4">
        <v>0.34712799999999999</v>
      </c>
      <c r="M415" s="4">
        <v>0.49597000000000002</v>
      </c>
      <c r="N415" s="4">
        <v>0.78948399999999996</v>
      </c>
      <c r="O415" s="4">
        <v>0.54996800000000001</v>
      </c>
    </row>
    <row r="416" spans="1:15" x14ac:dyDescent="0.35">
      <c r="A416">
        <v>42</v>
      </c>
      <c r="B416">
        <v>0.56207039130434788</v>
      </c>
      <c r="C416">
        <v>0.72283548936170194</v>
      </c>
      <c r="D416">
        <v>0.66926212499999993</v>
      </c>
      <c r="F416">
        <v>41</v>
      </c>
      <c r="G416" s="4">
        <v>0.61494599999999999</v>
      </c>
      <c r="H416" s="4">
        <v>0.54986699999999999</v>
      </c>
      <c r="I416" s="4">
        <v>0.41600500000000001</v>
      </c>
      <c r="J416" s="4">
        <v>1.105748</v>
      </c>
      <c r="K416" s="4">
        <v>1.01936</v>
      </c>
      <c r="L416" s="4">
        <v>0.64511099999999999</v>
      </c>
      <c r="M416" s="4">
        <v>0.61077000000000004</v>
      </c>
      <c r="N416" s="4">
        <v>0.56481099999999995</v>
      </c>
      <c r="O416" s="4">
        <v>0.59611000000000003</v>
      </c>
    </row>
    <row r="417" spans="1:15" x14ac:dyDescent="0.35">
      <c r="A417">
        <v>43</v>
      </c>
      <c r="B417">
        <v>0.56008028260869558</v>
      </c>
      <c r="C417">
        <v>0.72766534042553166</v>
      </c>
      <c r="D417">
        <v>0.68057060416666648</v>
      </c>
      <c r="F417">
        <v>42</v>
      </c>
      <c r="G417" s="4">
        <v>0.412435</v>
      </c>
      <c r="H417" s="4">
        <v>0.27744000000000002</v>
      </c>
      <c r="I417" s="4">
        <v>0.26001800000000003</v>
      </c>
      <c r="J417" s="4">
        <v>0.60426500000000005</v>
      </c>
      <c r="K417" s="4">
        <v>0.35144700000000001</v>
      </c>
      <c r="L417" s="4">
        <v>0.37144899999999997</v>
      </c>
      <c r="M417" s="4">
        <v>0.73603700000000005</v>
      </c>
      <c r="N417" s="4">
        <v>0.63390599999999997</v>
      </c>
      <c r="O417" s="4">
        <v>0.65478400000000003</v>
      </c>
    </row>
    <row r="418" spans="1:15" x14ac:dyDescent="0.35">
      <c r="A418">
        <v>44</v>
      </c>
      <c r="B418">
        <v>0.56133643478260875</v>
      </c>
      <c r="C418">
        <v>0.73856997872340424</v>
      </c>
      <c r="D418">
        <v>0.69014374999999994</v>
      </c>
      <c r="F418">
        <v>43</v>
      </c>
      <c r="G418" s="4">
        <v>0.55156899999999998</v>
      </c>
      <c r="H418" s="4">
        <v>0.36720000000000003</v>
      </c>
      <c r="I418" s="4">
        <v>0.25234000000000001</v>
      </c>
      <c r="J418" s="4">
        <v>0.79338299999999995</v>
      </c>
      <c r="K418" s="4">
        <v>0.68846799999999997</v>
      </c>
      <c r="L418" s="4">
        <v>0.80710300000000001</v>
      </c>
      <c r="M418" s="4">
        <v>0.76374200000000003</v>
      </c>
      <c r="N418" s="4">
        <v>0.474022</v>
      </c>
      <c r="O418" s="4">
        <v>0.51791299999999996</v>
      </c>
    </row>
    <row r="419" spans="1:15" x14ac:dyDescent="0.35">
      <c r="A419">
        <v>45</v>
      </c>
      <c r="B419">
        <v>0.55133726086956514</v>
      </c>
      <c r="C419">
        <v>0.74805440425531922</v>
      </c>
      <c r="D419">
        <v>0.69176122916666671</v>
      </c>
      <c r="F419">
        <v>44</v>
      </c>
      <c r="G419" s="4">
        <v>0.65850799999999998</v>
      </c>
      <c r="H419" s="4">
        <v>0.33652799999999999</v>
      </c>
      <c r="I419" s="4">
        <v>0.301367</v>
      </c>
      <c r="J419" s="4">
        <v>1.1337919999999999</v>
      </c>
      <c r="K419" s="4">
        <v>0.87993699999999997</v>
      </c>
      <c r="L419" s="4">
        <v>0.62384099999999998</v>
      </c>
      <c r="M419" s="4">
        <v>0.74616899999999997</v>
      </c>
      <c r="N419" s="4">
        <v>0.80557699999999999</v>
      </c>
      <c r="O419" s="4">
        <v>0.88256599999999996</v>
      </c>
    </row>
    <row r="420" spans="1:15" x14ac:dyDescent="0.35">
      <c r="A420">
        <v>46</v>
      </c>
      <c r="B420">
        <v>0.54445136956521734</v>
      </c>
      <c r="C420">
        <v>0.7797146808510641</v>
      </c>
      <c r="D420">
        <v>0.67628316666666677</v>
      </c>
      <c r="F420">
        <v>45</v>
      </c>
      <c r="G420" s="4">
        <v>0.41814299999999999</v>
      </c>
      <c r="H420" s="4">
        <v>0.423736</v>
      </c>
      <c r="I420" s="4">
        <v>0.58349799999999996</v>
      </c>
      <c r="J420" s="4">
        <v>0.97252000000000005</v>
      </c>
      <c r="K420" s="4">
        <v>0.85044399999999998</v>
      </c>
      <c r="L420" s="4">
        <v>0.96667700000000001</v>
      </c>
      <c r="M420" s="4">
        <v>0.68198199999999998</v>
      </c>
      <c r="N420" s="4">
        <v>0.70268799999999998</v>
      </c>
      <c r="O420" s="4">
        <v>0.84654399999999996</v>
      </c>
    </row>
    <row r="421" spans="1:15" x14ac:dyDescent="0.35">
      <c r="A421">
        <v>47</v>
      </c>
      <c r="B421">
        <v>0.55229467391304343</v>
      </c>
      <c r="C421">
        <v>0.79383191489361682</v>
      </c>
      <c r="D421">
        <v>0.67994195833333304</v>
      </c>
      <c r="F421">
        <v>46</v>
      </c>
      <c r="G421" s="4">
        <v>0.47896</v>
      </c>
      <c r="H421" s="4">
        <v>0.59966699999999995</v>
      </c>
      <c r="I421" s="4">
        <v>0.65282700000000005</v>
      </c>
      <c r="J421" s="4">
        <v>0.76107000000000002</v>
      </c>
      <c r="K421" s="4">
        <v>0.86844100000000002</v>
      </c>
      <c r="L421" s="4">
        <v>0.507548</v>
      </c>
      <c r="M421" s="4">
        <v>0.55246099999999998</v>
      </c>
      <c r="N421" s="4">
        <v>0.49521100000000001</v>
      </c>
      <c r="O421" s="4">
        <v>0.64479600000000004</v>
      </c>
    </row>
    <row r="422" spans="1:15" x14ac:dyDescent="0.35">
      <c r="A422">
        <v>48</v>
      </c>
      <c r="B422">
        <v>0.54599060869565219</v>
      </c>
      <c r="C422">
        <v>0.76197491489361691</v>
      </c>
      <c r="D422">
        <v>0.67146666666666655</v>
      </c>
      <c r="F422">
        <v>47</v>
      </c>
      <c r="G422" s="4">
        <v>0.63219499999999995</v>
      </c>
      <c r="H422" s="4">
        <v>0.29944700000000002</v>
      </c>
      <c r="I422" s="4">
        <v>0.34953600000000001</v>
      </c>
      <c r="J422" s="4">
        <v>0.85043299999999999</v>
      </c>
      <c r="K422" s="4">
        <v>0.59479800000000005</v>
      </c>
      <c r="L422" s="4">
        <v>0.77310299999999998</v>
      </c>
      <c r="M422" s="4">
        <v>0.95573600000000003</v>
      </c>
      <c r="N422" s="4">
        <v>0.84394000000000002</v>
      </c>
      <c r="O422" s="4">
        <v>0.93088499999999996</v>
      </c>
    </row>
    <row r="423" spans="1:15" x14ac:dyDescent="0.35">
      <c r="A423">
        <v>49</v>
      </c>
      <c r="B423">
        <v>0.53643113043478263</v>
      </c>
      <c r="C423">
        <v>0.74296161702127661</v>
      </c>
      <c r="D423">
        <v>0.67919868750000001</v>
      </c>
      <c r="F423">
        <v>48</v>
      </c>
      <c r="G423" s="4">
        <v>0.91627400000000003</v>
      </c>
      <c r="H423" s="4">
        <v>0.64920800000000001</v>
      </c>
      <c r="I423" s="4">
        <v>0.63078999999999996</v>
      </c>
      <c r="J423" s="4">
        <v>1.1415789999999999</v>
      </c>
      <c r="K423" s="4">
        <v>0.952295</v>
      </c>
      <c r="L423" s="4">
        <v>0.57358600000000004</v>
      </c>
      <c r="M423" s="4">
        <v>0.79679699999999998</v>
      </c>
      <c r="N423" s="4">
        <v>0.70396700000000001</v>
      </c>
      <c r="O423" s="4">
        <v>0.77988800000000003</v>
      </c>
    </row>
    <row r="424" spans="1:15" x14ac:dyDescent="0.35">
      <c r="A424">
        <v>50</v>
      </c>
      <c r="B424">
        <v>0.54185458695652167</v>
      </c>
      <c r="C424">
        <v>0.71516419148936161</v>
      </c>
      <c r="D424">
        <v>0.67060189583333341</v>
      </c>
      <c r="F424">
        <v>49</v>
      </c>
      <c r="J424" s="4"/>
      <c r="K424" s="4"/>
      <c r="L424" s="4"/>
    </row>
    <row r="425" spans="1:15" x14ac:dyDescent="0.35">
      <c r="A425">
        <v>51</v>
      </c>
      <c r="B425">
        <v>0.54822828260869549</v>
      </c>
      <c r="C425">
        <v>0.70947631914893605</v>
      </c>
      <c r="D425">
        <v>0.68188491666666684</v>
      </c>
      <c r="F425">
        <v>50</v>
      </c>
      <c r="J425" s="4">
        <v>0.58382999999999996</v>
      </c>
      <c r="K425" s="4">
        <v>0.91439899999999996</v>
      </c>
      <c r="L425" s="4">
        <v>0.78671199999999997</v>
      </c>
    </row>
    <row r="426" spans="1:15" x14ac:dyDescent="0.35">
      <c r="A426">
        <v>52</v>
      </c>
      <c r="B426">
        <v>0.54577097826086951</v>
      </c>
      <c r="C426">
        <v>0.69734246808510636</v>
      </c>
      <c r="D426">
        <v>0.68856677083333329</v>
      </c>
    </row>
    <row r="427" spans="1:15" x14ac:dyDescent="0.35">
      <c r="A427">
        <v>53</v>
      </c>
      <c r="B427">
        <v>0.54120754347826083</v>
      </c>
      <c r="C427">
        <v>0.70048325531914901</v>
      </c>
      <c r="D427">
        <v>0.6830892291666667</v>
      </c>
      <c r="F427" t="s">
        <v>70</v>
      </c>
      <c r="G427">
        <f>COUNTA(G376:G425)</f>
        <v>46</v>
      </c>
      <c r="H427">
        <f t="shared" ref="H427:O427" si="4">COUNTA(H376:H425)</f>
        <v>46</v>
      </c>
      <c r="I427">
        <f t="shared" si="4"/>
        <v>46</v>
      </c>
      <c r="J427">
        <f t="shared" si="4"/>
        <v>47</v>
      </c>
      <c r="K427">
        <f t="shared" si="4"/>
        <v>47</v>
      </c>
      <c r="L427">
        <f t="shared" si="4"/>
        <v>47</v>
      </c>
      <c r="M427">
        <f t="shared" si="4"/>
        <v>48</v>
      </c>
      <c r="N427">
        <f t="shared" si="4"/>
        <v>48</v>
      </c>
      <c r="O427">
        <f t="shared" si="4"/>
        <v>48</v>
      </c>
    </row>
    <row r="428" spans="1:15" x14ac:dyDescent="0.35">
      <c r="A428">
        <v>54</v>
      </c>
      <c r="B428">
        <v>0.54952443478260871</v>
      </c>
      <c r="C428">
        <v>0.70616827659574466</v>
      </c>
      <c r="D428">
        <v>0.69279639583333352</v>
      </c>
      <c r="F428" t="s">
        <v>71</v>
      </c>
      <c r="G428">
        <f>AVERAGE(G376:G425)</f>
        <v>0.70134241304347833</v>
      </c>
      <c r="H428">
        <f t="shared" ref="H428:O428" si="5">AVERAGE(H376:H425)</f>
        <v>0.53063156521739141</v>
      </c>
      <c r="I428">
        <f t="shared" si="5"/>
        <v>0.50266276086956518</v>
      </c>
      <c r="J428">
        <f t="shared" si="5"/>
        <v>0.87686787234042529</v>
      </c>
      <c r="K428">
        <f t="shared" si="5"/>
        <v>0.73485193617021272</v>
      </c>
      <c r="L428">
        <f t="shared" si="5"/>
        <v>0.67671102127659577</v>
      </c>
      <c r="M428">
        <f t="shared" si="5"/>
        <v>0.80445352083333344</v>
      </c>
      <c r="N428">
        <f t="shared" si="5"/>
        <v>0.69150964583333341</v>
      </c>
      <c r="O428">
        <f t="shared" si="5"/>
        <v>0.71862387500000013</v>
      </c>
    </row>
    <row r="429" spans="1:15" x14ac:dyDescent="0.35">
      <c r="A429">
        <v>55</v>
      </c>
      <c r="B429">
        <v>0.54763104347826097</v>
      </c>
      <c r="C429">
        <v>0.72118112765957432</v>
      </c>
      <c r="D429">
        <v>0.69846695833333339</v>
      </c>
    </row>
    <row r="430" spans="1:15" x14ac:dyDescent="0.35">
      <c r="A430">
        <v>56</v>
      </c>
      <c r="B430">
        <v>0.51968676086956533</v>
      </c>
      <c r="C430">
        <v>0.72471314893617034</v>
      </c>
      <c r="D430">
        <v>0.69301695833333332</v>
      </c>
    </row>
    <row r="431" spans="1:15" x14ac:dyDescent="0.35">
      <c r="A431">
        <v>57</v>
      </c>
      <c r="B431">
        <v>0.54068317391304344</v>
      </c>
      <c r="C431">
        <v>0.71313102127659589</v>
      </c>
      <c r="D431">
        <v>0.69928197916666679</v>
      </c>
    </row>
    <row r="432" spans="1:15" x14ac:dyDescent="0.35">
      <c r="A432">
        <v>58</v>
      </c>
      <c r="B432">
        <v>0.53834934782608668</v>
      </c>
      <c r="C432">
        <v>0.72023072340425554</v>
      </c>
      <c r="D432">
        <v>0.70757733333333317</v>
      </c>
    </row>
    <row r="433" spans="1:4" x14ac:dyDescent="0.35">
      <c r="A433">
        <v>59</v>
      </c>
      <c r="B433">
        <v>0.52368713043478254</v>
      </c>
      <c r="C433">
        <v>0.7265795957446809</v>
      </c>
      <c r="D433">
        <v>0.70293595833333289</v>
      </c>
    </row>
    <row r="434" spans="1:4" x14ac:dyDescent="0.35">
      <c r="A434">
        <v>60</v>
      </c>
      <c r="B434">
        <v>0.5196138695652176</v>
      </c>
      <c r="C434">
        <v>0.7525891276595742</v>
      </c>
      <c r="D434">
        <v>0.68711610416666657</v>
      </c>
    </row>
    <row r="435" spans="1:4" x14ac:dyDescent="0.35">
      <c r="A435">
        <v>61</v>
      </c>
      <c r="B435">
        <v>0.53522508695652171</v>
      </c>
      <c r="C435">
        <v>0.75699129787234032</v>
      </c>
      <c r="D435">
        <v>0.67995870833333327</v>
      </c>
    </row>
    <row r="436" spans="1:4" x14ac:dyDescent="0.35">
      <c r="A436">
        <v>62</v>
      </c>
      <c r="B436">
        <v>0.55657756521739121</v>
      </c>
      <c r="C436">
        <v>0.75073261702127669</v>
      </c>
      <c r="D436">
        <v>0.69507841666666659</v>
      </c>
    </row>
    <row r="437" spans="1:4" x14ac:dyDescent="0.35">
      <c r="A437">
        <v>63</v>
      </c>
      <c r="B437">
        <v>0.55891754347826084</v>
      </c>
      <c r="C437">
        <v>0.75943859574468076</v>
      </c>
      <c r="D437">
        <v>0.72059645833333341</v>
      </c>
    </row>
    <row r="438" spans="1:4" x14ac:dyDescent="0.35">
      <c r="A438">
        <v>64</v>
      </c>
      <c r="B438">
        <v>0.54991021739130419</v>
      </c>
      <c r="C438">
        <v>0.77282402127659566</v>
      </c>
      <c r="D438">
        <v>0.69852331250000022</v>
      </c>
    </row>
    <row r="439" spans="1:4" x14ac:dyDescent="0.35">
      <c r="A439">
        <v>65</v>
      </c>
      <c r="B439">
        <v>0.52942354347826082</v>
      </c>
      <c r="C439">
        <v>0.78381870212765947</v>
      </c>
      <c r="D439">
        <v>0.6865396458333336</v>
      </c>
    </row>
    <row r="440" spans="1:4" x14ac:dyDescent="0.35">
      <c r="A440">
        <v>66</v>
      </c>
      <c r="B440">
        <v>0.53477523913043501</v>
      </c>
      <c r="C440">
        <v>0.78897227659574465</v>
      </c>
      <c r="D440">
        <v>0.67451533333333336</v>
      </c>
    </row>
    <row r="441" spans="1:4" x14ac:dyDescent="0.35">
      <c r="A441">
        <v>67</v>
      </c>
      <c r="B441">
        <v>0.53307130434782601</v>
      </c>
      <c r="C441">
        <v>0.77930102127659573</v>
      </c>
      <c r="D441">
        <v>0.66724987500000033</v>
      </c>
    </row>
    <row r="442" spans="1:4" x14ac:dyDescent="0.35">
      <c r="A442">
        <v>68</v>
      </c>
      <c r="B442">
        <v>0.51964376086956532</v>
      </c>
      <c r="C442">
        <v>0.76704068085106403</v>
      </c>
      <c r="D442">
        <v>0.68688429166666676</v>
      </c>
    </row>
    <row r="443" spans="1:4" x14ac:dyDescent="0.35">
      <c r="A443">
        <v>69</v>
      </c>
      <c r="B443">
        <v>0.51523767391304343</v>
      </c>
      <c r="C443">
        <v>0.77322744680851074</v>
      </c>
      <c r="D443">
        <v>0.68161577083333336</v>
      </c>
    </row>
    <row r="444" spans="1:4" x14ac:dyDescent="0.35">
      <c r="A444">
        <v>70</v>
      </c>
      <c r="B444">
        <v>0.51378184782608693</v>
      </c>
      <c r="C444">
        <v>0.77214453191489363</v>
      </c>
      <c r="D444">
        <v>0.68161993750000016</v>
      </c>
    </row>
    <row r="445" spans="1:4" x14ac:dyDescent="0.35">
      <c r="A445">
        <v>71</v>
      </c>
      <c r="B445">
        <v>0.51628273913043476</v>
      </c>
      <c r="C445">
        <v>0.75113302127659576</v>
      </c>
      <c r="D445">
        <v>0.67220556250000019</v>
      </c>
    </row>
    <row r="446" spans="1:4" x14ac:dyDescent="0.35">
      <c r="A446">
        <v>72</v>
      </c>
      <c r="B446">
        <v>0.53564382608695649</v>
      </c>
      <c r="C446">
        <v>0.7446674468085106</v>
      </c>
      <c r="D446">
        <v>0.68346704166666683</v>
      </c>
    </row>
    <row r="447" spans="1:4" x14ac:dyDescent="0.35">
      <c r="A447">
        <v>73</v>
      </c>
      <c r="B447">
        <v>0.52366869565217411</v>
      </c>
      <c r="C447">
        <v>0.73652465957446822</v>
      </c>
      <c r="D447">
        <v>0.68502389583333334</v>
      </c>
    </row>
    <row r="448" spans="1:4" x14ac:dyDescent="0.35">
      <c r="A448">
        <v>74</v>
      </c>
      <c r="B448">
        <v>0.52930808695652165</v>
      </c>
      <c r="C448">
        <v>0.72657117021276596</v>
      </c>
      <c r="D448">
        <v>0.68530177083333321</v>
      </c>
    </row>
    <row r="449" spans="1:4" x14ac:dyDescent="0.35">
      <c r="A449">
        <v>75</v>
      </c>
      <c r="B449">
        <v>0.5204885434782609</v>
      </c>
      <c r="C449">
        <v>0.71545176595744664</v>
      </c>
      <c r="D449">
        <v>0.66817412500000017</v>
      </c>
    </row>
    <row r="450" spans="1:4" x14ac:dyDescent="0.35">
      <c r="A450">
        <v>76</v>
      </c>
      <c r="B450">
        <v>0.51393086956521739</v>
      </c>
      <c r="C450">
        <v>0.73037929787234046</v>
      </c>
      <c r="D450">
        <v>0.67002295833333336</v>
      </c>
    </row>
    <row r="451" spans="1:4" x14ac:dyDescent="0.35">
      <c r="A451">
        <v>77</v>
      </c>
      <c r="B451">
        <v>0.52667771739130442</v>
      </c>
      <c r="C451">
        <v>0.74557653191489348</v>
      </c>
      <c r="D451">
        <v>0.67590085416666679</v>
      </c>
    </row>
    <row r="452" spans="1:4" x14ac:dyDescent="0.35">
      <c r="A452">
        <v>78</v>
      </c>
      <c r="B452">
        <v>0.5301323043478261</v>
      </c>
      <c r="C452">
        <v>0.73792672340425525</v>
      </c>
      <c r="D452">
        <v>0.68939910416666661</v>
      </c>
    </row>
    <row r="453" spans="1:4" x14ac:dyDescent="0.35">
      <c r="A453">
        <v>79</v>
      </c>
      <c r="B453">
        <v>0.52361382608695639</v>
      </c>
      <c r="C453">
        <v>0.73591612765957437</v>
      </c>
      <c r="D453">
        <v>0.68471164583333355</v>
      </c>
    </row>
    <row r="454" spans="1:4" x14ac:dyDescent="0.35">
      <c r="A454">
        <v>80</v>
      </c>
      <c r="B454">
        <v>0.51701621739130432</v>
      </c>
      <c r="C454">
        <v>0.74344559574468072</v>
      </c>
      <c r="D454">
        <v>0.66491366666666663</v>
      </c>
    </row>
    <row r="455" spans="1:4" x14ac:dyDescent="0.35">
      <c r="A455">
        <v>81</v>
      </c>
      <c r="B455">
        <v>0.52847845652173919</v>
      </c>
      <c r="C455">
        <v>0.75383421276595763</v>
      </c>
      <c r="D455">
        <v>0.66215318749999996</v>
      </c>
    </row>
    <row r="456" spans="1:4" x14ac:dyDescent="0.35">
      <c r="A456">
        <v>82</v>
      </c>
      <c r="B456">
        <v>0.51397097826086979</v>
      </c>
      <c r="C456">
        <v>0.76906868085106395</v>
      </c>
      <c r="D456">
        <v>0.6594236041666669</v>
      </c>
    </row>
    <row r="457" spans="1:4" x14ac:dyDescent="0.35">
      <c r="A457">
        <v>83</v>
      </c>
      <c r="B457">
        <v>0.50300339130434779</v>
      </c>
      <c r="C457">
        <v>0.73532776595744676</v>
      </c>
      <c r="D457">
        <v>0.64454112499999983</v>
      </c>
    </row>
    <row r="458" spans="1:4" x14ac:dyDescent="0.35">
      <c r="A458">
        <v>84</v>
      </c>
      <c r="B458">
        <v>0.49844317391304332</v>
      </c>
      <c r="C458">
        <v>0.70350029787234047</v>
      </c>
      <c r="D458">
        <v>0.64164947916666681</v>
      </c>
    </row>
    <row r="459" spans="1:4" x14ac:dyDescent="0.35">
      <c r="A459">
        <v>85</v>
      </c>
      <c r="B459">
        <v>0.51161686956521746</v>
      </c>
      <c r="C459">
        <v>0.71775751063829807</v>
      </c>
      <c r="D459">
        <v>0.64695264583333323</v>
      </c>
    </row>
    <row r="460" spans="1:4" x14ac:dyDescent="0.35">
      <c r="A460">
        <v>86</v>
      </c>
      <c r="B460">
        <v>0.5192972391304348</v>
      </c>
      <c r="C460">
        <v>0.73590551063829801</v>
      </c>
      <c r="D460">
        <v>0.6551026875</v>
      </c>
    </row>
    <row r="461" spans="1:4" x14ac:dyDescent="0.35">
      <c r="A461">
        <v>87</v>
      </c>
      <c r="B461">
        <v>0.51925808695652165</v>
      </c>
      <c r="C461">
        <v>0.73712259574468086</v>
      </c>
      <c r="D461">
        <v>0.6474738333333333</v>
      </c>
    </row>
    <row r="462" spans="1:4" x14ac:dyDescent="0.35">
      <c r="A462">
        <v>88</v>
      </c>
      <c r="B462">
        <v>0.5186404130434783</v>
      </c>
      <c r="C462">
        <v>0.72816395744680851</v>
      </c>
      <c r="D462">
        <v>0.6533948958333331</v>
      </c>
    </row>
    <row r="463" spans="1:4" x14ac:dyDescent="0.35">
      <c r="A463">
        <v>89</v>
      </c>
      <c r="B463">
        <v>0.50263317391304341</v>
      </c>
      <c r="C463">
        <v>0.71642225531914883</v>
      </c>
      <c r="D463">
        <v>0.65957052083333323</v>
      </c>
    </row>
    <row r="464" spans="1:4" x14ac:dyDescent="0.35">
      <c r="A464" s="5">
        <v>90</v>
      </c>
      <c r="B464" s="5">
        <v>0.50097863043478252</v>
      </c>
      <c r="C464" s="5">
        <v>0.70439253191489359</v>
      </c>
      <c r="D464" s="5">
        <v>0.67799327083333327</v>
      </c>
    </row>
    <row r="465" spans="1:4" x14ac:dyDescent="0.35">
      <c r="A465">
        <v>91</v>
      </c>
      <c r="B465">
        <v>0.52411278260869565</v>
      </c>
      <c r="C465">
        <v>0.71087789361702147</v>
      </c>
      <c r="D465">
        <v>0.69131608333333316</v>
      </c>
    </row>
    <row r="466" spans="1:4" x14ac:dyDescent="0.35">
      <c r="A466">
        <v>92</v>
      </c>
      <c r="B466">
        <v>0.51984549999999996</v>
      </c>
      <c r="C466">
        <v>0.73723176595744688</v>
      </c>
      <c r="D466">
        <v>0.69644064583333332</v>
      </c>
    </row>
    <row r="467" spans="1:4" x14ac:dyDescent="0.35">
      <c r="A467">
        <v>93</v>
      </c>
      <c r="B467">
        <v>0.50880269565217406</v>
      </c>
      <c r="C467">
        <v>0.70423191489361714</v>
      </c>
      <c r="D467">
        <v>0.66244802083333343</v>
      </c>
    </row>
    <row r="468" spans="1:4" x14ac:dyDescent="0.35">
      <c r="A468">
        <v>94</v>
      </c>
      <c r="B468">
        <v>0.50274086956521724</v>
      </c>
      <c r="C468">
        <v>0.73460942553191477</v>
      </c>
      <c r="D468">
        <v>0.68028543749999981</v>
      </c>
    </row>
    <row r="469" spans="1:4" x14ac:dyDescent="0.35">
      <c r="A469">
        <v>95</v>
      </c>
      <c r="B469">
        <v>0.50256858695652162</v>
      </c>
      <c r="C469">
        <v>0.73847717021276615</v>
      </c>
      <c r="D469">
        <v>0.69719664583333329</v>
      </c>
    </row>
    <row r="470" spans="1:4" x14ac:dyDescent="0.35">
      <c r="A470">
        <v>96</v>
      </c>
      <c r="B470">
        <v>0.49752841304347822</v>
      </c>
      <c r="C470">
        <v>0.75208204255319144</v>
      </c>
      <c r="D470">
        <v>0.6874290624999998</v>
      </c>
    </row>
    <row r="471" spans="1:4" x14ac:dyDescent="0.35">
      <c r="A471">
        <v>97</v>
      </c>
      <c r="B471">
        <v>0.49141341304347819</v>
      </c>
      <c r="C471">
        <v>0.71375363829787219</v>
      </c>
      <c r="D471">
        <v>0.71263108333333325</v>
      </c>
    </row>
    <row r="472" spans="1:4" x14ac:dyDescent="0.35">
      <c r="A472">
        <v>98</v>
      </c>
      <c r="B472">
        <v>0.49347834782608713</v>
      </c>
      <c r="C472">
        <v>0.73537655319148942</v>
      </c>
      <c r="D472">
        <v>0.69906864583333339</v>
      </c>
    </row>
    <row r="473" spans="1:4" x14ac:dyDescent="0.35">
      <c r="A473">
        <v>99</v>
      </c>
      <c r="B473">
        <v>0.51159152173913025</v>
      </c>
      <c r="C473">
        <v>0.74316661702127651</v>
      </c>
      <c r="D473">
        <v>0.70656012500000009</v>
      </c>
    </row>
    <row r="474" spans="1:4" x14ac:dyDescent="0.35">
      <c r="A474">
        <v>100</v>
      </c>
      <c r="B474">
        <v>0.51463963043478267</v>
      </c>
      <c r="C474">
        <v>0.72260248936170235</v>
      </c>
      <c r="D474">
        <v>0.69288502083333325</v>
      </c>
    </row>
    <row r="475" spans="1:4" x14ac:dyDescent="0.35">
      <c r="A475">
        <v>101</v>
      </c>
      <c r="B475">
        <v>0.51810006521739127</v>
      </c>
      <c r="C475">
        <v>0.7102535319148936</v>
      </c>
      <c r="D475">
        <v>0.6926733749999997</v>
      </c>
    </row>
    <row r="476" spans="1:4" x14ac:dyDescent="0.35">
      <c r="A476">
        <v>102</v>
      </c>
      <c r="B476">
        <v>0.52574580434782614</v>
      </c>
      <c r="C476">
        <v>0.70181170212765942</v>
      </c>
      <c r="D476">
        <v>0.70399843750000002</v>
      </c>
    </row>
    <row r="477" spans="1:4" x14ac:dyDescent="0.35">
      <c r="A477">
        <v>103</v>
      </c>
      <c r="B477">
        <v>0.52402386956521729</v>
      </c>
      <c r="C477">
        <v>0.70571782978723396</v>
      </c>
      <c r="D477">
        <v>0.69803552083333331</v>
      </c>
    </row>
    <row r="478" spans="1:4" x14ac:dyDescent="0.35">
      <c r="A478">
        <v>104</v>
      </c>
      <c r="B478">
        <v>0.51823408695652173</v>
      </c>
      <c r="C478">
        <v>0.71540025531914864</v>
      </c>
      <c r="D478">
        <v>0.70641099999999979</v>
      </c>
    </row>
    <row r="479" spans="1:4" x14ac:dyDescent="0.35">
      <c r="A479">
        <v>105</v>
      </c>
      <c r="B479">
        <v>0.53987236956521734</v>
      </c>
      <c r="C479">
        <v>0.74495493617021269</v>
      </c>
      <c r="D479">
        <v>0.69482227083333326</v>
      </c>
    </row>
    <row r="480" spans="1:4" x14ac:dyDescent="0.35">
      <c r="A480">
        <v>106</v>
      </c>
      <c r="B480">
        <v>0.51840382608695645</v>
      </c>
      <c r="C480">
        <v>0.73069678723404285</v>
      </c>
      <c r="D480">
        <v>0.69768197916666697</v>
      </c>
    </row>
    <row r="481" spans="1:4" x14ac:dyDescent="0.35">
      <c r="A481">
        <v>107</v>
      </c>
      <c r="B481">
        <v>0.51300558695652165</v>
      </c>
      <c r="C481">
        <v>0.72524517021276613</v>
      </c>
      <c r="D481">
        <v>0.69440220833333344</v>
      </c>
    </row>
    <row r="482" spans="1:4" x14ac:dyDescent="0.35">
      <c r="A482">
        <v>108</v>
      </c>
      <c r="B482">
        <v>0.52088947826086951</v>
      </c>
      <c r="C482">
        <v>0.69403804255319135</v>
      </c>
      <c r="D482">
        <v>0.70738679166666685</v>
      </c>
    </row>
    <row r="483" spans="1:4" x14ac:dyDescent="0.35">
      <c r="A483">
        <v>109</v>
      </c>
      <c r="B483">
        <v>0.53188291304347823</v>
      </c>
      <c r="C483">
        <v>0.70504027659574464</v>
      </c>
      <c r="D483">
        <v>0.72813677083333295</v>
      </c>
    </row>
    <row r="484" spans="1:4" x14ac:dyDescent="0.35">
      <c r="A484">
        <v>110</v>
      </c>
      <c r="B484">
        <v>0.52289176086956524</v>
      </c>
      <c r="C484">
        <v>0.753081234042553</v>
      </c>
      <c r="D484">
        <v>0.74125981250000006</v>
      </c>
    </row>
    <row r="485" spans="1:4" x14ac:dyDescent="0.35">
      <c r="A485">
        <v>111</v>
      </c>
      <c r="B485">
        <v>0.52692323913043471</v>
      </c>
      <c r="C485">
        <v>0.75724051063829778</v>
      </c>
      <c r="D485">
        <v>0.71072306250000006</v>
      </c>
    </row>
    <row r="486" spans="1:4" x14ac:dyDescent="0.35">
      <c r="A486">
        <v>112</v>
      </c>
      <c r="B486">
        <v>0.52434706521739127</v>
      </c>
      <c r="C486">
        <v>0.76005919148936174</v>
      </c>
      <c r="D486">
        <v>0.73304149999999979</v>
      </c>
    </row>
    <row r="487" spans="1:4" x14ac:dyDescent="0.35">
      <c r="A487">
        <v>113</v>
      </c>
      <c r="B487">
        <v>0.54189626086956533</v>
      </c>
      <c r="C487">
        <v>0.72450487234042538</v>
      </c>
      <c r="D487">
        <v>0.7411591666666667</v>
      </c>
    </row>
    <row r="488" spans="1:4" x14ac:dyDescent="0.35">
      <c r="A488">
        <v>114</v>
      </c>
      <c r="B488">
        <v>0.52334963043478255</v>
      </c>
      <c r="C488">
        <v>0.70491474468085102</v>
      </c>
      <c r="D488">
        <v>0.74851672916666667</v>
      </c>
    </row>
    <row r="489" spans="1:4" x14ac:dyDescent="0.35">
      <c r="A489">
        <v>115</v>
      </c>
      <c r="B489">
        <v>0.53670547826086956</v>
      </c>
      <c r="C489">
        <v>0.70118314893617029</v>
      </c>
      <c r="D489">
        <v>0.73372625000000014</v>
      </c>
    </row>
    <row r="490" spans="1:4" x14ac:dyDescent="0.35">
      <c r="A490">
        <v>116</v>
      </c>
      <c r="B490">
        <v>0.52507054347826088</v>
      </c>
      <c r="C490">
        <v>0.6819215957446807</v>
      </c>
      <c r="D490">
        <v>0.74256033333333316</v>
      </c>
    </row>
    <row r="491" spans="1:4" x14ac:dyDescent="0.35">
      <c r="A491">
        <v>117</v>
      </c>
      <c r="B491">
        <v>0.52101928260869557</v>
      </c>
      <c r="C491">
        <v>0.73238423404255326</v>
      </c>
      <c r="D491">
        <v>0.73505968749999984</v>
      </c>
    </row>
    <row r="492" spans="1:4" x14ac:dyDescent="0.35">
      <c r="A492">
        <v>118</v>
      </c>
      <c r="B492">
        <v>0.51024113043478247</v>
      </c>
      <c r="C492">
        <v>0.7142210638297869</v>
      </c>
      <c r="D492">
        <v>0.7363874791666668</v>
      </c>
    </row>
    <row r="493" spans="1:4" x14ac:dyDescent="0.35">
      <c r="A493">
        <v>119</v>
      </c>
      <c r="B493">
        <v>0.50603128260869557</v>
      </c>
      <c r="C493">
        <v>0.6857943829787233</v>
      </c>
      <c r="D493">
        <v>0.74420700000000017</v>
      </c>
    </row>
    <row r="494" spans="1:4" x14ac:dyDescent="0.35">
      <c r="A494">
        <v>120</v>
      </c>
      <c r="B494">
        <v>0.50835839130434779</v>
      </c>
      <c r="C494">
        <v>0.68576468085106357</v>
      </c>
      <c r="D494">
        <v>0.74674368750000031</v>
      </c>
    </row>
    <row r="495" spans="1:4" x14ac:dyDescent="0.35">
      <c r="A495">
        <v>121</v>
      </c>
      <c r="B495">
        <v>0.49801595652173902</v>
      </c>
      <c r="C495">
        <v>0.69487114893617019</v>
      </c>
      <c r="D495">
        <v>0.75164004166666665</v>
      </c>
    </row>
    <row r="496" spans="1:4" x14ac:dyDescent="0.35">
      <c r="A496">
        <v>122</v>
      </c>
      <c r="B496">
        <v>0.4934401739130434</v>
      </c>
      <c r="C496">
        <v>0.66890476595744686</v>
      </c>
      <c r="D496">
        <v>0.73396402083333356</v>
      </c>
    </row>
    <row r="497" spans="1:4" x14ac:dyDescent="0.35">
      <c r="A497">
        <v>123</v>
      </c>
      <c r="B497">
        <v>0.49674502173913043</v>
      </c>
      <c r="C497">
        <v>0.70312831914893592</v>
      </c>
      <c r="D497">
        <v>0.72939262499999968</v>
      </c>
    </row>
    <row r="498" spans="1:4" x14ac:dyDescent="0.35">
      <c r="A498">
        <v>124</v>
      </c>
      <c r="B498">
        <v>0.48731445652173927</v>
      </c>
      <c r="C498">
        <v>0.69593612765957436</v>
      </c>
      <c r="D498">
        <v>0.70833464583333339</v>
      </c>
    </row>
    <row r="499" spans="1:4" x14ac:dyDescent="0.35">
      <c r="A499">
        <v>125</v>
      </c>
      <c r="B499">
        <v>0.48114604347826095</v>
      </c>
      <c r="C499">
        <v>0.704603765957447</v>
      </c>
      <c r="D499">
        <v>0.72078264583333318</v>
      </c>
    </row>
    <row r="500" spans="1:4" x14ac:dyDescent="0.35">
      <c r="A500">
        <v>126</v>
      </c>
      <c r="B500">
        <v>0.47742499999999999</v>
      </c>
      <c r="C500">
        <v>0.69392908510638307</v>
      </c>
      <c r="D500">
        <v>0.72831616666666654</v>
      </c>
    </row>
    <row r="501" spans="1:4" x14ac:dyDescent="0.35">
      <c r="A501">
        <v>127</v>
      </c>
      <c r="B501">
        <v>0.49125945652173897</v>
      </c>
      <c r="C501">
        <v>0.70475936170212738</v>
      </c>
      <c r="D501">
        <v>0.74611827083333315</v>
      </c>
    </row>
    <row r="502" spans="1:4" x14ac:dyDescent="0.35">
      <c r="A502">
        <v>128</v>
      </c>
      <c r="B502">
        <v>0.48759784782608684</v>
      </c>
      <c r="C502">
        <v>0.68596629787234031</v>
      </c>
      <c r="D502">
        <v>0.74976995833333326</v>
      </c>
    </row>
    <row r="503" spans="1:4" x14ac:dyDescent="0.35">
      <c r="A503">
        <v>129</v>
      </c>
      <c r="B503">
        <v>0.49988334782608684</v>
      </c>
      <c r="C503">
        <v>0.67609561702127663</v>
      </c>
      <c r="D503">
        <v>0.7487517916666665</v>
      </c>
    </row>
    <row r="504" spans="1:4" x14ac:dyDescent="0.35">
      <c r="A504">
        <v>130</v>
      </c>
      <c r="B504">
        <v>0.48906339130434773</v>
      </c>
      <c r="C504">
        <v>0.71648640425531918</v>
      </c>
      <c r="D504">
        <v>0.73601812499999986</v>
      </c>
    </row>
    <row r="505" spans="1:4" x14ac:dyDescent="0.35">
      <c r="A505">
        <v>131</v>
      </c>
      <c r="B505">
        <v>0.49500143478260872</v>
      </c>
      <c r="C505">
        <v>0.71208014893617022</v>
      </c>
      <c r="D505">
        <v>0.7208894374999999</v>
      </c>
    </row>
    <row r="506" spans="1:4" x14ac:dyDescent="0.35">
      <c r="A506">
        <v>132</v>
      </c>
      <c r="B506">
        <v>0.50035969565217397</v>
      </c>
      <c r="C506">
        <v>0.68326682978723419</v>
      </c>
      <c r="D506">
        <v>0.7081174583333335</v>
      </c>
    </row>
    <row r="507" spans="1:4" x14ac:dyDescent="0.35">
      <c r="A507">
        <v>133</v>
      </c>
      <c r="B507">
        <v>0.48548228260869547</v>
      </c>
      <c r="C507">
        <v>0.68127591489361716</v>
      </c>
      <c r="D507">
        <v>0.71857589583333326</v>
      </c>
    </row>
    <row r="508" spans="1:4" x14ac:dyDescent="0.35">
      <c r="A508">
        <v>134</v>
      </c>
      <c r="B508">
        <v>0.50253260869565231</v>
      </c>
      <c r="C508">
        <v>0.67289555319148919</v>
      </c>
      <c r="D508">
        <v>0.73261641666666655</v>
      </c>
    </row>
    <row r="509" spans="1:4" x14ac:dyDescent="0.35">
      <c r="A509">
        <v>135</v>
      </c>
      <c r="B509">
        <v>0.49731784782608712</v>
      </c>
      <c r="C509">
        <v>0.67741876595744666</v>
      </c>
      <c r="D509">
        <v>0.7561280208333333</v>
      </c>
    </row>
    <row r="510" spans="1:4" x14ac:dyDescent="0.35">
      <c r="A510">
        <v>136</v>
      </c>
      <c r="B510">
        <v>0.50826250000000006</v>
      </c>
      <c r="C510">
        <v>0.68251448936170189</v>
      </c>
      <c r="D510">
        <v>0.75321124999999978</v>
      </c>
    </row>
    <row r="511" spans="1:4" x14ac:dyDescent="0.35">
      <c r="A511">
        <v>137</v>
      </c>
      <c r="B511">
        <v>0.50828095652173932</v>
      </c>
      <c r="C511">
        <v>0.69108278723404237</v>
      </c>
      <c r="D511">
        <v>0.73687227083333351</v>
      </c>
    </row>
    <row r="512" spans="1:4" x14ac:dyDescent="0.35">
      <c r="A512">
        <v>138</v>
      </c>
      <c r="B512">
        <v>0.50150786956521753</v>
      </c>
      <c r="C512">
        <v>0.70754689361702117</v>
      </c>
      <c r="D512">
        <v>0.73091833333333367</v>
      </c>
    </row>
    <row r="513" spans="1:4" x14ac:dyDescent="0.35">
      <c r="A513">
        <v>139</v>
      </c>
      <c r="B513">
        <v>0.49237130434782622</v>
      </c>
      <c r="C513">
        <v>0.71060791489361685</v>
      </c>
      <c r="D513">
        <v>0.72821085416666664</v>
      </c>
    </row>
    <row r="514" spans="1:4" x14ac:dyDescent="0.35">
      <c r="A514">
        <v>140</v>
      </c>
      <c r="B514">
        <v>0.50097993478260872</v>
      </c>
      <c r="C514">
        <v>0.67049406382978727</v>
      </c>
      <c r="D514">
        <v>0.73343183333333328</v>
      </c>
    </row>
    <row r="515" spans="1:4" x14ac:dyDescent="0.35">
      <c r="A515">
        <v>141</v>
      </c>
      <c r="B515">
        <v>0.49220206521739135</v>
      </c>
      <c r="C515">
        <v>0.65829114893617025</v>
      </c>
      <c r="D515">
        <v>0.73704987499999985</v>
      </c>
    </row>
    <row r="516" spans="1:4" x14ac:dyDescent="0.35">
      <c r="A516">
        <v>142</v>
      </c>
      <c r="B516">
        <v>0.49594917391304366</v>
      </c>
      <c r="C516">
        <v>0.66030002127659571</v>
      </c>
      <c r="D516">
        <v>0.73883270833333325</v>
      </c>
    </row>
    <row r="517" spans="1:4" x14ac:dyDescent="0.35">
      <c r="A517">
        <v>143</v>
      </c>
      <c r="B517">
        <v>0.50252630434782608</v>
      </c>
      <c r="C517">
        <v>0.68647906382978729</v>
      </c>
      <c r="D517">
        <v>0.7310947708333333</v>
      </c>
    </row>
    <row r="518" spans="1:4" x14ac:dyDescent="0.35">
      <c r="A518">
        <v>144</v>
      </c>
      <c r="B518">
        <v>0.49595408695652149</v>
      </c>
      <c r="C518">
        <v>0.6327984468085105</v>
      </c>
      <c r="D518">
        <v>0.73992718750000019</v>
      </c>
    </row>
    <row r="519" spans="1:4" x14ac:dyDescent="0.35">
      <c r="A519">
        <v>145</v>
      </c>
      <c r="B519">
        <v>0.4838037826086955</v>
      </c>
      <c r="C519">
        <v>0.64233193617021278</v>
      </c>
      <c r="D519">
        <v>0.72676433333333346</v>
      </c>
    </row>
    <row r="520" spans="1:4" x14ac:dyDescent="0.35">
      <c r="A520">
        <v>146</v>
      </c>
      <c r="B520">
        <v>0.48184136956521761</v>
      </c>
      <c r="C520">
        <v>0.63365338297872364</v>
      </c>
      <c r="D520">
        <v>0.71250345833333306</v>
      </c>
    </row>
    <row r="521" spans="1:4" x14ac:dyDescent="0.35">
      <c r="A521">
        <v>147</v>
      </c>
      <c r="B521">
        <v>0.48381713043478269</v>
      </c>
      <c r="C521">
        <v>0.67325668085106405</v>
      </c>
      <c r="D521">
        <v>0.69400864583333333</v>
      </c>
    </row>
    <row r="522" spans="1:4" x14ac:dyDescent="0.35">
      <c r="A522">
        <v>148</v>
      </c>
      <c r="B522">
        <v>0.4875998695652175</v>
      </c>
      <c r="C522">
        <v>0.67114074468085094</v>
      </c>
      <c r="D522">
        <v>0.69919133333333339</v>
      </c>
    </row>
    <row r="523" spans="1:4" x14ac:dyDescent="0.35">
      <c r="A523">
        <v>149</v>
      </c>
      <c r="B523">
        <v>0.48551723913043487</v>
      </c>
      <c r="C523">
        <v>0.62579608510638285</v>
      </c>
      <c r="D523">
        <v>0.71342297916666686</v>
      </c>
    </row>
    <row r="524" spans="1:4" x14ac:dyDescent="0.35">
      <c r="A524">
        <v>150</v>
      </c>
      <c r="B524">
        <v>0.48293645652173905</v>
      </c>
      <c r="C524">
        <v>0.63246212765957444</v>
      </c>
      <c r="D524">
        <v>0.71341072916666703</v>
      </c>
    </row>
    <row r="525" spans="1:4" x14ac:dyDescent="0.35">
      <c r="A525">
        <v>151</v>
      </c>
      <c r="B525">
        <v>0.48397265217391294</v>
      </c>
      <c r="C525">
        <v>0.67192942553191504</v>
      </c>
      <c r="D525">
        <v>0.72257439583333349</v>
      </c>
    </row>
    <row r="526" spans="1:4" x14ac:dyDescent="0.35">
      <c r="A526">
        <v>152</v>
      </c>
      <c r="B526">
        <v>0.50350358695652164</v>
      </c>
      <c r="C526">
        <v>0.65245174468085121</v>
      </c>
      <c r="D526">
        <v>0.71353387500000032</v>
      </c>
    </row>
    <row r="527" spans="1:4" x14ac:dyDescent="0.35">
      <c r="A527">
        <v>153</v>
      </c>
      <c r="B527">
        <v>0.51202971739130454</v>
      </c>
      <c r="C527">
        <v>0.65128608510638286</v>
      </c>
      <c r="D527">
        <v>0.71298468749999977</v>
      </c>
    </row>
    <row r="528" spans="1:4" x14ac:dyDescent="0.35">
      <c r="A528">
        <v>154</v>
      </c>
      <c r="B528">
        <v>0.52270915217391323</v>
      </c>
      <c r="C528">
        <v>0.65927959574468076</v>
      </c>
      <c r="D528">
        <v>0.70674641666666649</v>
      </c>
    </row>
    <row r="529" spans="1:4" x14ac:dyDescent="0.35">
      <c r="A529">
        <v>155</v>
      </c>
      <c r="B529">
        <v>0.52516432608695651</v>
      </c>
      <c r="C529">
        <v>0.63717006382978714</v>
      </c>
      <c r="D529">
        <v>0.69005589583333338</v>
      </c>
    </row>
    <row r="530" spans="1:4" x14ac:dyDescent="0.35">
      <c r="A530">
        <v>156</v>
      </c>
      <c r="B530">
        <v>0.51426578260869571</v>
      </c>
      <c r="C530">
        <v>0.65212274468085085</v>
      </c>
      <c r="D530">
        <v>0.71654154166666684</v>
      </c>
    </row>
    <row r="531" spans="1:4" x14ac:dyDescent="0.35">
      <c r="A531">
        <v>157</v>
      </c>
      <c r="B531">
        <v>0.52060800000000007</v>
      </c>
      <c r="C531">
        <v>0.65814097872340438</v>
      </c>
      <c r="D531">
        <v>0.71692508333333327</v>
      </c>
    </row>
    <row r="532" spans="1:4" x14ac:dyDescent="0.35">
      <c r="A532">
        <v>158</v>
      </c>
      <c r="B532">
        <v>0.5158232826086957</v>
      </c>
      <c r="C532">
        <v>0.65752436170212758</v>
      </c>
      <c r="D532">
        <v>0.71619654166666669</v>
      </c>
    </row>
    <row r="533" spans="1:4" x14ac:dyDescent="0.35">
      <c r="A533">
        <v>159</v>
      </c>
      <c r="B533">
        <v>0.52092839130434765</v>
      </c>
      <c r="C533">
        <v>0.68973731914893632</v>
      </c>
      <c r="D533">
        <v>0.71768899999999969</v>
      </c>
    </row>
    <row r="534" spans="1:4" x14ac:dyDescent="0.35">
      <c r="A534">
        <v>160</v>
      </c>
      <c r="B534">
        <v>0.53118765217391317</v>
      </c>
      <c r="C534">
        <v>0.68361768085106378</v>
      </c>
      <c r="D534">
        <v>0.70623485416666698</v>
      </c>
    </row>
    <row r="535" spans="1:4" x14ac:dyDescent="0.35">
      <c r="A535">
        <v>161</v>
      </c>
      <c r="B535">
        <v>0.52755778260869579</v>
      </c>
      <c r="C535">
        <v>0.64935231914893599</v>
      </c>
      <c r="D535">
        <v>0.6863651875000002</v>
      </c>
    </row>
    <row r="536" spans="1:4" x14ac:dyDescent="0.35">
      <c r="A536">
        <v>162</v>
      </c>
      <c r="B536">
        <v>0.52811258695652175</v>
      </c>
      <c r="C536">
        <v>0.62859276595744684</v>
      </c>
      <c r="D536">
        <v>0.67618206249999979</v>
      </c>
    </row>
    <row r="537" spans="1:4" x14ac:dyDescent="0.35">
      <c r="A537">
        <v>163</v>
      </c>
      <c r="B537">
        <v>0.5293421739130435</v>
      </c>
      <c r="C537">
        <v>0.65654772340425527</v>
      </c>
      <c r="D537">
        <v>0.67942774999999989</v>
      </c>
    </row>
    <row r="538" spans="1:4" x14ac:dyDescent="0.35">
      <c r="A538">
        <v>164</v>
      </c>
      <c r="B538">
        <v>0.53597765217391302</v>
      </c>
      <c r="C538">
        <v>0.67231770212765973</v>
      </c>
      <c r="D538">
        <v>0.68861868085106359</v>
      </c>
    </row>
    <row r="539" spans="1:4" x14ac:dyDescent="0.35">
      <c r="A539">
        <v>165</v>
      </c>
      <c r="B539">
        <v>0.53614191304347836</v>
      </c>
      <c r="C539">
        <v>0.6654213191489361</v>
      </c>
      <c r="D539">
        <v>0.69859387234042569</v>
      </c>
    </row>
    <row r="540" spans="1:4" x14ac:dyDescent="0.35">
      <c r="A540">
        <v>166</v>
      </c>
      <c r="B540">
        <v>0.53723832608695643</v>
      </c>
      <c r="C540">
        <v>0.6575067021276596</v>
      </c>
      <c r="D540">
        <v>0.71019868085106364</v>
      </c>
    </row>
    <row r="541" spans="1:4" x14ac:dyDescent="0.35">
      <c r="A541">
        <v>167</v>
      </c>
      <c r="B541">
        <v>0.53518556521739136</v>
      </c>
      <c r="C541">
        <v>0.68666508510638302</v>
      </c>
      <c r="D541">
        <v>0.70174329787234058</v>
      </c>
    </row>
    <row r="542" spans="1:4" x14ac:dyDescent="0.35">
      <c r="A542">
        <v>168</v>
      </c>
      <c r="B542">
        <v>0.51499523913043499</v>
      </c>
      <c r="C542">
        <v>0.65529429787234039</v>
      </c>
      <c r="D542">
        <v>0.70535361702127675</v>
      </c>
    </row>
    <row r="543" spans="1:4" x14ac:dyDescent="0.35">
      <c r="A543">
        <v>169</v>
      </c>
      <c r="B543">
        <v>0.51241591304347833</v>
      </c>
      <c r="C543">
        <v>0.68430329787234045</v>
      </c>
      <c r="D543">
        <v>0.71075651063829792</v>
      </c>
    </row>
    <row r="544" spans="1:4" x14ac:dyDescent="0.35">
      <c r="A544">
        <v>170</v>
      </c>
      <c r="B544">
        <v>0.50606908695652175</v>
      </c>
      <c r="C544">
        <v>0.67395621276595752</v>
      </c>
      <c r="D544">
        <v>0.69326525531914895</v>
      </c>
    </row>
    <row r="545" spans="1:33" x14ac:dyDescent="0.35">
      <c r="A545">
        <v>171</v>
      </c>
      <c r="B545">
        <v>0.50999008695652159</v>
      </c>
      <c r="C545">
        <v>0.7347958085106383</v>
      </c>
      <c r="D545">
        <v>0.70274312765957436</v>
      </c>
    </row>
    <row r="546" spans="1:33" x14ac:dyDescent="0.35">
      <c r="A546">
        <v>172</v>
      </c>
      <c r="B546">
        <v>0.5056139999999999</v>
      </c>
      <c r="C546">
        <v>0.71848048936170217</v>
      </c>
      <c r="D546">
        <v>0.71380780851063841</v>
      </c>
    </row>
    <row r="547" spans="1:33" x14ac:dyDescent="0.35">
      <c r="A547">
        <v>173</v>
      </c>
      <c r="B547">
        <v>0.49718782608695661</v>
      </c>
      <c r="C547">
        <v>0.71298148936170203</v>
      </c>
      <c r="D547">
        <v>0.6994661489361701</v>
      </c>
    </row>
    <row r="548" spans="1:33" x14ac:dyDescent="0.35">
      <c r="A548">
        <v>174</v>
      </c>
      <c r="B548">
        <v>0.50770319565217381</v>
      </c>
      <c r="C548">
        <v>0.71579648936170215</v>
      </c>
      <c r="D548">
        <v>0.70481285106382985</v>
      </c>
    </row>
    <row r="549" spans="1:33" x14ac:dyDescent="0.35">
      <c r="A549">
        <v>175</v>
      </c>
      <c r="B549">
        <v>0.5076597608695651</v>
      </c>
      <c r="C549">
        <v>0.70454359574468073</v>
      </c>
      <c r="D549">
        <v>0.70562900000000017</v>
      </c>
    </row>
    <row r="550" spans="1:33" x14ac:dyDescent="0.35">
      <c r="A550">
        <v>176</v>
      </c>
      <c r="B550">
        <v>0.49387049999999993</v>
      </c>
      <c r="C550">
        <v>0.70665159574468106</v>
      </c>
      <c r="D550">
        <v>0.70871438297872336</v>
      </c>
    </row>
    <row r="551" spans="1:33" x14ac:dyDescent="0.35">
      <c r="A551">
        <v>177</v>
      </c>
      <c r="B551">
        <v>0.48119067391304349</v>
      </c>
      <c r="C551">
        <v>0.7037238085106382</v>
      </c>
      <c r="D551">
        <v>0.70198663829787233</v>
      </c>
    </row>
    <row r="552" spans="1:33" x14ac:dyDescent="0.35">
      <c r="A552">
        <v>178</v>
      </c>
      <c r="B552">
        <v>0.48094623913043461</v>
      </c>
      <c r="C552">
        <v>0.67058797872340425</v>
      </c>
      <c r="D552">
        <v>0.71980123404255314</v>
      </c>
    </row>
    <row r="553" spans="1:33" x14ac:dyDescent="0.35">
      <c r="A553">
        <v>179</v>
      </c>
      <c r="B553">
        <v>0.49200752173913037</v>
      </c>
      <c r="C553">
        <v>0.66816921276595753</v>
      </c>
      <c r="D553">
        <v>0.69512904255319163</v>
      </c>
    </row>
    <row r="554" spans="1:33" x14ac:dyDescent="0.35">
      <c r="A554">
        <v>180</v>
      </c>
      <c r="B554">
        <v>0.48101224444444446</v>
      </c>
      <c r="C554">
        <v>0.67334285106382985</v>
      </c>
      <c r="D554">
        <v>0.76548825531914899</v>
      </c>
    </row>
    <row r="556" spans="1:33" x14ac:dyDescent="0.35">
      <c r="A556" t="s">
        <v>71</v>
      </c>
      <c r="B556">
        <f>AVERAGE(B375:B554)</f>
        <v>0.54974253976382137</v>
      </c>
      <c r="C556">
        <f>AVERAGE(C375:C554)</f>
        <v>0.73914100165484631</v>
      </c>
      <c r="D556">
        <f>AVERAGE(D375:D554)</f>
        <v>0.71908503569493687</v>
      </c>
    </row>
    <row r="557" spans="1:33" x14ac:dyDescent="0.35">
      <c r="A557" t="s">
        <v>72</v>
      </c>
      <c r="B557">
        <v>46</v>
      </c>
      <c r="C557">
        <v>47</v>
      </c>
      <c r="D557">
        <v>48</v>
      </c>
    </row>
    <row r="559" spans="1:33" x14ac:dyDescent="0.35">
      <c r="A559" s="1" t="s">
        <v>107</v>
      </c>
    </row>
    <row r="560" spans="1:33" x14ac:dyDescent="0.35">
      <c r="A560" t="s">
        <v>1</v>
      </c>
      <c r="B560" t="s">
        <v>74</v>
      </c>
      <c r="C560" t="s">
        <v>108</v>
      </c>
      <c r="D560" t="s">
        <v>109</v>
      </c>
      <c r="F560" t="s">
        <v>4</v>
      </c>
      <c r="G560" s="2" t="s">
        <v>74</v>
      </c>
      <c r="H560" s="2"/>
      <c r="I560" s="2"/>
      <c r="J560" s="2" t="s">
        <v>108</v>
      </c>
      <c r="K560" s="2"/>
      <c r="L560" s="2"/>
      <c r="M560" s="2" t="s">
        <v>109</v>
      </c>
      <c r="N560" s="2"/>
      <c r="O560" s="2"/>
      <c r="R560" s="3" t="s">
        <v>5</v>
      </c>
      <c r="S560" s="4" t="s">
        <v>6</v>
      </c>
      <c r="T560" s="4"/>
      <c r="U560" s="4"/>
      <c r="V560" s="4"/>
      <c r="W560" s="4"/>
      <c r="Y560" s="3" t="s">
        <v>7</v>
      </c>
      <c r="Z560" s="4">
        <v>3</v>
      </c>
      <c r="AA560" s="4"/>
      <c r="AB560" s="4"/>
      <c r="AC560" s="4"/>
      <c r="AD560" s="4"/>
      <c r="AE560" s="4"/>
      <c r="AF560" s="4"/>
      <c r="AG560" s="4"/>
    </row>
    <row r="561" spans="1:40" x14ac:dyDescent="0.35">
      <c r="A561">
        <v>1</v>
      </c>
      <c r="B561">
        <v>0.90583117391304357</v>
      </c>
      <c r="C561">
        <v>1.0426448775510202</v>
      </c>
      <c r="D561">
        <v>1.0310321136363634</v>
      </c>
      <c r="F561" t="s">
        <v>8</v>
      </c>
      <c r="G561" t="s">
        <v>9</v>
      </c>
      <c r="H561" t="s">
        <v>10</v>
      </c>
      <c r="I561" t="s">
        <v>11</v>
      </c>
      <c r="J561" t="s">
        <v>9</v>
      </c>
      <c r="K561" t="s">
        <v>10</v>
      </c>
      <c r="L561" t="s">
        <v>11</v>
      </c>
      <c r="M561" t="s">
        <v>9</v>
      </c>
      <c r="N561" t="s">
        <v>10</v>
      </c>
      <c r="O561" t="s">
        <v>11</v>
      </c>
      <c r="R561" s="3" t="s">
        <v>12</v>
      </c>
      <c r="S561" s="4">
        <v>0.05</v>
      </c>
      <c r="T561" s="4"/>
      <c r="U561" s="4"/>
      <c r="V561" s="4"/>
      <c r="W561" s="4"/>
      <c r="Y561" s="3" t="s">
        <v>13</v>
      </c>
      <c r="Z561" s="4">
        <v>2</v>
      </c>
      <c r="AA561" s="4"/>
      <c r="AB561" s="4"/>
      <c r="AC561" s="4"/>
      <c r="AD561" s="4"/>
      <c r="AE561" s="4"/>
      <c r="AF561" s="4"/>
      <c r="AG561" s="4"/>
    </row>
    <row r="562" spans="1:40" x14ac:dyDescent="0.35">
      <c r="A562">
        <v>2</v>
      </c>
      <c r="B562">
        <v>0.83720513043478284</v>
      </c>
      <c r="C562">
        <v>1.007283530612245</v>
      </c>
      <c r="D562">
        <v>1.0128193409090906</v>
      </c>
      <c r="F562">
        <v>1</v>
      </c>
      <c r="G562" s="4">
        <v>1.2044079999999999</v>
      </c>
      <c r="H562" s="4">
        <v>0.73915600000000004</v>
      </c>
      <c r="I562" s="4">
        <v>0.70545199999999997</v>
      </c>
      <c r="J562" s="4">
        <v>0.960754</v>
      </c>
      <c r="K562" s="4">
        <v>0.44029800000000002</v>
      </c>
      <c r="L562" s="4">
        <v>0.65096500000000002</v>
      </c>
      <c r="M562" s="4"/>
      <c r="N562" s="4"/>
      <c r="O562" s="4"/>
      <c r="R562" s="3"/>
      <c r="S562" s="4"/>
      <c r="T562" s="4"/>
      <c r="U562" s="4"/>
      <c r="V562" s="4"/>
      <c r="W562" s="4"/>
      <c r="Y562" s="3" t="s">
        <v>12</v>
      </c>
      <c r="Z562" s="4">
        <v>0.05</v>
      </c>
      <c r="AA562" s="4"/>
      <c r="AB562" s="4"/>
      <c r="AC562" s="4"/>
      <c r="AD562" s="4"/>
      <c r="AE562" s="4"/>
      <c r="AF562" s="4"/>
      <c r="AG562" s="4"/>
    </row>
    <row r="563" spans="1:40" x14ac:dyDescent="0.35">
      <c r="A563">
        <v>3</v>
      </c>
      <c r="B563">
        <v>0.8057324130434782</v>
      </c>
      <c r="C563">
        <v>1.0080535510204081</v>
      </c>
      <c r="D563">
        <v>0.91180511363636374</v>
      </c>
      <c r="F563">
        <v>2</v>
      </c>
      <c r="G563" s="4"/>
      <c r="H563" s="4"/>
      <c r="I563" s="4"/>
      <c r="J563" s="4">
        <v>0.87684700000000004</v>
      </c>
      <c r="K563" s="4">
        <v>0.92386500000000005</v>
      </c>
      <c r="L563" s="4">
        <v>0.62193900000000002</v>
      </c>
      <c r="M563" s="4">
        <v>0.64261199999999996</v>
      </c>
      <c r="N563" s="4">
        <v>0.463171</v>
      </c>
      <c r="O563" s="4">
        <v>0.25725700000000001</v>
      </c>
      <c r="R563" s="3" t="s">
        <v>14</v>
      </c>
      <c r="S563" s="4" t="s">
        <v>15</v>
      </c>
      <c r="T563" s="4" t="s">
        <v>16</v>
      </c>
      <c r="U563" s="4" t="s">
        <v>17</v>
      </c>
      <c r="V563" s="4" t="s">
        <v>18</v>
      </c>
      <c r="W563" s="4"/>
      <c r="Y563" s="3"/>
      <c r="Z563" s="4"/>
      <c r="AA563" s="4"/>
      <c r="AB563" s="4"/>
      <c r="AC563" s="4"/>
      <c r="AD563" s="4"/>
      <c r="AE563" s="4"/>
      <c r="AF563" s="4"/>
      <c r="AG563" s="4"/>
    </row>
    <row r="564" spans="1:40" x14ac:dyDescent="0.35">
      <c r="A564">
        <v>4</v>
      </c>
      <c r="B564">
        <v>0.77341145652173926</v>
      </c>
      <c r="C564">
        <v>0.96233969387755081</v>
      </c>
      <c r="D564">
        <v>0.88001295454545481</v>
      </c>
      <c r="F564">
        <v>3</v>
      </c>
      <c r="G564" s="4">
        <v>0.86841199999999996</v>
      </c>
      <c r="H564" s="4">
        <v>0.35393799999999997</v>
      </c>
      <c r="I564" s="4">
        <v>0.34294400000000003</v>
      </c>
      <c r="J564" s="4">
        <v>1.040511</v>
      </c>
      <c r="K564" s="4">
        <v>0.80927700000000002</v>
      </c>
      <c r="L564" s="4">
        <v>0.88120500000000002</v>
      </c>
      <c r="M564" s="4">
        <v>0.51932900000000004</v>
      </c>
      <c r="N564" s="4">
        <v>0.34887400000000002</v>
      </c>
      <c r="O564" s="4">
        <v>0.385158</v>
      </c>
      <c r="R564" s="3" t="s">
        <v>19</v>
      </c>
      <c r="S564" s="4">
        <v>1.45</v>
      </c>
      <c r="T564" s="4">
        <v>0.1051</v>
      </c>
      <c r="U564" s="4" t="s">
        <v>20</v>
      </c>
      <c r="V564" s="4" t="s">
        <v>21</v>
      </c>
      <c r="W564" s="4"/>
      <c r="Y564" s="3" t="s">
        <v>78</v>
      </c>
      <c r="Z564" s="4" t="s">
        <v>23</v>
      </c>
      <c r="AA564" s="4" t="s">
        <v>24</v>
      </c>
      <c r="AB564" s="4" t="s">
        <v>25</v>
      </c>
      <c r="AC564" s="4" t="s">
        <v>26</v>
      </c>
      <c r="AD564" s="4" t="s">
        <v>27</v>
      </c>
      <c r="AE564" s="4"/>
      <c r="AF564" s="3" t="s">
        <v>52</v>
      </c>
      <c r="AG564" s="4" t="s">
        <v>53</v>
      </c>
      <c r="AH564" s="4" t="s">
        <v>54</v>
      </c>
      <c r="AI564" s="4" t="s">
        <v>23</v>
      </c>
      <c r="AJ564" s="4" t="s">
        <v>55</v>
      </c>
      <c r="AK564" s="4" t="s">
        <v>56</v>
      </c>
      <c r="AL564" s="4" t="s">
        <v>57</v>
      </c>
      <c r="AM564" s="4" t="s">
        <v>79</v>
      </c>
      <c r="AN564" s="4" t="s">
        <v>39</v>
      </c>
    </row>
    <row r="565" spans="1:40" x14ac:dyDescent="0.35">
      <c r="A565">
        <v>5</v>
      </c>
      <c r="B565">
        <v>0.7738568695652176</v>
      </c>
      <c r="C565">
        <v>0.92525587755102046</v>
      </c>
      <c r="D565">
        <v>0.8257357500000001</v>
      </c>
      <c r="F565">
        <v>4</v>
      </c>
      <c r="G565" s="4">
        <v>0.81564499999999995</v>
      </c>
      <c r="H565" s="4">
        <v>0.42524600000000001</v>
      </c>
      <c r="I565" s="4">
        <v>0.20272599999999999</v>
      </c>
      <c r="J565" s="4">
        <v>1.039393</v>
      </c>
      <c r="K565" s="4">
        <v>0.83992599999999995</v>
      </c>
      <c r="L565" s="4">
        <v>0.51576599999999995</v>
      </c>
      <c r="M565" s="4">
        <v>0.728549</v>
      </c>
      <c r="N565" s="4">
        <v>0.56510400000000005</v>
      </c>
      <c r="O565" s="4">
        <v>0.68450900000000003</v>
      </c>
      <c r="R565" s="3" t="s">
        <v>28</v>
      </c>
      <c r="S565" s="4">
        <v>11.93</v>
      </c>
      <c r="T565" s="4" t="s">
        <v>29</v>
      </c>
      <c r="U565" s="4" t="s">
        <v>30</v>
      </c>
      <c r="V565" s="4" t="s">
        <v>31</v>
      </c>
      <c r="W565" s="4"/>
      <c r="Y565" s="3"/>
      <c r="Z565" s="4"/>
      <c r="AA565" s="4"/>
      <c r="AB565" s="4"/>
      <c r="AC565" s="4"/>
      <c r="AD565" s="4"/>
      <c r="AE565" s="4"/>
      <c r="AF565" s="3"/>
      <c r="AG565" s="4"/>
      <c r="AH565" s="4"/>
      <c r="AI565" s="4"/>
      <c r="AJ565" s="4"/>
      <c r="AK565" s="4"/>
      <c r="AL565" s="4"/>
      <c r="AM565" s="4"/>
      <c r="AN565" s="4"/>
    </row>
    <row r="566" spans="1:40" x14ac:dyDescent="0.35">
      <c r="A566">
        <v>6</v>
      </c>
      <c r="B566">
        <v>0.77046132608695661</v>
      </c>
      <c r="C566">
        <v>0.88449904081632647</v>
      </c>
      <c r="D566">
        <v>0.78746668181818191</v>
      </c>
      <c r="F566">
        <v>5</v>
      </c>
      <c r="G566" s="4">
        <v>0.93898000000000004</v>
      </c>
      <c r="H566" s="4">
        <v>0.68306699999999998</v>
      </c>
      <c r="I566" s="4">
        <v>0.44262099999999999</v>
      </c>
      <c r="J566" s="4">
        <v>0.75564699999999996</v>
      </c>
      <c r="K566" s="4">
        <v>0.82247499999999996</v>
      </c>
      <c r="L566" s="4">
        <v>0.81699999999999995</v>
      </c>
      <c r="M566" s="4">
        <v>0.62483</v>
      </c>
      <c r="N566" s="4">
        <v>0.60250400000000004</v>
      </c>
      <c r="O566" s="4">
        <v>0.58141100000000001</v>
      </c>
      <c r="R566" s="3" t="s">
        <v>32</v>
      </c>
      <c r="S566" s="4">
        <v>9.6280000000000001</v>
      </c>
      <c r="T566" s="4" t="s">
        <v>29</v>
      </c>
      <c r="U566" s="4" t="s">
        <v>30</v>
      </c>
      <c r="V566" s="4" t="s">
        <v>31</v>
      </c>
      <c r="W566" s="4"/>
      <c r="Y566" s="3" t="s">
        <v>34</v>
      </c>
      <c r="Z566" s="4"/>
      <c r="AA566" s="4"/>
      <c r="AB566" s="4"/>
      <c r="AC566" s="4"/>
      <c r="AD566" s="4"/>
      <c r="AE566" s="4"/>
      <c r="AF566" s="3"/>
      <c r="AG566" s="4"/>
      <c r="AH566" s="4"/>
      <c r="AI566" s="4"/>
      <c r="AJ566" s="4"/>
      <c r="AK566" s="4"/>
      <c r="AL566" s="4"/>
      <c r="AM566" s="4"/>
      <c r="AN566" s="4"/>
    </row>
    <row r="567" spans="1:40" x14ac:dyDescent="0.35">
      <c r="A567">
        <v>7</v>
      </c>
      <c r="B567">
        <v>0.75719284782608698</v>
      </c>
      <c r="C567">
        <v>0.87002248979591823</v>
      </c>
      <c r="D567">
        <v>0.7445403863636364</v>
      </c>
      <c r="F567">
        <v>6</v>
      </c>
      <c r="G567" s="4">
        <v>0.70501999999999998</v>
      </c>
      <c r="H567" s="4">
        <v>0.55462199999999995</v>
      </c>
      <c r="I567" s="4">
        <v>0.52534599999999998</v>
      </c>
      <c r="J567" s="4">
        <v>0.95152599999999998</v>
      </c>
      <c r="K567" s="4">
        <v>0.58702299999999996</v>
      </c>
      <c r="L567" s="4">
        <v>0.78054999999999997</v>
      </c>
      <c r="M567" s="4">
        <v>0.54322499999999996</v>
      </c>
      <c r="N567" s="4">
        <v>0.52556400000000003</v>
      </c>
      <c r="O567" s="4">
        <v>0.71685900000000002</v>
      </c>
      <c r="R567" s="3"/>
      <c r="S567" s="4"/>
      <c r="T567" s="4"/>
      <c r="U567" s="4"/>
      <c r="V567" s="4"/>
      <c r="W567" s="4"/>
      <c r="Y567" s="3" t="s">
        <v>110</v>
      </c>
      <c r="Z567" s="4">
        <v>-0.11169999999999999</v>
      </c>
      <c r="AA567" s="4" t="s">
        <v>111</v>
      </c>
      <c r="AB567" s="4" t="s">
        <v>31</v>
      </c>
      <c r="AC567" s="4" t="s">
        <v>36</v>
      </c>
      <c r="AD567" s="4">
        <v>1.9E-3</v>
      </c>
      <c r="AE567" s="4"/>
      <c r="AF567" s="3" t="s">
        <v>110</v>
      </c>
      <c r="AG567" s="4">
        <v>0.70130000000000003</v>
      </c>
      <c r="AH567" s="4">
        <v>0.81310000000000004</v>
      </c>
      <c r="AI567" s="4">
        <v>-0.11169999999999999</v>
      </c>
      <c r="AJ567" s="4">
        <v>3.3550000000000003E-2</v>
      </c>
      <c r="AK567" s="4">
        <v>46</v>
      </c>
      <c r="AL567" s="4">
        <v>49</v>
      </c>
      <c r="AM567" s="4">
        <v>3.331</v>
      </c>
      <c r="AN567" s="4">
        <v>408</v>
      </c>
    </row>
    <row r="568" spans="1:40" x14ac:dyDescent="0.35">
      <c r="A568">
        <v>8</v>
      </c>
      <c r="B568">
        <v>0.73840945652173917</v>
      </c>
      <c r="C568">
        <v>0.83632724489795907</v>
      </c>
      <c r="D568">
        <v>0.69967475000000012</v>
      </c>
      <c r="F568">
        <v>7</v>
      </c>
      <c r="G568" s="4">
        <v>0.69795300000000005</v>
      </c>
      <c r="H568" s="4">
        <v>0.56457400000000002</v>
      </c>
      <c r="I568" s="4">
        <v>0.51779500000000001</v>
      </c>
      <c r="J568" s="4">
        <v>1.133859</v>
      </c>
      <c r="K568" s="4">
        <v>0.82579800000000003</v>
      </c>
      <c r="L568" s="4">
        <v>0.62493100000000001</v>
      </c>
      <c r="M568" s="4">
        <v>0.66370399999999996</v>
      </c>
      <c r="N568" s="4">
        <v>0.63436000000000003</v>
      </c>
      <c r="O568" s="4">
        <v>0.53872699999999996</v>
      </c>
      <c r="R568" s="3" t="s">
        <v>37</v>
      </c>
      <c r="S568" s="4" t="s">
        <v>38</v>
      </c>
      <c r="T568" s="4" t="s">
        <v>39</v>
      </c>
      <c r="U568" s="4" t="s">
        <v>40</v>
      </c>
      <c r="V568" s="4" t="s">
        <v>41</v>
      </c>
      <c r="W568" s="4" t="s">
        <v>16</v>
      </c>
      <c r="Y568" s="3" t="s">
        <v>112</v>
      </c>
      <c r="Z568" s="4">
        <v>1.61E-2</v>
      </c>
      <c r="AA568" s="4" t="s">
        <v>113</v>
      </c>
      <c r="AB568" s="4" t="s">
        <v>21</v>
      </c>
      <c r="AC568" s="4" t="s">
        <v>20</v>
      </c>
      <c r="AD568" s="4">
        <v>0.8538</v>
      </c>
      <c r="AE568" s="4"/>
      <c r="AF568" s="3" t="s">
        <v>112</v>
      </c>
      <c r="AG568" s="4">
        <v>0.70130000000000003</v>
      </c>
      <c r="AH568" s="4">
        <v>0.68520000000000003</v>
      </c>
      <c r="AI568" s="4">
        <v>1.61E-2</v>
      </c>
      <c r="AJ568" s="4">
        <v>3.4459999999999998E-2</v>
      </c>
      <c r="AK568" s="4">
        <v>46</v>
      </c>
      <c r="AL568" s="4">
        <v>44</v>
      </c>
      <c r="AM568" s="4">
        <v>0.46729999999999999</v>
      </c>
      <c r="AN568" s="4">
        <v>408</v>
      </c>
    </row>
    <row r="569" spans="1:40" x14ac:dyDescent="0.35">
      <c r="A569">
        <v>9</v>
      </c>
      <c r="B569">
        <v>0.72245280434782599</v>
      </c>
      <c r="C569">
        <v>0.81085787755102046</v>
      </c>
      <c r="D569">
        <v>0.69120670454545463</v>
      </c>
      <c r="F569">
        <v>8</v>
      </c>
      <c r="G569" s="4">
        <v>0.72442499999999999</v>
      </c>
      <c r="H569" s="4">
        <v>0.25639200000000001</v>
      </c>
      <c r="I569" s="4">
        <v>0.45861099999999999</v>
      </c>
      <c r="J569" s="4">
        <v>0.83682699999999999</v>
      </c>
      <c r="K569" s="4">
        <v>0.92855699999999997</v>
      </c>
      <c r="L569" s="4">
        <v>0.67635500000000004</v>
      </c>
      <c r="M569" s="4">
        <v>0.46430500000000002</v>
      </c>
      <c r="N569" s="4">
        <v>0.53608100000000003</v>
      </c>
      <c r="O569" s="4">
        <v>0.65439000000000003</v>
      </c>
      <c r="R569" s="3" t="s">
        <v>19</v>
      </c>
      <c r="S569" s="4">
        <v>0.20580000000000001</v>
      </c>
      <c r="T569" s="4">
        <v>4</v>
      </c>
      <c r="U569" s="4">
        <v>5.1459999999999999E-2</v>
      </c>
      <c r="V569" s="4" t="s">
        <v>114</v>
      </c>
      <c r="W569" s="4" t="s">
        <v>115</v>
      </c>
      <c r="Y569" s="3"/>
      <c r="Z569" s="4"/>
      <c r="AA569" s="4"/>
      <c r="AB569" s="4"/>
      <c r="AC569" s="4"/>
      <c r="AD569" s="4"/>
      <c r="AE569" s="4"/>
      <c r="AF569" s="3"/>
      <c r="AG569" s="4"/>
      <c r="AH569" s="4"/>
      <c r="AI569" s="4"/>
      <c r="AJ569" s="4"/>
      <c r="AK569" s="4"/>
      <c r="AL569" s="4"/>
      <c r="AM569" s="4"/>
      <c r="AN569" s="4"/>
    </row>
    <row r="570" spans="1:40" x14ac:dyDescent="0.35">
      <c r="A570">
        <v>10</v>
      </c>
      <c r="B570">
        <v>0.71926934782608698</v>
      </c>
      <c r="C570">
        <v>0.78510716326530616</v>
      </c>
      <c r="D570">
        <v>0.66454670454545461</v>
      </c>
      <c r="F570">
        <v>9</v>
      </c>
      <c r="G570" s="4">
        <v>0.84895399999999999</v>
      </c>
      <c r="H570" s="4">
        <v>0.69680299999999995</v>
      </c>
      <c r="I570" s="4">
        <v>0.52415199999999995</v>
      </c>
      <c r="J570" s="4">
        <v>0.757683</v>
      </c>
      <c r="K570" s="4">
        <v>0.66574100000000003</v>
      </c>
      <c r="L570" s="4">
        <v>1.079272</v>
      </c>
      <c r="M570" s="4">
        <v>0.68185300000000004</v>
      </c>
      <c r="N570" s="4">
        <v>0.47924699999999998</v>
      </c>
      <c r="O570" s="4">
        <v>0.46432600000000002</v>
      </c>
      <c r="R570" s="3" t="s">
        <v>28</v>
      </c>
      <c r="S570" s="4">
        <v>1.6930000000000001</v>
      </c>
      <c r="T570" s="4">
        <v>2</v>
      </c>
      <c r="U570" s="4">
        <v>0.84670000000000001</v>
      </c>
      <c r="V570" s="4" t="s">
        <v>116</v>
      </c>
      <c r="W570" s="4" t="s">
        <v>49</v>
      </c>
      <c r="Y570" s="3" t="s">
        <v>42</v>
      </c>
      <c r="Z570" s="4"/>
      <c r="AA570" s="4"/>
      <c r="AB570" s="4"/>
      <c r="AC570" s="4"/>
      <c r="AD570" s="4"/>
      <c r="AE570" s="4"/>
      <c r="AF570" s="3"/>
      <c r="AG570" s="4"/>
      <c r="AH570" s="4"/>
      <c r="AI570" s="4"/>
      <c r="AJ570" s="4"/>
      <c r="AK570" s="4"/>
      <c r="AL570" s="4"/>
      <c r="AM570" s="4"/>
      <c r="AN570" s="4"/>
    </row>
    <row r="571" spans="1:40" x14ac:dyDescent="0.35">
      <c r="A571">
        <v>11</v>
      </c>
      <c r="B571">
        <v>0.70245954347826101</v>
      </c>
      <c r="C571">
        <v>0.81603187755102025</v>
      </c>
      <c r="D571">
        <v>0.63563213636363625</v>
      </c>
      <c r="F571">
        <v>10</v>
      </c>
      <c r="G571" s="4">
        <v>0.59934100000000001</v>
      </c>
      <c r="H571" s="4">
        <v>0.43160799999999999</v>
      </c>
      <c r="I571" s="4">
        <v>0.68256899999999998</v>
      </c>
      <c r="J571" s="4">
        <v>1.1109279999999999</v>
      </c>
      <c r="K571" s="4">
        <v>0.823828</v>
      </c>
      <c r="L571" s="4">
        <v>0.71968500000000002</v>
      </c>
      <c r="M571" s="4">
        <v>0.46516000000000002</v>
      </c>
      <c r="N571" s="4">
        <v>0.48480400000000001</v>
      </c>
      <c r="O571" s="4">
        <v>0.53588199999999997</v>
      </c>
      <c r="R571" s="3" t="s">
        <v>32</v>
      </c>
      <c r="S571" s="4">
        <v>1.367</v>
      </c>
      <c r="T571" s="4">
        <v>2</v>
      </c>
      <c r="U571" s="4">
        <v>0.68330000000000002</v>
      </c>
      <c r="V571" s="4" t="s">
        <v>117</v>
      </c>
      <c r="W571" s="4" t="s">
        <v>49</v>
      </c>
      <c r="Y571" s="3" t="s">
        <v>110</v>
      </c>
      <c r="Z571" s="4">
        <v>-0.151</v>
      </c>
      <c r="AA571" s="4" t="s">
        <v>118</v>
      </c>
      <c r="AB571" s="4" t="s">
        <v>31</v>
      </c>
      <c r="AC571" s="4" t="s">
        <v>30</v>
      </c>
      <c r="AD571" s="4" t="s">
        <v>29</v>
      </c>
      <c r="AE571" s="4"/>
      <c r="AF571" s="3" t="s">
        <v>110</v>
      </c>
      <c r="AG571" s="4">
        <v>0.53059999999999996</v>
      </c>
      <c r="AH571" s="4">
        <v>0.68159999999999998</v>
      </c>
      <c r="AI571" s="4">
        <v>-0.151</v>
      </c>
      <c r="AJ571" s="4">
        <v>3.3550000000000003E-2</v>
      </c>
      <c r="AK571" s="4">
        <v>46</v>
      </c>
      <c r="AL571" s="4">
        <v>49</v>
      </c>
      <c r="AM571" s="4">
        <v>4.5</v>
      </c>
      <c r="AN571" s="4">
        <v>408</v>
      </c>
    </row>
    <row r="572" spans="1:40" x14ac:dyDescent="0.35">
      <c r="A572">
        <v>12</v>
      </c>
      <c r="B572">
        <v>0.69590663043478274</v>
      </c>
      <c r="C572">
        <v>0.81657497959183722</v>
      </c>
      <c r="D572">
        <v>0.60496306818181811</v>
      </c>
      <c r="F572">
        <v>11</v>
      </c>
      <c r="G572" s="4">
        <v>0.811145</v>
      </c>
      <c r="H572" s="4">
        <v>0.83985200000000004</v>
      </c>
      <c r="I572" s="4">
        <v>0.80298800000000004</v>
      </c>
      <c r="J572" s="4">
        <v>0.83691800000000005</v>
      </c>
      <c r="K572" s="4">
        <v>0.59809800000000002</v>
      </c>
      <c r="L572" s="4">
        <v>0.68923400000000001</v>
      </c>
      <c r="M572" s="4">
        <v>0.64617400000000003</v>
      </c>
      <c r="N572" s="4">
        <v>0.60647300000000004</v>
      </c>
      <c r="O572" s="4">
        <v>0.66187499999999999</v>
      </c>
      <c r="R572" s="3" t="s">
        <v>51</v>
      </c>
      <c r="S572" s="4">
        <v>10.9</v>
      </c>
      <c r="T572" s="4">
        <v>408</v>
      </c>
      <c r="U572" s="4">
        <v>2.6700000000000002E-2</v>
      </c>
      <c r="V572" s="4"/>
      <c r="W572" s="4"/>
      <c r="Y572" s="3" t="s">
        <v>112</v>
      </c>
      <c r="Z572" s="4">
        <v>-8.0759999999999998E-2</v>
      </c>
      <c r="AA572" s="4" t="s">
        <v>119</v>
      </c>
      <c r="AB572" s="4" t="s">
        <v>31</v>
      </c>
      <c r="AC572" s="4" t="s">
        <v>120</v>
      </c>
      <c r="AD572" s="4">
        <v>3.6600000000000001E-2</v>
      </c>
      <c r="AE572" s="4"/>
      <c r="AF572" s="3" t="s">
        <v>112</v>
      </c>
      <c r="AG572" s="4">
        <v>0.53059999999999996</v>
      </c>
      <c r="AH572" s="4">
        <v>0.61140000000000005</v>
      </c>
      <c r="AI572" s="4">
        <v>-8.0759999999999998E-2</v>
      </c>
      <c r="AJ572" s="4">
        <v>3.4459999999999998E-2</v>
      </c>
      <c r="AK572" s="4">
        <v>46</v>
      </c>
      <c r="AL572" s="4">
        <v>44</v>
      </c>
      <c r="AM572" s="4">
        <v>2.3439999999999999</v>
      </c>
      <c r="AN572" s="4">
        <v>408</v>
      </c>
    </row>
    <row r="573" spans="1:40" x14ac:dyDescent="0.35">
      <c r="A573">
        <v>13</v>
      </c>
      <c r="B573">
        <v>0.70091645652173928</v>
      </c>
      <c r="C573">
        <v>0.79170046938775496</v>
      </c>
      <c r="D573">
        <v>0.61477420454545462</v>
      </c>
      <c r="F573">
        <v>12</v>
      </c>
      <c r="G573" s="4"/>
      <c r="H573" s="4"/>
      <c r="I573" s="4"/>
      <c r="J573" s="4">
        <v>0.74998200000000004</v>
      </c>
      <c r="K573" s="4">
        <v>0.55635800000000002</v>
      </c>
      <c r="L573" s="4">
        <v>0.69334099999999999</v>
      </c>
      <c r="M573" s="4">
        <v>0.54807099999999997</v>
      </c>
      <c r="N573" s="4">
        <v>0.63556000000000001</v>
      </c>
      <c r="O573" s="4">
        <v>0.54704600000000003</v>
      </c>
      <c r="R573" s="3"/>
      <c r="S573" s="4"/>
      <c r="T573" s="4"/>
      <c r="U573" s="4"/>
      <c r="V573" s="4"/>
      <c r="W573" s="4"/>
      <c r="Y573" s="3"/>
      <c r="Z573" s="4"/>
      <c r="AA573" s="4"/>
      <c r="AB573" s="4"/>
      <c r="AC573" s="4"/>
      <c r="AD573" s="4"/>
      <c r="AE573" s="4"/>
      <c r="AF573" s="3"/>
      <c r="AG573" s="4"/>
      <c r="AH573" s="4"/>
      <c r="AI573" s="4"/>
      <c r="AJ573" s="4"/>
      <c r="AK573" s="4"/>
      <c r="AL573" s="4"/>
      <c r="AM573" s="4"/>
      <c r="AN573" s="4"/>
    </row>
    <row r="574" spans="1:40" x14ac:dyDescent="0.35">
      <c r="A574">
        <v>14</v>
      </c>
      <c r="B574">
        <v>0.67922684782608689</v>
      </c>
      <c r="C574">
        <v>0.84596726530612221</v>
      </c>
      <c r="D574">
        <v>0.62345313636363631</v>
      </c>
      <c r="F574">
        <v>13</v>
      </c>
      <c r="G574" s="4">
        <v>0.694998</v>
      </c>
      <c r="H574" s="4">
        <v>0.70686000000000004</v>
      </c>
      <c r="I574" s="4">
        <v>0.79440100000000002</v>
      </c>
      <c r="J574" s="4">
        <v>0.53863000000000005</v>
      </c>
      <c r="K574" s="4">
        <v>0.68414200000000003</v>
      </c>
      <c r="L574" s="4">
        <v>0.501529</v>
      </c>
      <c r="M574" s="4">
        <v>0.86979099999999998</v>
      </c>
      <c r="N574" s="4">
        <v>0.65062799999999998</v>
      </c>
      <c r="O574" s="4">
        <v>0.60498399999999997</v>
      </c>
      <c r="R574" s="3" t="s">
        <v>66</v>
      </c>
      <c r="S574" s="4"/>
      <c r="T574" s="4"/>
      <c r="U574" s="4"/>
      <c r="V574" s="4"/>
      <c r="W574" s="4"/>
      <c r="Y574" s="3" t="s">
        <v>46</v>
      </c>
      <c r="Z574" s="4"/>
      <c r="AA574" s="4"/>
      <c r="AB574" s="4"/>
      <c r="AC574" s="4"/>
      <c r="AD574" s="4"/>
      <c r="AE574" s="4"/>
      <c r="AF574" s="3"/>
      <c r="AG574" s="4"/>
      <c r="AH574" s="4"/>
      <c r="AI574" s="4"/>
      <c r="AJ574" s="4"/>
      <c r="AK574" s="4"/>
      <c r="AL574" s="4"/>
      <c r="AM574" s="4"/>
      <c r="AN574" s="4"/>
    </row>
    <row r="575" spans="1:40" x14ac:dyDescent="0.35">
      <c r="A575">
        <v>15</v>
      </c>
      <c r="B575">
        <v>0.68294043478260857</v>
      </c>
      <c r="C575">
        <v>0.80299442857142844</v>
      </c>
      <c r="D575">
        <v>0.63508704545454553</v>
      </c>
      <c r="F575">
        <v>14</v>
      </c>
      <c r="G575" s="4">
        <v>0.64555099999999999</v>
      </c>
      <c r="H575" s="4">
        <v>0.63312199999999996</v>
      </c>
      <c r="I575" s="4">
        <v>0.71189899999999995</v>
      </c>
      <c r="J575" s="4">
        <v>0.65624400000000005</v>
      </c>
      <c r="K575" s="4">
        <v>0.61718600000000001</v>
      </c>
      <c r="L575" s="4">
        <v>0.48651100000000003</v>
      </c>
      <c r="M575" s="4">
        <v>0.66538900000000001</v>
      </c>
      <c r="N575" s="4">
        <v>0.628027</v>
      </c>
      <c r="O575" s="4">
        <v>0.61635399999999996</v>
      </c>
      <c r="R575" s="3" t="s">
        <v>67</v>
      </c>
      <c r="S575" s="4">
        <v>3</v>
      </c>
      <c r="T575" s="4"/>
      <c r="U575" s="4"/>
      <c r="V575" s="4"/>
      <c r="W575" s="4"/>
      <c r="Y575" s="3" t="s">
        <v>110</v>
      </c>
      <c r="Z575" s="4">
        <v>-0.15079999999999999</v>
      </c>
      <c r="AA575" s="4" t="s">
        <v>121</v>
      </c>
      <c r="AB575" s="4" t="s">
        <v>31</v>
      </c>
      <c r="AC575" s="4" t="s">
        <v>30</v>
      </c>
      <c r="AD575" s="4" t="s">
        <v>29</v>
      </c>
      <c r="AE575" s="4"/>
      <c r="AF575" s="3" t="s">
        <v>110</v>
      </c>
      <c r="AG575" s="4">
        <v>0.50270000000000004</v>
      </c>
      <c r="AH575" s="4">
        <v>0.65339999999999998</v>
      </c>
      <c r="AI575" s="4">
        <v>-0.15079999999999999</v>
      </c>
      <c r="AJ575" s="4">
        <v>3.3550000000000003E-2</v>
      </c>
      <c r="AK575" s="4">
        <v>46</v>
      </c>
      <c r="AL575" s="4">
        <v>49</v>
      </c>
      <c r="AM575" s="4">
        <v>4.4939999999999998</v>
      </c>
      <c r="AN575" s="4">
        <v>408</v>
      </c>
    </row>
    <row r="576" spans="1:40" x14ac:dyDescent="0.35">
      <c r="A576">
        <v>16</v>
      </c>
      <c r="B576">
        <v>0.68291449999999987</v>
      </c>
      <c r="C576">
        <v>0.7776681428571427</v>
      </c>
      <c r="D576">
        <v>0.6411059545454546</v>
      </c>
      <c r="F576">
        <v>15</v>
      </c>
      <c r="G576" s="4">
        <v>0.87379300000000004</v>
      </c>
      <c r="H576" s="4">
        <v>0.56171199999999999</v>
      </c>
      <c r="I576" s="4">
        <v>0.57547499999999996</v>
      </c>
      <c r="J576" s="4">
        <v>0.93761499999999998</v>
      </c>
      <c r="K576" s="4">
        <v>0.608491</v>
      </c>
      <c r="L576" s="4">
        <v>0.42845100000000003</v>
      </c>
      <c r="M576" s="4">
        <v>0.464063</v>
      </c>
      <c r="N576" s="4">
        <v>0.44761699999999999</v>
      </c>
      <c r="O576" s="4">
        <v>0.58837099999999998</v>
      </c>
      <c r="R576" s="3" t="s">
        <v>68</v>
      </c>
      <c r="S576" s="4">
        <v>3</v>
      </c>
      <c r="T576" s="4"/>
      <c r="U576" s="4"/>
      <c r="V576" s="4"/>
      <c r="W576" s="4"/>
      <c r="Y576" s="3" t="s">
        <v>112</v>
      </c>
      <c r="Z576" s="4">
        <v>-0.1106</v>
      </c>
      <c r="AA576" s="4" t="s">
        <v>122</v>
      </c>
      <c r="AB576" s="4" t="s">
        <v>31</v>
      </c>
      <c r="AC576" s="4" t="s">
        <v>36</v>
      </c>
      <c r="AD576" s="4">
        <v>2.8E-3</v>
      </c>
      <c r="AE576" s="4"/>
      <c r="AF576" s="3" t="s">
        <v>112</v>
      </c>
      <c r="AG576" s="4">
        <v>0.50270000000000004</v>
      </c>
      <c r="AH576" s="4">
        <v>0.61319999999999997</v>
      </c>
      <c r="AI576" s="4">
        <v>-0.1106</v>
      </c>
      <c r="AJ576" s="4">
        <v>3.4459999999999998E-2</v>
      </c>
      <c r="AK576" s="4">
        <v>46</v>
      </c>
      <c r="AL576" s="4">
        <v>44</v>
      </c>
      <c r="AM576" s="4">
        <v>3.2090000000000001</v>
      </c>
      <c r="AN576" s="4">
        <v>408</v>
      </c>
    </row>
    <row r="577" spans="1:33" x14ac:dyDescent="0.35">
      <c r="A577">
        <v>17</v>
      </c>
      <c r="B577">
        <v>0.66682799999999975</v>
      </c>
      <c r="C577">
        <v>0.7884750816326529</v>
      </c>
      <c r="D577">
        <v>0.6209360454545455</v>
      </c>
      <c r="F577">
        <v>16</v>
      </c>
      <c r="G577" s="4">
        <v>0.55879000000000001</v>
      </c>
      <c r="H577" s="4">
        <v>0.371257</v>
      </c>
      <c r="I577" s="4">
        <v>0.42197899999999999</v>
      </c>
      <c r="J577" s="4"/>
      <c r="K577" s="4"/>
      <c r="L577" s="4"/>
      <c r="M577" s="4">
        <v>0.45141799999999999</v>
      </c>
      <c r="N577" s="4">
        <v>0.52418200000000004</v>
      </c>
      <c r="O577" s="4">
        <v>0.74551800000000001</v>
      </c>
      <c r="R577" s="3" t="s">
        <v>69</v>
      </c>
      <c r="S577" s="4">
        <v>417</v>
      </c>
      <c r="T577" s="4"/>
      <c r="U577" s="4"/>
      <c r="V577" s="4"/>
      <c r="W577" s="4"/>
      <c r="Y577" s="3"/>
      <c r="Z577" s="4"/>
      <c r="AA577" s="4"/>
      <c r="AB577" s="4"/>
      <c r="AC577" s="4"/>
      <c r="AD577" s="4"/>
      <c r="AE577" s="4"/>
      <c r="AF577" s="4"/>
      <c r="AG577" s="4"/>
    </row>
    <row r="578" spans="1:33" x14ac:dyDescent="0.35">
      <c r="A578">
        <v>18</v>
      </c>
      <c r="B578">
        <v>0.66438360869565205</v>
      </c>
      <c r="C578">
        <v>0.78127624489795899</v>
      </c>
      <c r="D578">
        <v>0.61667938636363617</v>
      </c>
      <c r="F578">
        <v>17</v>
      </c>
      <c r="G578" s="4">
        <v>0.64789200000000002</v>
      </c>
      <c r="H578" s="4">
        <v>0.52155799999999997</v>
      </c>
      <c r="I578" s="4">
        <v>0.68996599999999997</v>
      </c>
      <c r="J578" s="4">
        <v>0.53016099999999999</v>
      </c>
      <c r="K578" s="4">
        <v>0.67672699999999997</v>
      </c>
      <c r="L578" s="4">
        <v>0.97894499999999995</v>
      </c>
      <c r="M578" s="4">
        <v>1.3118019999999999</v>
      </c>
      <c r="N578" s="4">
        <v>0.73302599999999996</v>
      </c>
      <c r="O578" s="4">
        <v>0.58823800000000004</v>
      </c>
    </row>
    <row r="579" spans="1:33" x14ac:dyDescent="0.35">
      <c r="A579">
        <v>19</v>
      </c>
      <c r="B579">
        <v>0.64401465217391318</v>
      </c>
      <c r="C579">
        <v>0.75068397959183686</v>
      </c>
      <c r="D579">
        <v>0.62425525000000004</v>
      </c>
      <c r="F579">
        <v>18</v>
      </c>
      <c r="G579" s="4">
        <v>0.64781100000000003</v>
      </c>
      <c r="H579" s="4">
        <v>0.59559600000000001</v>
      </c>
      <c r="I579" s="4">
        <v>0.79151300000000002</v>
      </c>
      <c r="J579" s="4">
        <v>1.0093510000000001</v>
      </c>
      <c r="K579" s="4">
        <v>0.80534799999999995</v>
      </c>
      <c r="L579" s="4">
        <v>0.70808899999999997</v>
      </c>
      <c r="M579" s="4">
        <v>0.677512</v>
      </c>
      <c r="N579" s="4">
        <v>0.678311</v>
      </c>
      <c r="O579" s="4">
        <v>0.567326</v>
      </c>
    </row>
    <row r="580" spans="1:33" x14ac:dyDescent="0.35">
      <c r="A580">
        <v>20</v>
      </c>
      <c r="B580">
        <v>0.65578969565217404</v>
      </c>
      <c r="C580">
        <v>0.74019040816326542</v>
      </c>
      <c r="D580">
        <v>0.61189999999999989</v>
      </c>
      <c r="F580">
        <v>19</v>
      </c>
      <c r="G580" s="4">
        <v>0.76295000000000002</v>
      </c>
      <c r="H580" s="4">
        <v>0.46340100000000001</v>
      </c>
      <c r="I580" s="4">
        <v>0.82459899999999997</v>
      </c>
      <c r="J580" s="4">
        <v>0.82776899999999998</v>
      </c>
      <c r="K580" s="4">
        <v>0.35128999999999999</v>
      </c>
      <c r="L580" s="4">
        <v>0.62905100000000003</v>
      </c>
      <c r="M580" s="4">
        <v>0.589198</v>
      </c>
      <c r="N580" s="4">
        <v>0.57635199999999998</v>
      </c>
      <c r="O580" s="4">
        <v>0.58252400000000004</v>
      </c>
    </row>
    <row r="581" spans="1:33" x14ac:dyDescent="0.35">
      <c r="A581">
        <v>21</v>
      </c>
      <c r="B581">
        <v>0.69293802173913055</v>
      </c>
      <c r="C581">
        <v>0.73417338775510221</v>
      </c>
      <c r="D581">
        <v>0.60463052272727269</v>
      </c>
      <c r="F581">
        <v>20</v>
      </c>
      <c r="G581" s="4">
        <v>0.73805900000000002</v>
      </c>
      <c r="H581" s="4">
        <v>0.87935099999999999</v>
      </c>
      <c r="I581" s="4">
        <v>0.53533500000000001</v>
      </c>
      <c r="J581" s="4">
        <v>0.83562599999999998</v>
      </c>
      <c r="K581" s="4">
        <v>0.84297999999999995</v>
      </c>
      <c r="L581" s="4">
        <v>0.57288399999999995</v>
      </c>
      <c r="M581" s="4">
        <v>0.61193200000000003</v>
      </c>
      <c r="N581" s="4">
        <v>0.45608799999999999</v>
      </c>
      <c r="O581" s="4">
        <v>0.63124199999999997</v>
      </c>
    </row>
    <row r="582" spans="1:33" x14ac:dyDescent="0.35">
      <c r="A582">
        <v>22</v>
      </c>
      <c r="B582">
        <v>0.69903976086956521</v>
      </c>
      <c r="C582">
        <v>0.73581128571428567</v>
      </c>
      <c r="D582">
        <v>0.59284136363636353</v>
      </c>
      <c r="F582">
        <v>21</v>
      </c>
      <c r="G582" s="4">
        <v>0.64090100000000005</v>
      </c>
      <c r="H582" s="4">
        <v>0.673682</v>
      </c>
      <c r="I582" s="4">
        <v>0.67246799999999995</v>
      </c>
      <c r="J582" s="4">
        <v>0.777115</v>
      </c>
      <c r="K582" s="4">
        <v>0.69782900000000003</v>
      </c>
      <c r="L582" s="4">
        <v>0.72036199999999995</v>
      </c>
      <c r="M582" s="4">
        <v>0.73178600000000005</v>
      </c>
      <c r="N582" s="4">
        <v>0.60511999999999999</v>
      </c>
      <c r="O582" s="4">
        <v>0.69833599999999996</v>
      </c>
    </row>
    <row r="583" spans="1:33" x14ac:dyDescent="0.35">
      <c r="A583">
        <v>23</v>
      </c>
      <c r="B583">
        <v>0.67656504347826107</v>
      </c>
      <c r="C583">
        <v>0.7206051836734696</v>
      </c>
      <c r="D583">
        <v>0.59583270454545456</v>
      </c>
      <c r="F583">
        <v>22</v>
      </c>
      <c r="G583" s="4">
        <v>0.76072899999999999</v>
      </c>
      <c r="H583" s="4">
        <v>0.49172100000000002</v>
      </c>
      <c r="I583" s="4">
        <v>0.69979400000000003</v>
      </c>
      <c r="J583" s="4">
        <v>0.33521600000000001</v>
      </c>
      <c r="K583" s="4">
        <v>1.064624</v>
      </c>
      <c r="L583" s="4">
        <v>0.74139500000000003</v>
      </c>
      <c r="M583" s="4">
        <v>0.89156899999999994</v>
      </c>
      <c r="N583" s="4">
        <v>0.86859500000000001</v>
      </c>
      <c r="O583" s="4">
        <v>0.73882099999999995</v>
      </c>
    </row>
    <row r="584" spans="1:33" x14ac:dyDescent="0.35">
      <c r="A584">
        <v>24</v>
      </c>
      <c r="B584">
        <v>0.66195797826086944</v>
      </c>
      <c r="C584">
        <v>0.7198631428571427</v>
      </c>
      <c r="D584">
        <v>0.5937073863636364</v>
      </c>
      <c r="F584">
        <v>23</v>
      </c>
      <c r="G584" s="4">
        <v>0.85892000000000002</v>
      </c>
      <c r="H584" s="4">
        <v>0.86302500000000004</v>
      </c>
      <c r="I584" s="4">
        <v>0.77631700000000003</v>
      </c>
      <c r="J584" s="4">
        <v>1.0216559999999999</v>
      </c>
      <c r="K584" s="4">
        <v>0.53858300000000003</v>
      </c>
      <c r="L584" s="4">
        <v>0.507135</v>
      </c>
      <c r="M584" s="4">
        <v>0.61095600000000005</v>
      </c>
      <c r="N584" s="4">
        <v>0.68042599999999998</v>
      </c>
      <c r="O584" s="4">
        <v>0.57456600000000002</v>
      </c>
    </row>
    <row r="585" spans="1:33" x14ac:dyDescent="0.35">
      <c r="A585">
        <v>25</v>
      </c>
      <c r="B585">
        <v>0.6428559782608696</v>
      </c>
      <c r="C585">
        <v>0.72242242857142858</v>
      </c>
      <c r="D585">
        <v>0.59633872727272719</v>
      </c>
      <c r="F585">
        <v>24</v>
      </c>
      <c r="G585" s="4">
        <v>0.53907899999999997</v>
      </c>
      <c r="H585" s="4">
        <v>0.25130799999999998</v>
      </c>
      <c r="I585" s="4">
        <v>0.16467699999999999</v>
      </c>
      <c r="J585" s="4">
        <v>0.77377399999999996</v>
      </c>
      <c r="K585" s="4">
        <v>0.56212099999999998</v>
      </c>
      <c r="L585" s="4">
        <v>0.65778999999999999</v>
      </c>
      <c r="M585" s="4">
        <v>0.79453499999999999</v>
      </c>
      <c r="N585" s="4">
        <v>0.76541099999999995</v>
      </c>
      <c r="O585" s="4">
        <v>0.77161299999999999</v>
      </c>
    </row>
    <row r="586" spans="1:33" x14ac:dyDescent="0.35">
      <c r="A586">
        <v>26</v>
      </c>
      <c r="B586">
        <v>0.63600410869565227</v>
      </c>
      <c r="C586">
        <v>0.73979546938775509</v>
      </c>
      <c r="D586">
        <v>0.61531584090909086</v>
      </c>
      <c r="F586">
        <v>25</v>
      </c>
      <c r="G586" s="4">
        <v>0.88014300000000001</v>
      </c>
      <c r="H586" s="4">
        <v>0.73419100000000004</v>
      </c>
      <c r="I586" s="4">
        <v>0.53323699999999996</v>
      </c>
      <c r="J586" s="4">
        <v>0.66883099999999995</v>
      </c>
      <c r="K586" s="4">
        <v>0.405391</v>
      </c>
      <c r="L586" s="4">
        <v>0.41131600000000001</v>
      </c>
      <c r="M586" s="4">
        <v>0.54552199999999995</v>
      </c>
      <c r="N586" s="4">
        <v>0.58133900000000005</v>
      </c>
      <c r="O586" s="4">
        <v>0.84630000000000005</v>
      </c>
    </row>
    <row r="587" spans="1:33" x14ac:dyDescent="0.35">
      <c r="A587">
        <v>27</v>
      </c>
      <c r="B587">
        <v>0.62692654347826082</v>
      </c>
      <c r="C587">
        <v>0.72499591836734689</v>
      </c>
      <c r="D587">
        <v>0.61902195454545472</v>
      </c>
      <c r="F587">
        <v>26</v>
      </c>
      <c r="G587" s="4">
        <v>0.76988400000000001</v>
      </c>
      <c r="H587" s="4">
        <v>0.45408700000000002</v>
      </c>
      <c r="I587" s="4">
        <v>0.40910299999999999</v>
      </c>
      <c r="J587" s="4">
        <v>0.87401300000000004</v>
      </c>
      <c r="K587" s="4">
        <v>0.76176299999999997</v>
      </c>
      <c r="L587" s="4">
        <v>0.57570699999999997</v>
      </c>
      <c r="M587" s="4">
        <v>0.67729200000000001</v>
      </c>
      <c r="N587" s="4">
        <v>0.49354500000000001</v>
      </c>
      <c r="O587" s="4">
        <v>0.38867099999999999</v>
      </c>
    </row>
    <row r="588" spans="1:33" x14ac:dyDescent="0.35">
      <c r="A588">
        <v>28</v>
      </c>
      <c r="B588">
        <v>0.61080986956521743</v>
      </c>
      <c r="C588">
        <v>0.74617840816326531</v>
      </c>
      <c r="D588">
        <v>0.62633593181818192</v>
      </c>
      <c r="F588">
        <v>27</v>
      </c>
      <c r="G588" s="4">
        <v>0.80750299999999997</v>
      </c>
      <c r="H588" s="4">
        <v>0.75668599999999997</v>
      </c>
      <c r="I588" s="4">
        <v>0.61268699999999998</v>
      </c>
      <c r="J588" s="4">
        <v>0.79477100000000001</v>
      </c>
      <c r="K588" s="4">
        <v>0.42283199999999999</v>
      </c>
      <c r="L588" s="4">
        <v>0.47644599999999998</v>
      </c>
      <c r="M588" s="4">
        <v>0.60541500000000004</v>
      </c>
      <c r="N588" s="4">
        <v>0.60639299999999996</v>
      </c>
      <c r="O588" s="4">
        <v>0.53379100000000002</v>
      </c>
    </row>
    <row r="589" spans="1:33" x14ac:dyDescent="0.35">
      <c r="A589">
        <v>29</v>
      </c>
      <c r="B589">
        <v>0.61137054347826092</v>
      </c>
      <c r="C589">
        <v>0.7493767755102041</v>
      </c>
      <c r="D589">
        <v>0.61074463636363641</v>
      </c>
      <c r="F589">
        <v>28</v>
      </c>
      <c r="G589" s="4">
        <v>0.612618</v>
      </c>
      <c r="H589" s="4">
        <v>0.32738299999999998</v>
      </c>
      <c r="I589" s="4">
        <v>0.12296799999999999</v>
      </c>
      <c r="J589" s="4">
        <v>0.66931200000000002</v>
      </c>
      <c r="K589" s="4">
        <v>0.52519400000000005</v>
      </c>
      <c r="L589" s="4">
        <v>0.62102900000000005</v>
      </c>
      <c r="M589" s="4">
        <v>0.72856600000000005</v>
      </c>
      <c r="N589" s="4">
        <v>0.43704599999999999</v>
      </c>
      <c r="O589" s="4">
        <v>0.35566300000000001</v>
      </c>
    </row>
    <row r="590" spans="1:33" x14ac:dyDescent="0.35">
      <c r="A590">
        <v>30</v>
      </c>
      <c r="B590">
        <v>0.60260123913043484</v>
      </c>
      <c r="C590">
        <v>0.75558620408163257</v>
      </c>
      <c r="D590">
        <v>0.62478390909090908</v>
      </c>
      <c r="F590">
        <v>29</v>
      </c>
      <c r="G590" s="4">
        <v>0.73681600000000003</v>
      </c>
      <c r="H590" s="4">
        <v>0.86637900000000001</v>
      </c>
      <c r="I590" s="4">
        <v>0.62895500000000004</v>
      </c>
      <c r="J590" s="4">
        <v>0.785551</v>
      </c>
      <c r="K590" s="4">
        <v>0.51206600000000002</v>
      </c>
      <c r="L590" s="4">
        <v>0.39311200000000002</v>
      </c>
      <c r="M590" s="4">
        <v>0.54951499999999998</v>
      </c>
      <c r="N590" s="4">
        <v>0.429919</v>
      </c>
      <c r="O590" s="4">
        <v>0.537767</v>
      </c>
    </row>
    <row r="591" spans="1:33" x14ac:dyDescent="0.35">
      <c r="A591">
        <v>31</v>
      </c>
      <c r="B591">
        <v>0.59658356521739131</v>
      </c>
      <c r="C591">
        <v>0.78870973469387784</v>
      </c>
      <c r="D591">
        <v>0.61926550000000002</v>
      </c>
      <c r="F591">
        <v>30</v>
      </c>
      <c r="G591" s="4">
        <v>0.79175499999999999</v>
      </c>
      <c r="H591" s="4">
        <v>0.64135500000000001</v>
      </c>
      <c r="I591" s="4">
        <v>0.234074</v>
      </c>
      <c r="J591" s="4">
        <v>0.91822099999999995</v>
      </c>
      <c r="K591" s="4">
        <v>0.58698700000000004</v>
      </c>
      <c r="L591" s="4">
        <v>1.0553220000000001</v>
      </c>
      <c r="M591" s="4">
        <v>0.84265699999999999</v>
      </c>
      <c r="N591" s="4">
        <v>0.82879400000000003</v>
      </c>
      <c r="O591" s="4">
        <v>0.78435999999999995</v>
      </c>
    </row>
    <row r="592" spans="1:33" x14ac:dyDescent="0.35">
      <c r="A592">
        <v>32</v>
      </c>
      <c r="B592">
        <v>0.58882750000000006</v>
      </c>
      <c r="C592">
        <v>0.73875253061224477</v>
      </c>
      <c r="D592">
        <v>0.6242543863636365</v>
      </c>
      <c r="F592">
        <v>31</v>
      </c>
      <c r="G592" s="4">
        <v>0.593414</v>
      </c>
      <c r="H592" s="4">
        <v>0.55226299999999995</v>
      </c>
      <c r="I592" s="4">
        <v>0.49292900000000001</v>
      </c>
      <c r="J592" s="4">
        <v>0.73169099999999998</v>
      </c>
      <c r="K592" s="4">
        <v>0.38833600000000001</v>
      </c>
      <c r="L592" s="4">
        <v>0.54653099999999999</v>
      </c>
      <c r="M592" s="4">
        <v>0.67243900000000001</v>
      </c>
      <c r="N592" s="4">
        <v>0.74643999999999999</v>
      </c>
      <c r="O592" s="4">
        <v>0.59477100000000005</v>
      </c>
    </row>
    <row r="593" spans="1:15" x14ac:dyDescent="0.35">
      <c r="A593">
        <v>33</v>
      </c>
      <c r="B593">
        <v>0.58305934782608693</v>
      </c>
      <c r="C593">
        <v>0.75243461224489827</v>
      </c>
      <c r="D593">
        <v>0.60184959090909096</v>
      </c>
      <c r="F593">
        <v>32</v>
      </c>
      <c r="G593" s="4">
        <v>0.54639700000000002</v>
      </c>
      <c r="H593" s="4">
        <v>0.45639200000000002</v>
      </c>
      <c r="I593" s="4">
        <v>0.372616</v>
      </c>
      <c r="J593" s="4">
        <v>0.94243399999999999</v>
      </c>
      <c r="K593" s="4">
        <v>0.62182800000000005</v>
      </c>
      <c r="L593" s="4">
        <v>0.455235</v>
      </c>
      <c r="M593" s="4">
        <v>0.66723399999999999</v>
      </c>
      <c r="N593" s="4">
        <v>0.61943800000000004</v>
      </c>
      <c r="O593" s="4">
        <v>0.46899099999999999</v>
      </c>
    </row>
    <row r="594" spans="1:15" x14ac:dyDescent="0.35">
      <c r="A594">
        <v>34</v>
      </c>
      <c r="B594">
        <v>0.5487545652173913</v>
      </c>
      <c r="C594">
        <v>0.76701820408163279</v>
      </c>
      <c r="D594">
        <v>0.61561474999999988</v>
      </c>
      <c r="F594">
        <v>33</v>
      </c>
      <c r="G594" s="4">
        <v>0.76669500000000002</v>
      </c>
      <c r="H594" s="4">
        <v>0.53548200000000001</v>
      </c>
      <c r="I594" s="4">
        <v>0.26392599999999999</v>
      </c>
      <c r="J594" s="4">
        <v>0.67011399999999999</v>
      </c>
      <c r="K594" s="4">
        <v>0.85201499999999997</v>
      </c>
      <c r="L594" s="4">
        <v>0.75312800000000002</v>
      </c>
      <c r="M594" s="4">
        <v>0.71245499999999995</v>
      </c>
      <c r="N594" s="4">
        <v>0.77398999999999996</v>
      </c>
      <c r="O594" s="4">
        <v>0.88624599999999998</v>
      </c>
    </row>
    <row r="595" spans="1:15" x14ac:dyDescent="0.35">
      <c r="A595">
        <v>35</v>
      </c>
      <c r="B595">
        <v>0.55861523913043465</v>
      </c>
      <c r="C595">
        <v>0.76510914285714327</v>
      </c>
      <c r="D595">
        <v>0.61916879545454528</v>
      </c>
      <c r="F595">
        <v>34</v>
      </c>
      <c r="G595" s="4">
        <v>0.440058</v>
      </c>
      <c r="H595" s="4">
        <v>0.370421</v>
      </c>
      <c r="I595" s="4">
        <v>0.54709600000000003</v>
      </c>
      <c r="J595" s="4">
        <v>0.88288900000000003</v>
      </c>
      <c r="K595" s="4">
        <v>0.75427</v>
      </c>
      <c r="L595" s="4">
        <v>0.80261700000000002</v>
      </c>
      <c r="M595" s="4">
        <v>0.66963499999999998</v>
      </c>
      <c r="N595" s="4">
        <v>0.63862200000000002</v>
      </c>
      <c r="O595" s="4">
        <v>0.75133899999999998</v>
      </c>
    </row>
    <row r="596" spans="1:15" x14ac:dyDescent="0.35">
      <c r="A596">
        <v>36</v>
      </c>
      <c r="B596">
        <v>0.55666934782608701</v>
      </c>
      <c r="C596">
        <v>0.74309273469387771</v>
      </c>
      <c r="D596">
        <v>0.59176309090909074</v>
      </c>
      <c r="F596">
        <v>35</v>
      </c>
      <c r="G596" s="4">
        <v>0.73163500000000004</v>
      </c>
      <c r="H596" s="4">
        <v>0.52658899999999997</v>
      </c>
      <c r="I596" s="4">
        <v>0.72120600000000001</v>
      </c>
      <c r="J596" s="4">
        <v>0.84249300000000005</v>
      </c>
      <c r="K596" s="4">
        <v>0.86566200000000004</v>
      </c>
      <c r="L596" s="4">
        <v>0.65418900000000002</v>
      </c>
      <c r="M596" s="4">
        <v>0.72946299999999997</v>
      </c>
      <c r="N596" s="4">
        <v>0.71185799999999999</v>
      </c>
      <c r="O596" s="4">
        <v>0.63731800000000005</v>
      </c>
    </row>
    <row r="597" spans="1:15" x14ac:dyDescent="0.35">
      <c r="A597">
        <v>37</v>
      </c>
      <c r="B597">
        <v>0.55523178260869577</v>
      </c>
      <c r="C597">
        <v>0.72633061224489792</v>
      </c>
      <c r="D597">
        <v>0.57653686363636369</v>
      </c>
      <c r="F597">
        <v>36</v>
      </c>
      <c r="G597" s="4">
        <v>0.60833300000000001</v>
      </c>
      <c r="H597" s="4">
        <v>0.301622</v>
      </c>
      <c r="I597" s="4">
        <v>0.29810999999999999</v>
      </c>
      <c r="J597" s="4">
        <v>0.90778700000000001</v>
      </c>
      <c r="K597" s="4">
        <v>0.85427600000000004</v>
      </c>
      <c r="L597" s="4">
        <v>0.47099800000000003</v>
      </c>
      <c r="M597" s="4">
        <v>0.72028599999999998</v>
      </c>
      <c r="N597" s="4">
        <v>0.67606100000000002</v>
      </c>
      <c r="O597" s="4">
        <v>0.67571300000000001</v>
      </c>
    </row>
    <row r="598" spans="1:15" x14ac:dyDescent="0.35">
      <c r="A598">
        <v>38</v>
      </c>
      <c r="B598">
        <v>0.55800217391304341</v>
      </c>
      <c r="C598">
        <v>0.71309142857142882</v>
      </c>
      <c r="D598">
        <v>0.58784861363636343</v>
      </c>
      <c r="F598">
        <v>37</v>
      </c>
      <c r="G598" s="4">
        <v>0.47911399999999998</v>
      </c>
      <c r="H598" s="4">
        <v>0.35063499999999997</v>
      </c>
      <c r="I598" s="4">
        <v>0.46873399999999998</v>
      </c>
      <c r="J598" s="4">
        <v>0.64851599999999998</v>
      </c>
      <c r="K598" s="4">
        <v>0.40519100000000002</v>
      </c>
      <c r="L598" s="4">
        <v>0.81025499999999995</v>
      </c>
      <c r="M598" s="4">
        <v>0.75453999999999999</v>
      </c>
      <c r="N598" s="4">
        <v>0.66628200000000004</v>
      </c>
      <c r="O598" s="4">
        <v>0.57073700000000005</v>
      </c>
    </row>
    <row r="599" spans="1:15" x14ac:dyDescent="0.35">
      <c r="A599">
        <v>39</v>
      </c>
      <c r="B599">
        <v>0.54846545652173906</v>
      </c>
      <c r="C599">
        <v>0.73806424489795941</v>
      </c>
      <c r="D599">
        <v>0.58672152272727263</v>
      </c>
      <c r="F599">
        <v>38</v>
      </c>
      <c r="G599" s="4">
        <v>0.88727699999999998</v>
      </c>
      <c r="H599" s="4">
        <v>0.74676100000000001</v>
      </c>
      <c r="I599" s="4">
        <v>0.753606</v>
      </c>
      <c r="J599" s="4">
        <v>0.67029799999999995</v>
      </c>
      <c r="K599" s="4">
        <v>0.66567399999999999</v>
      </c>
      <c r="L599" s="4">
        <v>0.54584100000000002</v>
      </c>
      <c r="M599" s="4">
        <v>0.80934899999999999</v>
      </c>
      <c r="N599" s="4">
        <v>0.738591</v>
      </c>
      <c r="O599" s="4">
        <v>0.69949099999999997</v>
      </c>
    </row>
    <row r="600" spans="1:15" x14ac:dyDescent="0.35">
      <c r="A600">
        <v>40</v>
      </c>
      <c r="B600">
        <v>0.54638371739130431</v>
      </c>
      <c r="C600">
        <v>0.72565461224489769</v>
      </c>
      <c r="D600">
        <v>0.58481979545454532</v>
      </c>
      <c r="F600">
        <v>39</v>
      </c>
      <c r="G600" s="4">
        <v>0.63352799999999998</v>
      </c>
      <c r="H600" s="4">
        <v>0.32878299999999999</v>
      </c>
      <c r="I600" s="4">
        <v>0.146616</v>
      </c>
      <c r="J600" s="4">
        <v>0.55648600000000004</v>
      </c>
      <c r="K600" s="4">
        <v>0.404192</v>
      </c>
      <c r="L600" s="4">
        <v>0.456063</v>
      </c>
      <c r="M600" s="4">
        <v>0.68430000000000002</v>
      </c>
      <c r="N600" s="4">
        <v>0.446575</v>
      </c>
      <c r="O600" s="4">
        <v>0.56900499999999998</v>
      </c>
    </row>
    <row r="601" spans="1:15" x14ac:dyDescent="0.35">
      <c r="A601">
        <v>41</v>
      </c>
      <c r="B601">
        <v>0.56265658695652176</v>
      </c>
      <c r="C601">
        <v>0.71720483673469382</v>
      </c>
      <c r="D601">
        <v>0.58723811363636369</v>
      </c>
      <c r="F601">
        <v>40</v>
      </c>
      <c r="G601" s="4">
        <v>0.70979499999999995</v>
      </c>
      <c r="H601" s="4">
        <v>0.39907900000000002</v>
      </c>
      <c r="I601" s="4">
        <v>0.20661599999999999</v>
      </c>
      <c r="J601" s="4">
        <v>0.90177700000000005</v>
      </c>
      <c r="K601" s="4">
        <v>0.76727900000000004</v>
      </c>
      <c r="L601" s="4">
        <v>0.52151199999999998</v>
      </c>
      <c r="M601" s="4">
        <v>0.84465199999999996</v>
      </c>
      <c r="N601" s="4">
        <v>0.719781</v>
      </c>
      <c r="O601" s="4">
        <v>0.90412599999999999</v>
      </c>
    </row>
    <row r="602" spans="1:15" x14ac:dyDescent="0.35">
      <c r="A602">
        <v>42</v>
      </c>
      <c r="B602">
        <v>0.56207039130434788</v>
      </c>
      <c r="C602">
        <v>0.68835463265306118</v>
      </c>
      <c r="D602">
        <v>0.60558902272727255</v>
      </c>
      <c r="F602">
        <v>41</v>
      </c>
      <c r="G602" s="4">
        <v>0.61494599999999999</v>
      </c>
      <c r="H602" s="4">
        <v>0.54986699999999999</v>
      </c>
      <c r="I602" s="4">
        <v>0.41600500000000001</v>
      </c>
      <c r="J602" s="4">
        <v>0.81038200000000005</v>
      </c>
      <c r="K602" s="4">
        <v>0.67780300000000004</v>
      </c>
      <c r="L602" s="4">
        <v>0.63325500000000001</v>
      </c>
      <c r="M602" s="4">
        <v>0.64046999999999998</v>
      </c>
      <c r="N602" s="4">
        <v>0.71338199999999996</v>
      </c>
      <c r="O602" s="4">
        <v>0.80776800000000004</v>
      </c>
    </row>
    <row r="603" spans="1:15" x14ac:dyDescent="0.35">
      <c r="A603">
        <v>43</v>
      </c>
      <c r="B603">
        <v>0.56008028260869558</v>
      </c>
      <c r="C603">
        <v>0.68926951020408167</v>
      </c>
      <c r="D603">
        <v>0.59996506818181816</v>
      </c>
      <c r="F603">
        <v>42</v>
      </c>
      <c r="G603" s="4">
        <v>0.412435</v>
      </c>
      <c r="H603" s="4">
        <v>0.27744000000000002</v>
      </c>
      <c r="I603" s="4">
        <v>0.26001800000000003</v>
      </c>
      <c r="J603" s="4">
        <v>0.90901299999999996</v>
      </c>
      <c r="K603" s="4">
        <v>0.98831100000000005</v>
      </c>
      <c r="L603" s="4">
        <v>0.84765999999999997</v>
      </c>
      <c r="M603" s="4">
        <v>0.77517800000000003</v>
      </c>
      <c r="N603" s="4">
        <v>0.65482300000000004</v>
      </c>
      <c r="O603" s="4">
        <v>0.58176499999999998</v>
      </c>
    </row>
    <row r="604" spans="1:15" x14ac:dyDescent="0.35">
      <c r="A604">
        <v>44</v>
      </c>
      <c r="B604">
        <v>0.56133643478260875</v>
      </c>
      <c r="C604">
        <v>0.66131314285714293</v>
      </c>
      <c r="D604">
        <v>0.60049447727272742</v>
      </c>
      <c r="F604">
        <v>43</v>
      </c>
      <c r="G604" s="4">
        <v>0.55156899999999998</v>
      </c>
      <c r="H604" s="4">
        <v>0.36720000000000003</v>
      </c>
      <c r="I604" s="4">
        <v>0.25234000000000001</v>
      </c>
      <c r="J604" s="4">
        <v>0.91825100000000004</v>
      </c>
      <c r="K604" s="4">
        <v>0.63062499999999999</v>
      </c>
      <c r="L604" s="4">
        <v>0.53560200000000002</v>
      </c>
      <c r="M604" s="4">
        <v>0.67482699999999995</v>
      </c>
      <c r="N604" s="4">
        <v>0.556647</v>
      </c>
      <c r="O604" s="4">
        <v>0.53521700000000005</v>
      </c>
    </row>
    <row r="605" spans="1:15" x14ac:dyDescent="0.35">
      <c r="A605">
        <v>45</v>
      </c>
      <c r="B605">
        <v>0.55133726086956514</v>
      </c>
      <c r="C605">
        <v>0.67171304081632632</v>
      </c>
      <c r="D605">
        <v>0.60641925000000008</v>
      </c>
      <c r="F605">
        <v>44</v>
      </c>
      <c r="G605" s="4">
        <v>0.65850799999999998</v>
      </c>
      <c r="H605" s="4">
        <v>0.33652799999999999</v>
      </c>
      <c r="I605" s="4">
        <v>0.301367</v>
      </c>
      <c r="J605" s="4">
        <v>0.84441900000000003</v>
      </c>
      <c r="K605" s="4">
        <v>0.94915300000000002</v>
      </c>
      <c r="L605" s="4">
        <v>1.019754</v>
      </c>
      <c r="M605" s="4">
        <v>0.81349300000000002</v>
      </c>
      <c r="N605" s="4">
        <v>0.54633100000000001</v>
      </c>
      <c r="O605" s="4">
        <v>0.34822199999999998</v>
      </c>
    </row>
    <row r="606" spans="1:15" x14ac:dyDescent="0.35">
      <c r="A606">
        <v>46</v>
      </c>
      <c r="B606">
        <v>0.54445136956521734</v>
      </c>
      <c r="C606">
        <v>0.65948212244897952</v>
      </c>
      <c r="D606">
        <v>0.60533429545454542</v>
      </c>
      <c r="F606">
        <v>45</v>
      </c>
      <c r="G606" s="4">
        <v>0.41814299999999999</v>
      </c>
      <c r="H606" s="4">
        <v>0.423736</v>
      </c>
      <c r="I606" s="4">
        <v>0.58349799999999996</v>
      </c>
      <c r="J606" s="4">
        <v>0.53547199999999995</v>
      </c>
      <c r="K606" s="4">
        <v>0.782281</v>
      </c>
      <c r="L606" s="4">
        <v>0.625417</v>
      </c>
      <c r="M606" s="4">
        <v>0.83548100000000003</v>
      </c>
      <c r="N606" s="4">
        <v>0.81992500000000001</v>
      </c>
      <c r="O606" s="4">
        <v>0.76970400000000005</v>
      </c>
    </row>
    <row r="607" spans="1:15" x14ac:dyDescent="0.35">
      <c r="A607">
        <v>47</v>
      </c>
      <c r="B607">
        <v>0.55229467391304343</v>
      </c>
      <c r="C607">
        <v>0.66738159183673451</v>
      </c>
      <c r="D607">
        <v>0.58623631818181809</v>
      </c>
      <c r="F607">
        <v>46</v>
      </c>
      <c r="G607" s="4">
        <v>0.47896</v>
      </c>
      <c r="H607" s="4">
        <v>0.59966699999999995</v>
      </c>
      <c r="I607" s="4">
        <v>0.65282700000000005</v>
      </c>
      <c r="J607" s="4">
        <v>0.79946700000000004</v>
      </c>
      <c r="K607" s="4">
        <v>0.74977099999999997</v>
      </c>
      <c r="L607" s="4">
        <v>0.51044199999999995</v>
      </c>
    </row>
    <row r="608" spans="1:15" x14ac:dyDescent="0.35">
      <c r="A608">
        <v>48</v>
      </c>
      <c r="B608">
        <v>0.54599060869565219</v>
      </c>
      <c r="C608">
        <v>0.67909228571428581</v>
      </c>
      <c r="D608">
        <v>0.6023408409090909</v>
      </c>
      <c r="F608">
        <v>47</v>
      </c>
      <c r="G608" s="4">
        <v>0.63219499999999995</v>
      </c>
      <c r="H608" s="4">
        <v>0.29944700000000002</v>
      </c>
      <c r="I608" s="4">
        <v>0.34953600000000001</v>
      </c>
      <c r="J608" s="4">
        <v>0.88500299999999998</v>
      </c>
      <c r="K608" s="4">
        <v>0.61685599999999996</v>
      </c>
      <c r="L608" s="4">
        <v>0.37895400000000001</v>
      </c>
    </row>
    <row r="609" spans="1:15" x14ac:dyDescent="0.35">
      <c r="A609">
        <v>49</v>
      </c>
      <c r="B609">
        <v>0.53643113043478263</v>
      </c>
      <c r="C609">
        <v>0.68102275510204102</v>
      </c>
      <c r="D609">
        <v>0.61050213636363659</v>
      </c>
      <c r="F609">
        <v>48</v>
      </c>
      <c r="G609" s="4">
        <v>0.91627400000000003</v>
      </c>
      <c r="H609" s="4">
        <v>0.64920800000000001</v>
      </c>
      <c r="I609" s="4">
        <v>0.63078999999999996</v>
      </c>
      <c r="J609" s="4">
        <v>0.84165199999999996</v>
      </c>
      <c r="K609" s="4">
        <v>0.64007800000000004</v>
      </c>
      <c r="L609" s="4">
        <v>0.86760099999999996</v>
      </c>
    </row>
    <row r="610" spans="1:15" x14ac:dyDescent="0.35">
      <c r="A610">
        <v>50</v>
      </c>
      <c r="B610">
        <v>0.54185458695652167</v>
      </c>
      <c r="C610">
        <v>0.68810369387755088</v>
      </c>
      <c r="D610">
        <v>0.59758418181818174</v>
      </c>
      <c r="F610">
        <v>49</v>
      </c>
      <c r="J610" s="4">
        <v>0.76109400000000005</v>
      </c>
      <c r="K610" s="4">
        <v>0.51208799999999999</v>
      </c>
      <c r="L610" s="4">
        <v>0.58505399999999996</v>
      </c>
    </row>
    <row r="611" spans="1:15" x14ac:dyDescent="0.35">
      <c r="A611">
        <v>51</v>
      </c>
      <c r="B611">
        <v>0.54822828260869549</v>
      </c>
      <c r="C611">
        <v>0.68349381632653061</v>
      </c>
      <c r="D611">
        <v>0.59276097727272714</v>
      </c>
      <c r="F611">
        <v>50</v>
      </c>
      <c r="J611" s="4">
        <v>0.77754299999999998</v>
      </c>
      <c r="K611" s="4">
        <v>0.78707499999999997</v>
      </c>
      <c r="L611" s="4">
        <v>0.78274999999999995</v>
      </c>
    </row>
    <row r="612" spans="1:15" x14ac:dyDescent="0.35">
      <c r="A612">
        <v>52</v>
      </c>
      <c r="B612">
        <v>0.54577097826086951</v>
      </c>
      <c r="C612">
        <v>0.6772653469387756</v>
      </c>
      <c r="D612">
        <v>0.58725243181818187</v>
      </c>
    </row>
    <row r="613" spans="1:15" x14ac:dyDescent="0.35">
      <c r="A613">
        <v>53</v>
      </c>
      <c r="B613">
        <v>0.54120754347826083</v>
      </c>
      <c r="C613">
        <v>0.66848885714285733</v>
      </c>
      <c r="D613">
        <v>0.58296938636363638</v>
      </c>
      <c r="F613" t="s">
        <v>70</v>
      </c>
      <c r="G613">
        <f>COUNTA(G562:G611)</f>
        <v>46</v>
      </c>
      <c r="H613">
        <f t="shared" ref="H613:O613" si="6">COUNTA(H562:H611)</f>
        <v>46</v>
      </c>
      <c r="I613">
        <f t="shared" si="6"/>
        <v>46</v>
      </c>
      <c r="J613">
        <f t="shared" si="6"/>
        <v>49</v>
      </c>
      <c r="K613">
        <f t="shared" si="6"/>
        <v>49</v>
      </c>
      <c r="L613">
        <f t="shared" si="6"/>
        <v>49</v>
      </c>
      <c r="M613">
        <f t="shared" si="6"/>
        <v>44</v>
      </c>
      <c r="N613">
        <f t="shared" si="6"/>
        <v>44</v>
      </c>
      <c r="O613">
        <f t="shared" si="6"/>
        <v>44</v>
      </c>
    </row>
    <row r="614" spans="1:15" x14ac:dyDescent="0.35">
      <c r="A614">
        <v>54</v>
      </c>
      <c r="B614">
        <v>0.54952443478260871</v>
      </c>
      <c r="C614">
        <v>0.67470920408163271</v>
      </c>
      <c r="D614">
        <v>0.59421218181818181</v>
      </c>
      <c r="F614" t="s">
        <v>71</v>
      </c>
      <c r="G614">
        <f>AVERAGE(G562:G611)</f>
        <v>0.70134241304347833</v>
      </c>
      <c r="H614">
        <f t="shared" ref="H614:O614" si="7">AVERAGE(H562:H611)</f>
        <v>0.53063156521739141</v>
      </c>
      <c r="I614">
        <f t="shared" si="7"/>
        <v>0.50266276086956518</v>
      </c>
      <c r="J614">
        <f t="shared" si="7"/>
        <v>0.81309208163265312</v>
      </c>
      <c r="K614">
        <f t="shared" si="7"/>
        <v>0.68158289795918359</v>
      </c>
      <c r="L614">
        <f t="shared" si="7"/>
        <v>0.65343214285714302</v>
      </c>
      <c r="M614">
        <f t="shared" si="7"/>
        <v>0.68523936363636373</v>
      </c>
      <c r="N614">
        <f t="shared" si="7"/>
        <v>0.61139334090909092</v>
      </c>
      <c r="O614">
        <f t="shared" si="7"/>
        <v>0.61323404545454552</v>
      </c>
    </row>
    <row r="615" spans="1:15" x14ac:dyDescent="0.35">
      <c r="A615">
        <v>55</v>
      </c>
      <c r="B615">
        <v>0.54763104347826097</v>
      </c>
      <c r="C615">
        <v>0.67312448979591832</v>
      </c>
      <c r="D615">
        <v>0.62756220454545464</v>
      </c>
    </row>
    <row r="616" spans="1:15" x14ac:dyDescent="0.35">
      <c r="A616">
        <v>56</v>
      </c>
      <c r="B616">
        <v>0.51968676086956533</v>
      </c>
      <c r="C616">
        <v>0.65214220408163281</v>
      </c>
      <c r="D616">
        <v>0.61388474999999987</v>
      </c>
    </row>
    <row r="617" spans="1:15" x14ac:dyDescent="0.35">
      <c r="A617">
        <v>57</v>
      </c>
      <c r="B617">
        <v>0.54068317391304344</v>
      </c>
      <c r="C617">
        <v>0.64249640816326525</v>
      </c>
      <c r="D617">
        <v>0.62225699999999995</v>
      </c>
    </row>
    <row r="618" spans="1:15" x14ac:dyDescent="0.35">
      <c r="A618">
        <v>58</v>
      </c>
      <c r="B618">
        <v>0.53834934782608668</v>
      </c>
      <c r="C618">
        <v>0.63885895918367352</v>
      </c>
      <c r="D618">
        <v>0.62899004545454562</v>
      </c>
    </row>
    <row r="619" spans="1:15" x14ac:dyDescent="0.35">
      <c r="A619">
        <v>59</v>
      </c>
      <c r="B619">
        <v>0.52368713043478254</v>
      </c>
      <c r="C619">
        <v>0.6657802857142856</v>
      </c>
      <c r="D619">
        <v>0.62924538636363647</v>
      </c>
    </row>
    <row r="620" spans="1:15" x14ac:dyDescent="0.35">
      <c r="A620">
        <v>60</v>
      </c>
      <c r="B620">
        <v>0.5196138695652176</v>
      </c>
      <c r="C620">
        <v>0.66847834693877561</v>
      </c>
      <c r="D620">
        <v>0.63679063636363642</v>
      </c>
    </row>
    <row r="621" spans="1:15" x14ac:dyDescent="0.35">
      <c r="A621">
        <v>61</v>
      </c>
      <c r="B621">
        <v>0.53522508695652171</v>
      </c>
      <c r="C621">
        <v>0.68918714285714289</v>
      </c>
      <c r="D621">
        <v>0.64285104545454541</v>
      </c>
    </row>
    <row r="622" spans="1:15" x14ac:dyDescent="0.35">
      <c r="A622">
        <v>62</v>
      </c>
      <c r="B622">
        <v>0.55657756521739121</v>
      </c>
      <c r="C622">
        <v>0.69765261224489794</v>
      </c>
      <c r="D622">
        <v>0.65182220454545448</v>
      </c>
    </row>
    <row r="623" spans="1:15" x14ac:dyDescent="0.35">
      <c r="A623">
        <v>63</v>
      </c>
      <c r="B623">
        <v>0.55891754347826084</v>
      </c>
      <c r="C623">
        <v>0.69496624489795911</v>
      </c>
      <c r="D623">
        <v>0.64097815909090905</v>
      </c>
    </row>
    <row r="624" spans="1:15" x14ac:dyDescent="0.35">
      <c r="A624">
        <v>64</v>
      </c>
      <c r="B624">
        <v>0.54991021739130419</v>
      </c>
      <c r="C624">
        <v>0.66752940816326556</v>
      </c>
      <c r="D624">
        <v>0.63826913636363636</v>
      </c>
    </row>
    <row r="625" spans="1:4" x14ac:dyDescent="0.35">
      <c r="A625">
        <v>65</v>
      </c>
      <c r="B625">
        <v>0.52942354347826082</v>
      </c>
      <c r="C625">
        <v>0.67076663265306136</v>
      </c>
      <c r="D625">
        <v>0.64430522727272721</v>
      </c>
    </row>
    <row r="626" spans="1:4" x14ac:dyDescent="0.35">
      <c r="A626">
        <v>66</v>
      </c>
      <c r="B626">
        <v>0.53477523913043501</v>
      </c>
      <c r="C626">
        <v>0.65336734693877518</v>
      </c>
      <c r="D626">
        <v>0.64789627272727257</v>
      </c>
    </row>
    <row r="627" spans="1:4" x14ac:dyDescent="0.35">
      <c r="A627">
        <v>67</v>
      </c>
      <c r="B627">
        <v>0.53307130434782601</v>
      </c>
      <c r="C627">
        <v>0.66438806122448979</v>
      </c>
      <c r="D627">
        <v>0.62437104545454569</v>
      </c>
    </row>
    <row r="628" spans="1:4" x14ac:dyDescent="0.35">
      <c r="A628">
        <v>68</v>
      </c>
      <c r="B628">
        <v>0.51964376086956532</v>
      </c>
      <c r="C628">
        <v>0.67374893877551012</v>
      </c>
      <c r="D628">
        <v>0.62881111363636388</v>
      </c>
    </row>
    <row r="629" spans="1:4" x14ac:dyDescent="0.35">
      <c r="A629">
        <v>69</v>
      </c>
      <c r="B629">
        <v>0.51523767391304343</v>
      </c>
      <c r="C629">
        <v>0.67019055102040814</v>
      </c>
      <c r="D629">
        <v>0.62411622727272742</v>
      </c>
    </row>
    <row r="630" spans="1:4" x14ac:dyDescent="0.35">
      <c r="A630">
        <v>70</v>
      </c>
      <c r="B630">
        <v>0.51378184782608693</v>
      </c>
      <c r="C630">
        <v>0.67818293877551017</v>
      </c>
      <c r="D630">
        <v>0.63034511363636381</v>
      </c>
    </row>
    <row r="631" spans="1:4" x14ac:dyDescent="0.35">
      <c r="A631">
        <v>71</v>
      </c>
      <c r="B631">
        <v>0.51628273913043476</v>
      </c>
      <c r="C631">
        <v>0.6917674081632651</v>
      </c>
      <c r="D631">
        <v>0.6197073181818179</v>
      </c>
    </row>
    <row r="632" spans="1:4" x14ac:dyDescent="0.35">
      <c r="A632">
        <v>72</v>
      </c>
      <c r="B632">
        <v>0.53564382608695649</v>
      </c>
      <c r="C632">
        <v>0.67466844897959166</v>
      </c>
      <c r="D632">
        <v>0.61889229545454538</v>
      </c>
    </row>
    <row r="633" spans="1:4" x14ac:dyDescent="0.35">
      <c r="A633">
        <v>73</v>
      </c>
      <c r="B633">
        <v>0.52366869565217411</v>
      </c>
      <c r="C633">
        <v>0.68824175510204111</v>
      </c>
      <c r="D633">
        <v>0.62135795454545462</v>
      </c>
    </row>
    <row r="634" spans="1:4" x14ac:dyDescent="0.35">
      <c r="A634">
        <v>74</v>
      </c>
      <c r="B634">
        <v>0.52930808695652165</v>
      </c>
      <c r="C634">
        <v>0.72258853061224482</v>
      </c>
      <c r="D634">
        <v>0.60564959090909098</v>
      </c>
    </row>
    <row r="635" spans="1:4" x14ac:dyDescent="0.35">
      <c r="A635">
        <v>75</v>
      </c>
      <c r="B635">
        <v>0.5204885434782609</v>
      </c>
      <c r="C635">
        <v>0.69056746938775515</v>
      </c>
      <c r="D635">
        <v>0.60162288636363637</v>
      </c>
    </row>
    <row r="636" spans="1:4" x14ac:dyDescent="0.35">
      <c r="A636">
        <v>76</v>
      </c>
      <c r="B636">
        <v>0.51393086956521739</v>
      </c>
      <c r="C636">
        <v>0.69446604081632635</v>
      </c>
      <c r="D636">
        <v>0.5991405227272727</v>
      </c>
    </row>
    <row r="637" spans="1:4" x14ac:dyDescent="0.35">
      <c r="A637">
        <v>77</v>
      </c>
      <c r="B637">
        <v>0.52667771739130442</v>
      </c>
      <c r="C637">
        <v>0.70288944897959171</v>
      </c>
      <c r="D637">
        <v>0.59498336363636362</v>
      </c>
    </row>
    <row r="638" spans="1:4" x14ac:dyDescent="0.35">
      <c r="A638">
        <v>78</v>
      </c>
      <c r="B638">
        <v>0.5301323043478261</v>
      </c>
      <c r="C638">
        <v>0.67042791836734683</v>
      </c>
      <c r="D638">
        <v>0.60156222727272712</v>
      </c>
    </row>
    <row r="639" spans="1:4" x14ac:dyDescent="0.35">
      <c r="A639">
        <v>79</v>
      </c>
      <c r="B639">
        <v>0.52361382608695639</v>
      </c>
      <c r="C639">
        <v>0.67821999999999982</v>
      </c>
      <c r="D639">
        <v>0.59897868181818181</v>
      </c>
    </row>
    <row r="640" spans="1:4" x14ac:dyDescent="0.35">
      <c r="A640">
        <v>80</v>
      </c>
      <c r="B640">
        <v>0.51701621739130432</v>
      </c>
      <c r="C640">
        <v>0.69937277551020416</v>
      </c>
      <c r="D640">
        <v>0.60117474999999976</v>
      </c>
    </row>
    <row r="641" spans="1:4" x14ac:dyDescent="0.35">
      <c r="A641">
        <v>81</v>
      </c>
      <c r="B641">
        <v>0.52847845652173919</v>
      </c>
      <c r="C641">
        <v>0.67396661224489796</v>
      </c>
      <c r="D641">
        <v>0.60340611363636376</v>
      </c>
    </row>
    <row r="642" spans="1:4" x14ac:dyDescent="0.35">
      <c r="A642">
        <v>82</v>
      </c>
      <c r="B642">
        <v>0.51397097826086979</v>
      </c>
      <c r="C642">
        <v>0.68562242857142852</v>
      </c>
      <c r="D642">
        <v>0.6083420454545454</v>
      </c>
    </row>
    <row r="643" spans="1:4" x14ac:dyDescent="0.35">
      <c r="A643">
        <v>83</v>
      </c>
      <c r="B643">
        <v>0.50300339130434779</v>
      </c>
      <c r="C643">
        <v>0.6922299387755102</v>
      </c>
      <c r="D643">
        <v>0.61856311363636352</v>
      </c>
    </row>
    <row r="644" spans="1:4" x14ac:dyDescent="0.35">
      <c r="A644">
        <v>84</v>
      </c>
      <c r="B644">
        <v>0.49844317391304332</v>
      </c>
      <c r="C644">
        <v>0.6875402244897959</v>
      </c>
      <c r="D644">
        <v>0.60644872727272725</v>
      </c>
    </row>
    <row r="645" spans="1:4" x14ac:dyDescent="0.35">
      <c r="A645">
        <v>85</v>
      </c>
      <c r="B645">
        <v>0.51161686956521746</v>
      </c>
      <c r="C645">
        <v>0.6973329183673469</v>
      </c>
      <c r="D645">
        <v>0.63563240909090912</v>
      </c>
    </row>
    <row r="646" spans="1:4" x14ac:dyDescent="0.35">
      <c r="A646">
        <v>86</v>
      </c>
      <c r="B646">
        <v>0.5192972391304348</v>
      </c>
      <c r="C646">
        <v>0.68291716326530616</v>
      </c>
      <c r="D646">
        <v>0.6455749090909092</v>
      </c>
    </row>
    <row r="647" spans="1:4" x14ac:dyDescent="0.35">
      <c r="A647">
        <v>87</v>
      </c>
      <c r="B647">
        <v>0.51925808695652165</v>
      </c>
      <c r="C647">
        <v>0.67785020408163266</v>
      </c>
      <c r="D647">
        <v>0.63810454545454565</v>
      </c>
    </row>
    <row r="648" spans="1:4" x14ac:dyDescent="0.35">
      <c r="A648">
        <v>88</v>
      </c>
      <c r="B648">
        <v>0.5186404130434783</v>
      </c>
      <c r="C648">
        <v>0.66628936734693878</v>
      </c>
      <c r="D648">
        <v>0.63389786363636369</v>
      </c>
    </row>
    <row r="649" spans="1:4" x14ac:dyDescent="0.35">
      <c r="A649">
        <v>89</v>
      </c>
      <c r="B649">
        <v>0.50263317391304341</v>
      </c>
      <c r="C649">
        <v>0.66929334693877551</v>
      </c>
      <c r="D649">
        <v>0.63222538636363645</v>
      </c>
    </row>
    <row r="650" spans="1:4" x14ac:dyDescent="0.35">
      <c r="A650" s="5">
        <v>90</v>
      </c>
      <c r="B650" s="5">
        <v>0.50097863043478252</v>
      </c>
      <c r="C650" s="5">
        <v>0.64832106122448985</v>
      </c>
      <c r="D650" s="5">
        <v>0.61709504545454552</v>
      </c>
    </row>
    <row r="651" spans="1:4" x14ac:dyDescent="0.35">
      <c r="A651">
        <v>91</v>
      </c>
      <c r="B651">
        <v>0.52411278260869565</v>
      </c>
      <c r="C651">
        <v>0.63530940816326542</v>
      </c>
      <c r="D651">
        <v>0.62417706818181806</v>
      </c>
    </row>
    <row r="652" spans="1:4" x14ac:dyDescent="0.35">
      <c r="A652">
        <v>92</v>
      </c>
      <c r="B652">
        <v>0.51984549999999996</v>
      </c>
      <c r="C652">
        <v>0.63809993877551008</v>
      </c>
      <c r="D652">
        <v>0.6251198409090909</v>
      </c>
    </row>
    <row r="653" spans="1:4" x14ac:dyDescent="0.35">
      <c r="A653">
        <v>93</v>
      </c>
      <c r="B653">
        <v>0.50880269565217406</v>
      </c>
      <c r="C653">
        <v>0.6375273877551022</v>
      </c>
      <c r="D653">
        <v>0.63441795454545447</v>
      </c>
    </row>
    <row r="654" spans="1:4" x14ac:dyDescent="0.35">
      <c r="A654">
        <v>94</v>
      </c>
      <c r="B654">
        <v>0.50274086956521724</v>
      </c>
      <c r="C654">
        <v>0.6397368775510206</v>
      </c>
      <c r="D654">
        <v>0.63464609090909085</v>
      </c>
    </row>
    <row r="655" spans="1:4" x14ac:dyDescent="0.35">
      <c r="A655">
        <v>95</v>
      </c>
      <c r="B655">
        <v>0.50256858695652162</v>
      </c>
      <c r="C655">
        <v>0.65515830612244896</v>
      </c>
      <c r="D655">
        <v>0.60963320454545444</v>
      </c>
    </row>
    <row r="656" spans="1:4" x14ac:dyDescent="0.35">
      <c r="A656">
        <v>96</v>
      </c>
      <c r="B656">
        <v>0.49752841304347822</v>
      </c>
      <c r="C656">
        <v>0.67315293877551019</v>
      </c>
      <c r="D656">
        <v>0.61481377272727278</v>
      </c>
    </row>
    <row r="657" spans="1:4" x14ac:dyDescent="0.35">
      <c r="A657">
        <v>97</v>
      </c>
      <c r="B657">
        <v>0.49141341304347819</v>
      </c>
      <c r="C657">
        <v>0.65144887755102032</v>
      </c>
      <c r="D657">
        <v>0.62116845454545466</v>
      </c>
    </row>
    <row r="658" spans="1:4" x14ac:dyDescent="0.35">
      <c r="A658">
        <v>98</v>
      </c>
      <c r="B658">
        <v>0.49347834782608713</v>
      </c>
      <c r="C658">
        <v>0.65192759183673454</v>
      </c>
      <c r="D658">
        <v>0.62336574999999983</v>
      </c>
    </row>
    <row r="659" spans="1:4" x14ac:dyDescent="0.35">
      <c r="A659">
        <v>99</v>
      </c>
      <c r="B659">
        <v>0.51159152173913025</v>
      </c>
      <c r="C659">
        <v>0.67523485714285714</v>
      </c>
      <c r="D659">
        <v>0.62103920454545447</v>
      </c>
    </row>
    <row r="660" spans="1:4" x14ac:dyDescent="0.35">
      <c r="A660">
        <v>100</v>
      </c>
      <c r="B660">
        <v>0.51463963043478267</v>
      </c>
      <c r="C660">
        <v>0.66468159183673459</v>
      </c>
      <c r="D660">
        <v>0.60576913636363638</v>
      </c>
    </row>
    <row r="661" spans="1:4" x14ac:dyDescent="0.35">
      <c r="A661">
        <v>101</v>
      </c>
      <c r="B661">
        <v>0.51810006521739127</v>
      </c>
      <c r="C661">
        <v>0.65438569387755108</v>
      </c>
      <c r="D661">
        <v>0.60737609090909084</v>
      </c>
    </row>
    <row r="662" spans="1:4" x14ac:dyDescent="0.35">
      <c r="A662">
        <v>102</v>
      </c>
      <c r="B662">
        <v>0.52574580434782614</v>
      </c>
      <c r="C662">
        <v>0.65728944897959185</v>
      </c>
      <c r="D662">
        <v>0.60401613636363638</v>
      </c>
    </row>
    <row r="663" spans="1:4" x14ac:dyDescent="0.35">
      <c r="A663">
        <v>103</v>
      </c>
      <c r="B663">
        <v>0.52402386956521729</v>
      </c>
      <c r="C663">
        <v>0.6715308571428571</v>
      </c>
      <c r="D663">
        <v>0.59683381818181813</v>
      </c>
    </row>
    <row r="664" spans="1:4" x14ac:dyDescent="0.35">
      <c r="A664">
        <v>104</v>
      </c>
      <c r="B664">
        <v>0.51823408695652173</v>
      </c>
      <c r="C664">
        <v>0.65938863265306125</v>
      </c>
      <c r="D664">
        <v>0.59370895454545458</v>
      </c>
    </row>
    <row r="665" spans="1:4" x14ac:dyDescent="0.35">
      <c r="A665">
        <v>105</v>
      </c>
      <c r="B665">
        <v>0.53987236956521734</v>
      </c>
      <c r="C665">
        <v>0.6581163469387753</v>
      </c>
      <c r="D665">
        <v>0.595530590909091</v>
      </c>
    </row>
    <row r="666" spans="1:4" x14ac:dyDescent="0.35">
      <c r="A666">
        <v>106</v>
      </c>
      <c r="B666">
        <v>0.51840382608695645</v>
      </c>
      <c r="C666">
        <v>0.64557302040816344</v>
      </c>
      <c r="D666">
        <v>0.60747243181818178</v>
      </c>
    </row>
    <row r="667" spans="1:4" x14ac:dyDescent="0.35">
      <c r="A667">
        <v>107</v>
      </c>
      <c r="B667">
        <v>0.51300558695652165</v>
      </c>
      <c r="C667">
        <v>0.66375234693877549</v>
      </c>
      <c r="D667">
        <v>0.6038904090909093</v>
      </c>
    </row>
    <row r="668" spans="1:4" x14ac:dyDescent="0.35">
      <c r="A668">
        <v>108</v>
      </c>
      <c r="B668">
        <v>0.52088947826086951</v>
      </c>
      <c r="C668">
        <v>0.67765420408163279</v>
      </c>
      <c r="D668">
        <v>0.60892129545454554</v>
      </c>
    </row>
    <row r="669" spans="1:4" x14ac:dyDescent="0.35">
      <c r="A669">
        <v>109</v>
      </c>
      <c r="B669">
        <v>0.53188291304347823</v>
      </c>
      <c r="C669">
        <v>0.65742432653061234</v>
      </c>
      <c r="D669">
        <v>0.60113693181818184</v>
      </c>
    </row>
    <row r="670" spans="1:4" x14ac:dyDescent="0.35">
      <c r="A670">
        <v>110</v>
      </c>
      <c r="B670">
        <v>0.52289176086956524</v>
      </c>
      <c r="C670">
        <v>0.66730834693877528</v>
      </c>
      <c r="D670">
        <v>0.59560727272727287</v>
      </c>
    </row>
    <row r="671" spans="1:4" x14ac:dyDescent="0.35">
      <c r="A671">
        <v>111</v>
      </c>
      <c r="B671">
        <v>0.52692323913043471</v>
      </c>
      <c r="C671">
        <v>0.66043283673469377</v>
      </c>
      <c r="D671">
        <v>0.59793377272727277</v>
      </c>
    </row>
    <row r="672" spans="1:4" x14ac:dyDescent="0.35">
      <c r="A672">
        <v>112</v>
      </c>
      <c r="B672">
        <v>0.52434706521739127</v>
      </c>
      <c r="C672">
        <v>0.6758158367346937</v>
      </c>
      <c r="D672">
        <v>0.59844327272727249</v>
      </c>
    </row>
    <row r="673" spans="1:4" x14ac:dyDescent="0.35">
      <c r="A673">
        <v>113</v>
      </c>
      <c r="B673">
        <v>0.54189626086956533</v>
      </c>
      <c r="C673">
        <v>0.67443028571428565</v>
      </c>
      <c r="D673">
        <v>0.59233879545454537</v>
      </c>
    </row>
    <row r="674" spans="1:4" x14ac:dyDescent="0.35">
      <c r="A674">
        <v>114</v>
      </c>
      <c r="B674">
        <v>0.52334963043478255</v>
      </c>
      <c r="C674">
        <v>0.68890814285714297</v>
      </c>
      <c r="D674">
        <v>0.60237506818181819</v>
      </c>
    </row>
    <row r="675" spans="1:4" x14ac:dyDescent="0.35">
      <c r="A675">
        <v>115</v>
      </c>
      <c r="B675">
        <v>0.53670547826086956</v>
      </c>
      <c r="C675">
        <v>0.70653526530612287</v>
      </c>
      <c r="D675">
        <v>0.59301102272727291</v>
      </c>
    </row>
    <row r="676" spans="1:4" x14ac:dyDescent="0.35">
      <c r="A676">
        <v>116</v>
      </c>
      <c r="B676">
        <v>0.52507054347826088</v>
      </c>
      <c r="C676">
        <v>0.70319946938775513</v>
      </c>
      <c r="D676">
        <v>0.59259822727272737</v>
      </c>
    </row>
    <row r="677" spans="1:4" x14ac:dyDescent="0.35">
      <c r="A677">
        <v>117</v>
      </c>
      <c r="B677">
        <v>0.52101928260869557</v>
      </c>
      <c r="C677">
        <v>0.69042140816326547</v>
      </c>
      <c r="D677">
        <v>0.59665225</v>
      </c>
    </row>
    <row r="678" spans="1:4" x14ac:dyDescent="0.35">
      <c r="A678">
        <v>118</v>
      </c>
      <c r="B678">
        <v>0.51024113043478247</v>
      </c>
      <c r="C678">
        <v>0.67157334693877557</v>
      </c>
      <c r="D678">
        <v>0.61277436363636351</v>
      </c>
    </row>
    <row r="679" spans="1:4" x14ac:dyDescent="0.35">
      <c r="A679">
        <v>119</v>
      </c>
      <c r="B679">
        <v>0.50603128260869557</v>
      </c>
      <c r="C679">
        <v>0.67116067346938779</v>
      </c>
      <c r="D679">
        <v>0.60706231818181811</v>
      </c>
    </row>
    <row r="680" spans="1:4" x14ac:dyDescent="0.35">
      <c r="A680">
        <v>120</v>
      </c>
      <c r="B680">
        <v>0.50835839130434779</v>
      </c>
      <c r="C680">
        <v>0.70469797959183667</v>
      </c>
      <c r="D680">
        <v>0.60197311363636363</v>
      </c>
    </row>
    <row r="681" spans="1:4" x14ac:dyDescent="0.35">
      <c r="A681">
        <v>121</v>
      </c>
      <c r="B681">
        <v>0.49801595652173902</v>
      </c>
      <c r="C681">
        <v>0.71389330612244883</v>
      </c>
      <c r="D681">
        <v>0.60414690909090907</v>
      </c>
    </row>
    <row r="682" spans="1:4" x14ac:dyDescent="0.35">
      <c r="A682">
        <v>122</v>
      </c>
      <c r="B682">
        <v>0.4934401739130434</v>
      </c>
      <c r="C682">
        <v>0.71764204081632632</v>
      </c>
      <c r="D682">
        <v>0.60976511363636376</v>
      </c>
    </row>
    <row r="683" spans="1:4" x14ac:dyDescent="0.35">
      <c r="A683">
        <v>123</v>
      </c>
      <c r="B683">
        <v>0.49674502173913043</v>
      </c>
      <c r="C683">
        <v>0.67631616326530619</v>
      </c>
      <c r="D683">
        <v>0.60318709090909095</v>
      </c>
    </row>
    <row r="684" spans="1:4" x14ac:dyDescent="0.35">
      <c r="A684">
        <v>124</v>
      </c>
      <c r="B684">
        <v>0.48731445652173927</v>
      </c>
      <c r="C684">
        <v>0.67280055102040837</v>
      </c>
      <c r="D684">
        <v>0.59982354545454541</v>
      </c>
    </row>
    <row r="685" spans="1:4" x14ac:dyDescent="0.35">
      <c r="A685">
        <v>125</v>
      </c>
      <c r="B685">
        <v>0.48114604347826095</v>
      </c>
      <c r="C685">
        <v>0.69435355102040841</v>
      </c>
      <c r="D685">
        <v>0.60315445454545469</v>
      </c>
    </row>
    <row r="686" spans="1:4" x14ac:dyDescent="0.35">
      <c r="A686">
        <v>126</v>
      </c>
      <c r="B686">
        <v>0.47742499999999999</v>
      </c>
      <c r="C686">
        <v>0.66351002040816331</v>
      </c>
      <c r="D686">
        <v>0.59163070454545463</v>
      </c>
    </row>
    <row r="687" spans="1:4" x14ac:dyDescent="0.35">
      <c r="A687">
        <v>127</v>
      </c>
      <c r="B687">
        <v>0.49125945652173897</v>
      </c>
      <c r="C687">
        <v>0.64954200000000017</v>
      </c>
      <c r="D687">
        <v>0.59178774999999995</v>
      </c>
    </row>
    <row r="688" spans="1:4" x14ac:dyDescent="0.35">
      <c r="A688">
        <v>128</v>
      </c>
      <c r="B688">
        <v>0.48759784782608684</v>
      </c>
      <c r="C688">
        <v>0.66842934693877543</v>
      </c>
      <c r="D688">
        <v>0.60931352272727257</v>
      </c>
    </row>
    <row r="689" spans="1:4" x14ac:dyDescent="0.35">
      <c r="A689">
        <v>129</v>
      </c>
      <c r="B689">
        <v>0.49988334782608684</v>
      </c>
      <c r="C689">
        <v>0.66849587755102047</v>
      </c>
      <c r="D689">
        <v>0.59960547727272717</v>
      </c>
    </row>
    <row r="690" spans="1:4" x14ac:dyDescent="0.35">
      <c r="A690">
        <v>130</v>
      </c>
      <c r="B690">
        <v>0.48906339130434773</v>
      </c>
      <c r="C690">
        <v>0.65850883673469396</v>
      </c>
      <c r="D690">
        <v>0.59846027272727287</v>
      </c>
    </row>
    <row r="691" spans="1:4" x14ac:dyDescent="0.35">
      <c r="A691">
        <v>131</v>
      </c>
      <c r="B691">
        <v>0.49500143478260872</v>
      </c>
      <c r="C691">
        <v>0.67717767346938784</v>
      </c>
      <c r="D691">
        <v>0.59863899999999992</v>
      </c>
    </row>
    <row r="692" spans="1:4" x14ac:dyDescent="0.35">
      <c r="A692">
        <v>132</v>
      </c>
      <c r="B692">
        <v>0.50035969565217397</v>
      </c>
      <c r="C692">
        <v>0.66084263265306131</v>
      </c>
      <c r="D692">
        <v>0.60464881818181815</v>
      </c>
    </row>
    <row r="693" spans="1:4" x14ac:dyDescent="0.35">
      <c r="A693">
        <v>133</v>
      </c>
      <c r="B693">
        <v>0.48548228260869547</v>
      </c>
      <c r="C693">
        <v>0.64441924489795932</v>
      </c>
      <c r="D693">
        <v>0.60086218181818185</v>
      </c>
    </row>
    <row r="694" spans="1:4" x14ac:dyDescent="0.35">
      <c r="A694">
        <v>134</v>
      </c>
      <c r="B694">
        <v>0.50253260869565231</v>
      </c>
      <c r="C694">
        <v>0.64406028571428564</v>
      </c>
      <c r="D694">
        <v>0.60387411363636379</v>
      </c>
    </row>
    <row r="695" spans="1:4" x14ac:dyDescent="0.35">
      <c r="A695">
        <v>135</v>
      </c>
      <c r="B695">
        <v>0.49731784782608712</v>
      </c>
      <c r="C695">
        <v>0.66206753061224499</v>
      </c>
      <c r="D695">
        <v>0.61503870454545462</v>
      </c>
    </row>
    <row r="696" spans="1:4" x14ac:dyDescent="0.35">
      <c r="A696">
        <v>136</v>
      </c>
      <c r="B696">
        <v>0.50826250000000006</v>
      </c>
      <c r="C696">
        <v>0.62703624489795917</v>
      </c>
      <c r="D696">
        <v>0.60997606818181815</v>
      </c>
    </row>
    <row r="697" spans="1:4" x14ac:dyDescent="0.35">
      <c r="A697">
        <v>137</v>
      </c>
      <c r="B697">
        <v>0.50828095652173932</v>
      </c>
      <c r="C697">
        <v>0.63848030612244877</v>
      </c>
      <c r="D697">
        <v>0.58627038636363626</v>
      </c>
    </row>
    <row r="698" spans="1:4" x14ac:dyDescent="0.35">
      <c r="A698">
        <v>138</v>
      </c>
      <c r="B698">
        <v>0.50150786956521753</v>
      </c>
      <c r="C698">
        <v>0.63439402040816339</v>
      </c>
      <c r="D698">
        <v>0.60001038636363624</v>
      </c>
    </row>
    <row r="699" spans="1:4" x14ac:dyDescent="0.35">
      <c r="A699">
        <v>139</v>
      </c>
      <c r="B699">
        <v>0.49237130434782622</v>
      </c>
      <c r="C699">
        <v>0.62758791836734695</v>
      </c>
      <c r="D699">
        <v>0.60174297727272719</v>
      </c>
    </row>
    <row r="700" spans="1:4" x14ac:dyDescent="0.35">
      <c r="A700">
        <v>140</v>
      </c>
      <c r="B700">
        <v>0.50097993478260872</v>
      </c>
      <c r="C700">
        <v>0.62870175510204063</v>
      </c>
      <c r="D700">
        <v>0.60211595454545452</v>
      </c>
    </row>
    <row r="701" spans="1:4" x14ac:dyDescent="0.35">
      <c r="A701">
        <v>141</v>
      </c>
      <c r="B701">
        <v>0.49220206521739135</v>
      </c>
      <c r="C701">
        <v>0.66089108163265298</v>
      </c>
      <c r="D701">
        <v>0.61604195454545441</v>
      </c>
    </row>
    <row r="702" spans="1:4" x14ac:dyDescent="0.35">
      <c r="A702">
        <v>142</v>
      </c>
      <c r="B702">
        <v>0.49594917391304366</v>
      </c>
      <c r="C702">
        <v>0.64261463265306118</v>
      </c>
      <c r="D702">
        <v>0.61337759090909083</v>
      </c>
    </row>
    <row r="703" spans="1:4" x14ac:dyDescent="0.35">
      <c r="A703">
        <v>143</v>
      </c>
      <c r="B703">
        <v>0.50252630434782608</v>
      </c>
      <c r="C703">
        <v>0.62598355102040804</v>
      </c>
      <c r="D703">
        <v>0.62042788636363633</v>
      </c>
    </row>
    <row r="704" spans="1:4" x14ac:dyDescent="0.35">
      <c r="A704">
        <v>144</v>
      </c>
      <c r="B704">
        <v>0.49595408695652149</v>
      </c>
      <c r="C704">
        <v>0.63560138775510211</v>
      </c>
      <c r="D704">
        <v>0.60739743181818195</v>
      </c>
    </row>
    <row r="705" spans="1:4" x14ac:dyDescent="0.35">
      <c r="A705">
        <v>145</v>
      </c>
      <c r="B705">
        <v>0.4838037826086955</v>
      </c>
      <c r="C705">
        <v>0.62858932653061217</v>
      </c>
      <c r="D705">
        <v>0.61469768181818174</v>
      </c>
    </row>
    <row r="706" spans="1:4" x14ac:dyDescent="0.35">
      <c r="A706">
        <v>146</v>
      </c>
      <c r="B706">
        <v>0.48184136956521761</v>
      </c>
      <c r="C706">
        <v>0.6429592448979593</v>
      </c>
      <c r="D706">
        <v>0.60106136363636364</v>
      </c>
    </row>
    <row r="707" spans="1:4" x14ac:dyDescent="0.35">
      <c r="A707">
        <v>147</v>
      </c>
      <c r="B707">
        <v>0.48381713043478269</v>
      </c>
      <c r="C707">
        <v>0.63551989795918373</v>
      </c>
      <c r="D707">
        <v>0.59069699999999981</v>
      </c>
    </row>
    <row r="708" spans="1:4" x14ac:dyDescent="0.35">
      <c r="A708">
        <v>148</v>
      </c>
      <c r="B708">
        <v>0.4875998695652175</v>
      </c>
      <c r="C708">
        <v>0.65240512244897941</v>
      </c>
      <c r="D708">
        <v>0.60336490909090912</v>
      </c>
    </row>
    <row r="709" spans="1:4" x14ac:dyDescent="0.35">
      <c r="A709">
        <v>149</v>
      </c>
      <c r="B709">
        <v>0.48551723913043487</v>
      </c>
      <c r="C709">
        <v>0.64774355102040804</v>
      </c>
      <c r="D709">
        <v>0.59770515909090904</v>
      </c>
    </row>
    <row r="710" spans="1:4" x14ac:dyDescent="0.35">
      <c r="A710">
        <v>150</v>
      </c>
      <c r="B710">
        <v>0.48293645652173905</v>
      </c>
      <c r="C710">
        <v>0.6438116122448978</v>
      </c>
      <c r="D710">
        <v>0.618572590909091</v>
      </c>
    </row>
    <row r="711" spans="1:4" x14ac:dyDescent="0.35">
      <c r="A711">
        <v>151</v>
      </c>
      <c r="B711">
        <v>0.48397265217391294</v>
      </c>
      <c r="C711">
        <v>0.64699753061224508</v>
      </c>
      <c r="D711">
        <v>0.61082802272727255</v>
      </c>
    </row>
    <row r="712" spans="1:4" x14ac:dyDescent="0.35">
      <c r="A712">
        <v>152</v>
      </c>
      <c r="B712">
        <v>0.50350358695652164</v>
      </c>
      <c r="C712">
        <v>0.64815753061224501</v>
      </c>
      <c r="D712">
        <v>0.60358209090909087</v>
      </c>
    </row>
    <row r="713" spans="1:4" x14ac:dyDescent="0.35">
      <c r="A713">
        <v>153</v>
      </c>
      <c r="B713">
        <v>0.51202971739130454</v>
      </c>
      <c r="C713">
        <v>0.65325895918367349</v>
      </c>
      <c r="D713">
        <v>0.61475595454545473</v>
      </c>
    </row>
    <row r="714" spans="1:4" x14ac:dyDescent="0.35">
      <c r="A714">
        <v>154</v>
      </c>
      <c r="B714">
        <v>0.52270915217391323</v>
      </c>
      <c r="C714">
        <v>0.64571642857142875</v>
      </c>
      <c r="D714">
        <v>0.60539859090909109</v>
      </c>
    </row>
    <row r="715" spans="1:4" x14ac:dyDescent="0.35">
      <c r="A715">
        <v>155</v>
      </c>
      <c r="B715">
        <v>0.52516432608695651</v>
      </c>
      <c r="C715">
        <v>0.65670012244897957</v>
      </c>
      <c r="D715">
        <v>0.61290554545454556</v>
      </c>
    </row>
    <row r="716" spans="1:4" x14ac:dyDescent="0.35">
      <c r="A716">
        <v>156</v>
      </c>
      <c r="B716">
        <v>0.51426578260869571</v>
      </c>
      <c r="C716">
        <v>0.64698620408163288</v>
      </c>
      <c r="D716">
        <v>0.6176527045454544</v>
      </c>
    </row>
    <row r="717" spans="1:4" x14ac:dyDescent="0.35">
      <c r="A717">
        <v>157</v>
      </c>
      <c r="B717">
        <v>0.52060800000000007</v>
      </c>
      <c r="C717">
        <v>0.64984951020408166</v>
      </c>
      <c r="D717">
        <v>0.62673554545454546</v>
      </c>
    </row>
    <row r="718" spans="1:4" x14ac:dyDescent="0.35">
      <c r="A718">
        <v>158</v>
      </c>
      <c r="B718">
        <v>0.5158232826086957</v>
      </c>
      <c r="C718">
        <v>0.63680230612244881</v>
      </c>
      <c r="D718">
        <v>0.62714247727272732</v>
      </c>
    </row>
    <row r="719" spans="1:4" x14ac:dyDescent="0.35">
      <c r="A719">
        <v>159</v>
      </c>
      <c r="B719">
        <v>0.52092839130434765</v>
      </c>
      <c r="C719">
        <v>0.64928902040816339</v>
      </c>
      <c r="D719">
        <v>0.62567145454545459</v>
      </c>
    </row>
    <row r="720" spans="1:4" x14ac:dyDescent="0.35">
      <c r="A720">
        <v>160</v>
      </c>
      <c r="B720">
        <v>0.53118765217391317</v>
      </c>
      <c r="C720">
        <v>0.65240051020408185</v>
      </c>
      <c r="D720">
        <v>0.63174572727272738</v>
      </c>
    </row>
    <row r="721" spans="1:4" x14ac:dyDescent="0.35">
      <c r="A721">
        <v>161</v>
      </c>
      <c r="B721">
        <v>0.52755778260869579</v>
      </c>
      <c r="C721">
        <v>0.63676175510204081</v>
      </c>
      <c r="D721">
        <v>0.64257875000000009</v>
      </c>
    </row>
    <row r="722" spans="1:4" x14ac:dyDescent="0.35">
      <c r="A722">
        <v>162</v>
      </c>
      <c r="B722">
        <v>0.52811258695652175</v>
      </c>
      <c r="C722">
        <v>0.62441932653061238</v>
      </c>
      <c r="D722">
        <v>0.64758509090909078</v>
      </c>
    </row>
    <row r="723" spans="1:4" x14ac:dyDescent="0.35">
      <c r="A723">
        <v>163</v>
      </c>
      <c r="B723">
        <v>0.5293421739130435</v>
      </c>
      <c r="C723">
        <v>0.65873730612244885</v>
      </c>
      <c r="D723">
        <v>0.64758952272727288</v>
      </c>
    </row>
    <row r="724" spans="1:4" x14ac:dyDescent="0.35">
      <c r="A724">
        <v>164</v>
      </c>
      <c r="B724">
        <v>0.53597765217391302</v>
      </c>
      <c r="C724">
        <v>0.65795520408163255</v>
      </c>
      <c r="D724">
        <v>0.63708984090909082</v>
      </c>
    </row>
    <row r="725" spans="1:4" x14ac:dyDescent="0.35">
      <c r="A725">
        <v>165</v>
      </c>
      <c r="B725">
        <v>0.53614191304347836</v>
      </c>
      <c r="C725">
        <v>0.66451675510204078</v>
      </c>
      <c r="D725">
        <v>0.63661375000000009</v>
      </c>
    </row>
    <row r="726" spans="1:4" x14ac:dyDescent="0.35">
      <c r="A726">
        <v>166</v>
      </c>
      <c r="B726">
        <v>0.53723832608695643</v>
      </c>
      <c r="C726">
        <v>0.65426412244897947</v>
      </c>
      <c r="D726">
        <v>0.62755397727272733</v>
      </c>
    </row>
    <row r="727" spans="1:4" x14ac:dyDescent="0.35">
      <c r="A727">
        <v>167</v>
      </c>
      <c r="B727">
        <v>0.53518556521739136</v>
      </c>
      <c r="C727">
        <v>0.64324714285714291</v>
      </c>
      <c r="D727">
        <v>0.63502695454545455</v>
      </c>
    </row>
    <row r="728" spans="1:4" x14ac:dyDescent="0.35">
      <c r="A728">
        <v>168</v>
      </c>
      <c r="B728">
        <v>0.51499523913043499</v>
      </c>
      <c r="C728">
        <v>0.64275108163265304</v>
      </c>
      <c r="D728">
        <v>0.62492268181818189</v>
      </c>
    </row>
    <row r="729" spans="1:4" x14ac:dyDescent="0.35">
      <c r="A729">
        <v>169</v>
      </c>
      <c r="B729">
        <v>0.51241591304347833</v>
      </c>
      <c r="C729">
        <v>0.65802004081632659</v>
      </c>
      <c r="D729">
        <v>0.6272942954545454</v>
      </c>
    </row>
    <row r="730" spans="1:4" x14ac:dyDescent="0.35">
      <c r="A730">
        <v>170</v>
      </c>
      <c r="B730">
        <v>0.50606908695652175</v>
      </c>
      <c r="C730">
        <v>0.65303761224489809</v>
      </c>
      <c r="D730">
        <v>0.62586606818181811</v>
      </c>
    </row>
    <row r="731" spans="1:4" x14ac:dyDescent="0.35">
      <c r="A731">
        <v>171</v>
      </c>
      <c r="B731">
        <v>0.50999008695652159</v>
      </c>
      <c r="C731">
        <v>0.648841469387755</v>
      </c>
      <c r="D731">
        <v>0.61877897727272724</v>
      </c>
    </row>
    <row r="732" spans="1:4" x14ac:dyDescent="0.35">
      <c r="A732">
        <v>172</v>
      </c>
      <c r="B732">
        <v>0.5056139999999999</v>
      </c>
      <c r="C732">
        <v>0.6311932857142859</v>
      </c>
      <c r="D732">
        <v>0.60957256818181826</v>
      </c>
    </row>
    <row r="733" spans="1:4" x14ac:dyDescent="0.35">
      <c r="A733">
        <v>173</v>
      </c>
      <c r="B733">
        <v>0.49718782608695661</v>
      </c>
      <c r="C733">
        <v>0.62661930612244909</v>
      </c>
      <c r="D733">
        <v>0.60433556818181833</v>
      </c>
    </row>
    <row r="734" spans="1:4" x14ac:dyDescent="0.35">
      <c r="A734">
        <v>174</v>
      </c>
      <c r="B734">
        <v>0.50770319565217381</v>
      </c>
      <c r="C734">
        <v>0.67502332653061226</v>
      </c>
      <c r="D734">
        <v>0.61048731818181823</v>
      </c>
    </row>
    <row r="735" spans="1:4" x14ac:dyDescent="0.35">
      <c r="A735">
        <v>175</v>
      </c>
      <c r="B735">
        <v>0.5076597608695651</v>
      </c>
      <c r="C735">
        <v>0.67335714285714288</v>
      </c>
      <c r="D735">
        <v>0.6174762045454546</v>
      </c>
    </row>
    <row r="736" spans="1:4" x14ac:dyDescent="0.35">
      <c r="A736">
        <v>176</v>
      </c>
      <c r="B736">
        <v>0.49387049999999993</v>
      </c>
      <c r="C736">
        <v>0.68757430612244885</v>
      </c>
      <c r="D736">
        <v>0.62203909090909104</v>
      </c>
    </row>
    <row r="737" spans="1:37" x14ac:dyDescent="0.35">
      <c r="A737">
        <v>177</v>
      </c>
      <c r="B737">
        <v>0.48119067391304349</v>
      </c>
      <c r="C737">
        <v>0.66481457142857148</v>
      </c>
      <c r="D737">
        <v>0.62781165909090908</v>
      </c>
    </row>
    <row r="738" spans="1:37" x14ac:dyDescent="0.35">
      <c r="A738">
        <v>178</v>
      </c>
      <c r="B738">
        <v>0.48094623913043461</v>
      </c>
      <c r="C738">
        <v>0.65440469387755118</v>
      </c>
      <c r="D738">
        <v>0.61567529545454547</v>
      </c>
    </row>
    <row r="739" spans="1:37" x14ac:dyDescent="0.35">
      <c r="A739">
        <v>179</v>
      </c>
      <c r="B739">
        <v>0.49200752173913037</v>
      </c>
      <c r="C739">
        <v>0.66383471428571428</v>
      </c>
      <c r="D739">
        <v>0.61204495454545471</v>
      </c>
    </row>
    <row r="740" spans="1:37" x14ac:dyDescent="0.35">
      <c r="A740">
        <v>180</v>
      </c>
      <c r="B740">
        <v>0.48101224444444446</v>
      </c>
      <c r="C740">
        <v>0.65601732653061229</v>
      </c>
      <c r="D740">
        <v>0.60988206818181812</v>
      </c>
    </row>
    <row r="742" spans="1:37" x14ac:dyDescent="0.35">
      <c r="A742" t="s">
        <v>71</v>
      </c>
      <c r="B742">
        <f>AVERAGE(B561:B740)</f>
        <v>0.54974253976382137</v>
      </c>
      <c r="C742">
        <f>AVERAGE(C561:C740)</f>
        <v>0.69411751292517043</v>
      </c>
      <c r="D742">
        <f>AVERAGE(D561:D740)</f>
        <v>0.62431457209595975</v>
      </c>
    </row>
    <row r="743" spans="1:37" x14ac:dyDescent="0.35">
      <c r="A743" t="s">
        <v>72</v>
      </c>
      <c r="B743">
        <v>46</v>
      </c>
      <c r="C743">
        <v>49</v>
      </c>
      <c r="D743">
        <v>44</v>
      </c>
    </row>
    <row r="745" spans="1:37" x14ac:dyDescent="0.35">
      <c r="A745" s="1" t="s">
        <v>123</v>
      </c>
    </row>
    <row r="746" spans="1:37" x14ac:dyDescent="0.35">
      <c r="A746" t="s">
        <v>1</v>
      </c>
      <c r="B746" t="s">
        <v>74</v>
      </c>
      <c r="C746" t="s">
        <v>124</v>
      </c>
      <c r="F746" t="s">
        <v>4</v>
      </c>
      <c r="G746" s="2" t="s">
        <v>74</v>
      </c>
      <c r="H746" s="2"/>
      <c r="I746" s="2"/>
      <c r="J746" s="2" t="s">
        <v>124</v>
      </c>
      <c r="K746" s="2"/>
      <c r="L746" s="2"/>
      <c r="O746" s="3" t="s">
        <v>5</v>
      </c>
      <c r="P746" s="4" t="s">
        <v>6</v>
      </c>
      <c r="Q746" s="4"/>
      <c r="R746" s="4"/>
      <c r="S746" s="4"/>
      <c r="T746" s="4"/>
      <c r="V746" s="3" t="s">
        <v>7</v>
      </c>
      <c r="W746" s="4">
        <v>1</v>
      </c>
      <c r="X746" s="4"/>
      <c r="Y746" s="4"/>
      <c r="Z746" s="4"/>
      <c r="AA746" s="4"/>
      <c r="AB746" s="4"/>
      <c r="AC746" s="4"/>
      <c r="AD746" s="4"/>
    </row>
    <row r="747" spans="1:37" x14ac:dyDescent="0.35">
      <c r="A747">
        <v>1</v>
      </c>
      <c r="B747">
        <v>0.90583117391304357</v>
      </c>
      <c r="C747">
        <v>0.99804316666666681</v>
      </c>
      <c r="F747" t="s">
        <v>8</v>
      </c>
      <c r="G747" t="s">
        <v>9</v>
      </c>
      <c r="H747" t="s">
        <v>10</v>
      </c>
      <c r="I747" t="s">
        <v>11</v>
      </c>
      <c r="J747" t="s">
        <v>9</v>
      </c>
      <c r="K747" t="s">
        <v>10</v>
      </c>
      <c r="L747" t="s">
        <v>11</v>
      </c>
      <c r="O747" s="3" t="s">
        <v>12</v>
      </c>
      <c r="P747" s="4">
        <v>0.05</v>
      </c>
      <c r="Q747" s="4"/>
      <c r="R747" s="4"/>
      <c r="S747" s="4"/>
      <c r="T747" s="4"/>
      <c r="V747" s="3" t="s">
        <v>13</v>
      </c>
      <c r="W747" s="4">
        <v>3</v>
      </c>
      <c r="X747" s="4"/>
      <c r="Y747" s="4"/>
      <c r="Z747" s="4"/>
      <c r="AA747" s="4"/>
      <c r="AB747" s="4"/>
      <c r="AC747" s="4"/>
      <c r="AD747" s="4"/>
    </row>
    <row r="748" spans="1:37" x14ac:dyDescent="0.35">
      <c r="A748">
        <v>2</v>
      </c>
      <c r="B748">
        <v>0.83720513043478284</v>
      </c>
      <c r="C748">
        <v>0.96115781249999988</v>
      </c>
      <c r="F748">
        <v>1</v>
      </c>
      <c r="G748">
        <v>1.2044079999999999</v>
      </c>
      <c r="H748">
        <v>0.73915600000000004</v>
      </c>
      <c r="I748">
        <v>0.70545199999999997</v>
      </c>
      <c r="J748" s="4">
        <v>0.72510600000000003</v>
      </c>
      <c r="K748" s="4">
        <v>0.67832700000000001</v>
      </c>
      <c r="L748" s="4">
        <v>0.48211300000000001</v>
      </c>
      <c r="O748" s="3"/>
      <c r="P748" s="4"/>
      <c r="Q748" s="4"/>
      <c r="R748" s="4"/>
      <c r="S748" s="4"/>
      <c r="T748" s="4"/>
      <c r="V748" s="3" t="s">
        <v>12</v>
      </c>
      <c r="W748" s="4">
        <v>0.05</v>
      </c>
      <c r="X748" s="4"/>
      <c r="Y748" s="4"/>
      <c r="Z748" s="4"/>
      <c r="AA748" s="4"/>
      <c r="AB748" s="4"/>
      <c r="AC748" s="4"/>
      <c r="AD748" s="4"/>
    </row>
    <row r="749" spans="1:37" x14ac:dyDescent="0.35">
      <c r="A749">
        <v>3</v>
      </c>
      <c r="B749">
        <v>0.8057324130434782</v>
      </c>
      <c r="C749">
        <v>0.91626833333333346</v>
      </c>
      <c r="F749">
        <v>2</v>
      </c>
      <c r="J749" s="4">
        <v>1.017582</v>
      </c>
      <c r="K749" s="4">
        <v>1.102981</v>
      </c>
      <c r="L749" s="4">
        <v>1.0639639999999999</v>
      </c>
      <c r="O749" s="3" t="s">
        <v>14</v>
      </c>
      <c r="P749" s="4" t="s">
        <v>15</v>
      </c>
      <c r="Q749" s="4" t="s">
        <v>16</v>
      </c>
      <c r="R749" s="4" t="s">
        <v>17</v>
      </c>
      <c r="S749" s="4" t="s">
        <v>18</v>
      </c>
      <c r="T749" s="4"/>
      <c r="V749" s="3"/>
      <c r="W749" s="4"/>
      <c r="X749" s="4"/>
      <c r="Y749" s="4"/>
      <c r="Z749" s="4"/>
      <c r="AA749" s="4"/>
      <c r="AB749" s="4"/>
      <c r="AC749" s="4"/>
      <c r="AD749" s="4"/>
    </row>
    <row r="750" spans="1:37" x14ac:dyDescent="0.35">
      <c r="A750">
        <v>4</v>
      </c>
      <c r="B750">
        <v>0.77341145652173926</v>
      </c>
      <c r="C750">
        <v>0.88766324999999979</v>
      </c>
      <c r="F750">
        <v>3</v>
      </c>
      <c r="G750">
        <v>0.86841199999999996</v>
      </c>
      <c r="H750">
        <v>0.35393799999999997</v>
      </c>
      <c r="I750">
        <v>0.34294400000000003</v>
      </c>
      <c r="J750" s="4">
        <v>0.77013600000000004</v>
      </c>
      <c r="K750" s="4">
        <v>0.77936399999999995</v>
      </c>
      <c r="L750" s="4">
        <v>0.73967000000000005</v>
      </c>
      <c r="O750" s="3" t="s">
        <v>19</v>
      </c>
      <c r="P750" s="4">
        <v>1.8120000000000001</v>
      </c>
      <c r="Q750" s="4">
        <v>0.04</v>
      </c>
      <c r="R750" s="4" t="s">
        <v>120</v>
      </c>
      <c r="S750" s="4" t="s">
        <v>31</v>
      </c>
      <c r="T750" s="4"/>
      <c r="V750" s="3" t="s">
        <v>22</v>
      </c>
      <c r="W750" s="4" t="s">
        <v>23</v>
      </c>
      <c r="X750" s="4" t="s">
        <v>24</v>
      </c>
      <c r="Y750" s="4" t="s">
        <v>25</v>
      </c>
      <c r="Z750" s="4" t="s">
        <v>26</v>
      </c>
      <c r="AA750" s="4" t="s">
        <v>27</v>
      </c>
      <c r="AB750" s="4"/>
      <c r="AC750" s="3" t="s">
        <v>52</v>
      </c>
      <c r="AD750" s="4" t="s">
        <v>53</v>
      </c>
      <c r="AE750" s="4" t="s">
        <v>54</v>
      </c>
      <c r="AF750" s="4" t="s">
        <v>23</v>
      </c>
      <c r="AG750" s="4" t="s">
        <v>55</v>
      </c>
      <c r="AH750" s="4" t="s">
        <v>56</v>
      </c>
      <c r="AI750" s="4" t="s">
        <v>57</v>
      </c>
      <c r="AJ750" s="4" t="s">
        <v>58</v>
      </c>
      <c r="AK750" s="4" t="s">
        <v>39</v>
      </c>
    </row>
    <row r="751" spans="1:37" x14ac:dyDescent="0.35">
      <c r="A751">
        <v>5</v>
      </c>
      <c r="B751">
        <v>0.7738568695652176</v>
      </c>
      <c r="C751">
        <v>0.88342556249999971</v>
      </c>
      <c r="F751">
        <v>4</v>
      </c>
      <c r="G751">
        <v>0.81564499999999995</v>
      </c>
      <c r="H751">
        <v>0.42524600000000001</v>
      </c>
      <c r="I751">
        <v>0.20272599999999999</v>
      </c>
      <c r="J751" s="4">
        <v>0.30136200000000002</v>
      </c>
      <c r="K751" s="4">
        <v>0.50756400000000002</v>
      </c>
      <c r="L751" s="4">
        <v>0.59211199999999997</v>
      </c>
      <c r="O751" s="3" t="s">
        <v>28</v>
      </c>
      <c r="P751" s="4">
        <v>7.4009999999999998</v>
      </c>
      <c r="Q751" s="4" t="s">
        <v>29</v>
      </c>
      <c r="R751" s="4" t="s">
        <v>30</v>
      </c>
      <c r="S751" s="4" t="s">
        <v>31</v>
      </c>
      <c r="T751" s="4"/>
      <c r="V751" s="3"/>
      <c r="W751" s="4"/>
      <c r="X751" s="4"/>
      <c r="Y751" s="4"/>
      <c r="Z751" s="4"/>
      <c r="AA751" s="4"/>
      <c r="AB751" s="4"/>
      <c r="AC751" s="3"/>
      <c r="AD751" s="4"/>
      <c r="AE751" s="4"/>
      <c r="AF751" s="4"/>
      <c r="AG751" s="4"/>
      <c r="AH751" s="4"/>
      <c r="AI751" s="4"/>
      <c r="AJ751" s="4"/>
      <c r="AK751" s="4"/>
    </row>
    <row r="752" spans="1:37" x14ac:dyDescent="0.35">
      <c r="A752">
        <v>6</v>
      </c>
      <c r="B752">
        <v>0.77046132608695661</v>
      </c>
      <c r="C752">
        <v>0.86508237499999963</v>
      </c>
      <c r="F752">
        <v>5</v>
      </c>
      <c r="G752">
        <v>0.93898000000000004</v>
      </c>
      <c r="H752">
        <v>0.68306699999999998</v>
      </c>
      <c r="I752">
        <v>0.44262099999999999</v>
      </c>
      <c r="J752" s="4">
        <v>0.57772299999999999</v>
      </c>
      <c r="K752" s="4">
        <v>0.47587400000000002</v>
      </c>
      <c r="L752" s="4">
        <v>0.49589100000000003</v>
      </c>
      <c r="O752" s="3" t="s">
        <v>32</v>
      </c>
      <c r="P752" s="4">
        <v>14.12</v>
      </c>
      <c r="Q752" s="4" t="s">
        <v>29</v>
      </c>
      <c r="R752" s="4" t="s">
        <v>30</v>
      </c>
      <c r="S752" s="4" t="s">
        <v>31</v>
      </c>
      <c r="T752" s="4"/>
      <c r="V752" s="3" t="s">
        <v>125</v>
      </c>
      <c r="W752" s="4"/>
      <c r="X752" s="4"/>
      <c r="Y752" s="4"/>
      <c r="Z752" s="4"/>
      <c r="AA752" s="4"/>
      <c r="AB752" s="4"/>
      <c r="AC752" s="3" t="s">
        <v>125</v>
      </c>
      <c r="AD752" s="4"/>
      <c r="AE752" s="4"/>
      <c r="AF752" s="4"/>
      <c r="AG752" s="4"/>
      <c r="AH752" s="4"/>
      <c r="AI752" s="4"/>
      <c r="AJ752" s="4"/>
      <c r="AK752" s="4"/>
    </row>
    <row r="753" spans="1:37" x14ac:dyDescent="0.35">
      <c r="A753">
        <v>7</v>
      </c>
      <c r="B753">
        <v>0.75719284782608698</v>
      </c>
      <c r="C753">
        <v>0.83393379166666648</v>
      </c>
      <c r="F753">
        <v>6</v>
      </c>
      <c r="G753">
        <v>0.70501999999999998</v>
      </c>
      <c r="H753">
        <v>0.55462199999999995</v>
      </c>
      <c r="I753">
        <v>0.52534599999999998</v>
      </c>
      <c r="J753" s="4">
        <v>0.60903700000000005</v>
      </c>
      <c r="K753" s="4">
        <v>0.54102399999999995</v>
      </c>
      <c r="L753" s="4">
        <v>0.67027700000000001</v>
      </c>
      <c r="O753" s="3"/>
      <c r="P753" s="4"/>
      <c r="Q753" s="4"/>
      <c r="R753" s="4"/>
      <c r="S753" s="4"/>
      <c r="T753" s="4"/>
      <c r="V753" s="3" t="s">
        <v>34</v>
      </c>
      <c r="W753" s="4">
        <v>-8.5610000000000006E-2</v>
      </c>
      <c r="X753" s="4" t="s">
        <v>126</v>
      </c>
      <c r="Y753" s="4" t="s">
        <v>21</v>
      </c>
      <c r="Z753" s="4" t="s">
        <v>20</v>
      </c>
      <c r="AA753" s="4">
        <v>9.4899999999999998E-2</v>
      </c>
      <c r="AB753" s="4"/>
      <c r="AC753" s="3" t="s">
        <v>34</v>
      </c>
      <c r="AD753" s="4">
        <v>0.70130000000000003</v>
      </c>
      <c r="AE753" s="4">
        <v>0.78700000000000003</v>
      </c>
      <c r="AF753" s="4">
        <v>-8.5610000000000006E-2</v>
      </c>
      <c r="AG753" s="4">
        <v>3.9879999999999999E-2</v>
      </c>
      <c r="AH753" s="4">
        <v>46</v>
      </c>
      <c r="AI753" s="4">
        <v>48</v>
      </c>
      <c r="AJ753" s="4">
        <v>2.1469999999999998</v>
      </c>
      <c r="AK753" s="4">
        <v>276</v>
      </c>
    </row>
    <row r="754" spans="1:37" x14ac:dyDescent="0.35">
      <c r="A754">
        <v>8</v>
      </c>
      <c r="B754">
        <v>0.73840945652173917</v>
      </c>
      <c r="C754">
        <v>0.82894939583333327</v>
      </c>
      <c r="F754">
        <v>7</v>
      </c>
      <c r="G754">
        <v>0.69795300000000005</v>
      </c>
      <c r="H754">
        <v>0.56457400000000002</v>
      </c>
      <c r="I754">
        <v>0.51779500000000001</v>
      </c>
      <c r="J754" s="4">
        <v>0.89830699999999997</v>
      </c>
      <c r="K754" s="4">
        <v>0.95916299999999999</v>
      </c>
      <c r="L754" s="4">
        <v>1.03609</v>
      </c>
      <c r="O754" s="3" t="s">
        <v>37</v>
      </c>
      <c r="P754" s="4" t="s">
        <v>38</v>
      </c>
      <c r="Q754" s="4" t="s">
        <v>39</v>
      </c>
      <c r="R754" s="4" t="s">
        <v>40</v>
      </c>
      <c r="S754" s="4" t="s">
        <v>41</v>
      </c>
      <c r="T754" s="4" t="s">
        <v>16</v>
      </c>
      <c r="V754" s="3" t="s">
        <v>42</v>
      </c>
      <c r="W754" s="4">
        <v>-0.1794</v>
      </c>
      <c r="X754" s="4" t="s">
        <v>127</v>
      </c>
      <c r="Y754" s="4" t="s">
        <v>31</v>
      </c>
      <c r="Z754" s="4" t="s">
        <v>30</v>
      </c>
      <c r="AA754" s="4" t="s">
        <v>29</v>
      </c>
      <c r="AB754" s="4"/>
      <c r="AC754" s="3" t="s">
        <v>42</v>
      </c>
      <c r="AD754" s="4">
        <v>0.53059999999999996</v>
      </c>
      <c r="AE754" s="4">
        <v>0.71</v>
      </c>
      <c r="AF754" s="4">
        <v>-0.1794</v>
      </c>
      <c r="AG754" s="4">
        <v>3.9879999999999999E-2</v>
      </c>
      <c r="AH754" s="4">
        <v>46</v>
      </c>
      <c r="AI754" s="4">
        <v>48</v>
      </c>
      <c r="AJ754" s="4">
        <v>4.4969999999999999</v>
      </c>
      <c r="AK754" s="4">
        <v>276</v>
      </c>
    </row>
    <row r="755" spans="1:37" x14ac:dyDescent="0.35">
      <c r="A755">
        <v>9</v>
      </c>
      <c r="B755">
        <v>0.72245280434782599</v>
      </c>
      <c r="C755">
        <v>0.82595012499999987</v>
      </c>
      <c r="F755">
        <v>8</v>
      </c>
      <c r="G755">
        <v>0.72442499999999999</v>
      </c>
      <c r="H755">
        <v>0.25639200000000001</v>
      </c>
      <c r="I755">
        <v>0.45861099999999999</v>
      </c>
      <c r="J755" s="4">
        <v>0.52334499999999995</v>
      </c>
      <c r="K755" s="4">
        <v>0.28987600000000002</v>
      </c>
      <c r="L755" s="4">
        <v>0.23578199999999999</v>
      </c>
      <c r="O755" s="3" t="s">
        <v>19</v>
      </c>
      <c r="P755" s="4">
        <v>0.24329999999999999</v>
      </c>
      <c r="Q755" s="4">
        <v>2</v>
      </c>
      <c r="R755" s="4">
        <v>0.1216</v>
      </c>
      <c r="S755" s="4" t="s">
        <v>128</v>
      </c>
      <c r="T755" s="4" t="s">
        <v>129</v>
      </c>
      <c r="V755" s="3" t="s">
        <v>46</v>
      </c>
      <c r="W755" s="4">
        <v>-0.2271</v>
      </c>
      <c r="X755" s="4" t="s">
        <v>130</v>
      </c>
      <c r="Y755" s="4" t="s">
        <v>31</v>
      </c>
      <c r="Z755" s="4" t="s">
        <v>30</v>
      </c>
      <c r="AA755" s="4" t="s">
        <v>29</v>
      </c>
      <c r="AB755" s="4"/>
      <c r="AC755" s="3" t="s">
        <v>46</v>
      </c>
      <c r="AD755" s="4">
        <v>0.50270000000000004</v>
      </c>
      <c r="AE755" s="4">
        <v>0.72970000000000002</v>
      </c>
      <c r="AF755" s="4">
        <v>-0.2271</v>
      </c>
      <c r="AG755" s="4">
        <v>3.9879999999999999E-2</v>
      </c>
      <c r="AH755" s="4">
        <v>46</v>
      </c>
      <c r="AI755" s="4">
        <v>48</v>
      </c>
      <c r="AJ755" s="4">
        <v>5.6929999999999996</v>
      </c>
      <c r="AK755" s="4">
        <v>276</v>
      </c>
    </row>
    <row r="756" spans="1:37" x14ac:dyDescent="0.35">
      <c r="A756">
        <v>10</v>
      </c>
      <c r="B756">
        <v>0.71926934782608698</v>
      </c>
      <c r="C756">
        <v>0.815184270833333</v>
      </c>
      <c r="F756">
        <v>9</v>
      </c>
      <c r="G756">
        <v>0.84895399999999999</v>
      </c>
      <c r="H756">
        <v>0.69680299999999995</v>
      </c>
      <c r="I756">
        <v>0.52415199999999995</v>
      </c>
      <c r="J756" s="4">
        <v>0.97222900000000001</v>
      </c>
      <c r="K756" s="4">
        <v>0.88896299999999995</v>
      </c>
      <c r="L756" s="4">
        <v>0.75407000000000002</v>
      </c>
      <c r="O756" s="3" t="s">
        <v>28</v>
      </c>
      <c r="P756" s="4">
        <v>0.99360000000000004</v>
      </c>
      <c r="Q756" s="4">
        <v>2</v>
      </c>
      <c r="R756" s="4">
        <v>0.49680000000000002</v>
      </c>
      <c r="S756" s="4" t="s">
        <v>131</v>
      </c>
      <c r="T756" s="4" t="s">
        <v>49</v>
      </c>
      <c r="V756" s="3"/>
      <c r="W756" s="4"/>
      <c r="X756" s="4"/>
      <c r="Y756" s="4"/>
      <c r="Z756" s="4"/>
      <c r="AA756" s="4"/>
      <c r="AB756" s="4"/>
      <c r="AC756" s="4"/>
      <c r="AD756" s="4"/>
    </row>
    <row r="757" spans="1:37" x14ac:dyDescent="0.35">
      <c r="A757">
        <v>11</v>
      </c>
      <c r="B757">
        <v>0.70245954347826101</v>
      </c>
      <c r="C757">
        <v>0.7893280416666667</v>
      </c>
      <c r="F757">
        <v>10</v>
      </c>
      <c r="G757">
        <v>0.59934100000000001</v>
      </c>
      <c r="H757">
        <v>0.43160799999999999</v>
      </c>
      <c r="I757">
        <v>0.68256899999999998</v>
      </c>
      <c r="J757" s="4">
        <v>0.86283500000000002</v>
      </c>
      <c r="K757" s="4">
        <v>0.90043600000000001</v>
      </c>
      <c r="L757" s="4">
        <v>0.96939600000000004</v>
      </c>
      <c r="O757" s="3" t="s">
        <v>32</v>
      </c>
      <c r="P757" s="4">
        <v>1.8959999999999999</v>
      </c>
      <c r="Q757" s="4">
        <v>1</v>
      </c>
      <c r="R757" s="4">
        <v>1.8959999999999999</v>
      </c>
      <c r="S757" s="4" t="s">
        <v>132</v>
      </c>
      <c r="T757" s="4" t="s">
        <v>49</v>
      </c>
      <c r="V757" s="3"/>
      <c r="W757" s="4"/>
      <c r="X757" s="4"/>
      <c r="Y757" s="4"/>
      <c r="Z757" s="4"/>
      <c r="AA757" s="4"/>
      <c r="AB757" s="4"/>
      <c r="AC757" s="4"/>
      <c r="AD757" s="4"/>
    </row>
    <row r="758" spans="1:37" x14ac:dyDescent="0.35">
      <c r="A758">
        <v>12</v>
      </c>
      <c r="B758">
        <v>0.69590663043478274</v>
      </c>
      <c r="C758">
        <v>0.78763499999999997</v>
      </c>
      <c r="F758">
        <v>11</v>
      </c>
      <c r="G758">
        <v>0.811145</v>
      </c>
      <c r="H758">
        <v>0.83985200000000004</v>
      </c>
      <c r="I758">
        <v>0.80298800000000004</v>
      </c>
      <c r="J758" s="4">
        <v>0.79780300000000004</v>
      </c>
      <c r="K758" s="4">
        <v>0.78915000000000002</v>
      </c>
      <c r="L758" s="4">
        <v>0.85070100000000004</v>
      </c>
      <c r="O758" s="3" t="s">
        <v>51</v>
      </c>
      <c r="P758" s="4">
        <v>10.31</v>
      </c>
      <c r="Q758" s="4">
        <v>276</v>
      </c>
      <c r="R758" s="4">
        <v>3.7359999999999997E-2</v>
      </c>
      <c r="S758" s="4"/>
      <c r="T758" s="4"/>
      <c r="V758" s="3"/>
      <c r="W758" s="4"/>
      <c r="X758" s="4"/>
      <c r="Y758" s="4"/>
      <c r="Z758" s="4"/>
      <c r="AA758" s="4"/>
      <c r="AB758" s="4"/>
      <c r="AC758" s="4"/>
      <c r="AD758" s="4"/>
    </row>
    <row r="759" spans="1:37" x14ac:dyDescent="0.35">
      <c r="A759">
        <v>13</v>
      </c>
      <c r="B759">
        <v>0.70091645652173928</v>
      </c>
      <c r="C759">
        <v>0.78765560416666658</v>
      </c>
      <c r="F759">
        <v>12</v>
      </c>
      <c r="J759" s="4">
        <v>0.56384800000000002</v>
      </c>
      <c r="K759" s="4">
        <v>0.67536399999999996</v>
      </c>
      <c r="L759" s="4">
        <v>0.93133699999999997</v>
      </c>
      <c r="O759" s="3"/>
      <c r="P759" s="4"/>
      <c r="Q759" s="4"/>
      <c r="R759" s="4"/>
      <c r="S759" s="4"/>
      <c r="T759" s="4"/>
      <c r="V759" s="3"/>
      <c r="W759" s="4"/>
      <c r="X759" s="4"/>
      <c r="Y759" s="4"/>
      <c r="Z759" s="4"/>
      <c r="AA759" s="4"/>
      <c r="AB759" s="4"/>
      <c r="AC759" s="4"/>
      <c r="AD759" s="4"/>
    </row>
    <row r="760" spans="1:37" x14ac:dyDescent="0.35">
      <c r="A760">
        <v>14</v>
      </c>
      <c r="B760">
        <v>0.67922684782608689</v>
      </c>
      <c r="C760">
        <v>0.76562560416666681</v>
      </c>
      <c r="F760">
        <v>13</v>
      </c>
      <c r="G760">
        <v>0.694998</v>
      </c>
      <c r="H760">
        <v>0.70686000000000004</v>
      </c>
      <c r="I760">
        <v>0.79440100000000002</v>
      </c>
      <c r="J760" s="4">
        <v>0.71362999999999999</v>
      </c>
      <c r="K760" s="4">
        <v>0.35438700000000001</v>
      </c>
      <c r="L760" s="4">
        <v>0.476157</v>
      </c>
      <c r="O760" s="3" t="s">
        <v>59</v>
      </c>
      <c r="P760" s="4"/>
      <c r="Q760" s="4"/>
      <c r="R760" s="4"/>
      <c r="S760" s="4"/>
      <c r="T760" s="4"/>
      <c r="V760" s="3"/>
      <c r="W760" s="4"/>
      <c r="X760" s="4"/>
      <c r="Y760" s="4"/>
      <c r="Z760" s="4"/>
      <c r="AA760" s="4"/>
      <c r="AB760" s="4"/>
      <c r="AC760" s="4"/>
      <c r="AD760" s="4"/>
    </row>
    <row r="761" spans="1:37" x14ac:dyDescent="0.35">
      <c r="A761">
        <v>15</v>
      </c>
      <c r="B761">
        <v>0.68294043478260857</v>
      </c>
      <c r="C761">
        <v>0.74825902083333296</v>
      </c>
      <c r="F761">
        <v>14</v>
      </c>
      <c r="G761">
        <v>0.64555099999999999</v>
      </c>
      <c r="H761">
        <v>0.63312199999999996</v>
      </c>
      <c r="I761">
        <v>0.71189899999999995</v>
      </c>
      <c r="J761" s="4">
        <v>0.893571</v>
      </c>
      <c r="K761" s="4">
        <v>0.73986799999999997</v>
      </c>
      <c r="L761" s="4">
        <v>0.60143899999999995</v>
      </c>
      <c r="O761" s="3" t="s">
        <v>60</v>
      </c>
      <c r="P761" s="4">
        <v>0.57820000000000005</v>
      </c>
      <c r="Q761" s="4"/>
      <c r="R761" s="4"/>
      <c r="S761" s="4"/>
      <c r="T761" s="4"/>
      <c r="V761" s="3"/>
      <c r="W761" s="4"/>
      <c r="X761" s="4"/>
      <c r="Y761" s="4"/>
      <c r="Z761" s="4"/>
      <c r="AA761" s="4"/>
      <c r="AB761" s="4"/>
      <c r="AC761" s="4"/>
      <c r="AD761" s="4"/>
    </row>
    <row r="762" spans="1:37" x14ac:dyDescent="0.35">
      <c r="A762">
        <v>16</v>
      </c>
      <c r="B762">
        <v>0.68291449999999987</v>
      </c>
      <c r="C762">
        <v>0.7475969791666669</v>
      </c>
      <c r="F762">
        <v>15</v>
      </c>
      <c r="G762">
        <v>0.87379300000000004</v>
      </c>
      <c r="H762">
        <v>0.56171199999999999</v>
      </c>
      <c r="I762">
        <v>0.57547499999999996</v>
      </c>
      <c r="J762" s="4">
        <v>0.74271799999999999</v>
      </c>
      <c r="K762" s="4">
        <v>0.67127999999999999</v>
      </c>
      <c r="L762" s="4">
        <v>0.58880500000000002</v>
      </c>
      <c r="O762" s="3" t="s">
        <v>133</v>
      </c>
      <c r="P762" s="4">
        <v>0.74219999999999997</v>
      </c>
      <c r="Q762" s="4"/>
      <c r="R762" s="4"/>
      <c r="S762" s="4"/>
      <c r="T762" s="4"/>
      <c r="V762" s="3"/>
      <c r="W762" s="4"/>
      <c r="X762" s="4"/>
      <c r="Y762" s="4"/>
      <c r="Z762" s="4"/>
      <c r="AA762" s="4"/>
      <c r="AB762" s="4"/>
      <c r="AC762" s="4"/>
      <c r="AD762" s="4"/>
    </row>
    <row r="763" spans="1:37" x14ac:dyDescent="0.35">
      <c r="A763">
        <v>17</v>
      </c>
      <c r="B763">
        <v>0.66682799999999975</v>
      </c>
      <c r="C763">
        <v>0.72759918750000008</v>
      </c>
      <c r="F763">
        <v>16</v>
      </c>
      <c r="G763">
        <v>0.55879000000000001</v>
      </c>
      <c r="H763">
        <v>0.371257</v>
      </c>
      <c r="I763">
        <v>0.42197899999999999</v>
      </c>
      <c r="J763" s="4">
        <v>0.98781200000000002</v>
      </c>
      <c r="K763" s="4">
        <v>0.76604300000000003</v>
      </c>
      <c r="L763" s="4">
        <v>0.93583899999999998</v>
      </c>
      <c r="O763" s="3" t="s">
        <v>62</v>
      </c>
      <c r="P763" s="4">
        <v>-0.16400000000000001</v>
      </c>
      <c r="Q763" s="4"/>
      <c r="R763" s="4"/>
      <c r="S763" s="4"/>
      <c r="T763" s="4"/>
      <c r="V763" s="3"/>
      <c r="W763" s="4"/>
      <c r="X763" s="4"/>
      <c r="Y763" s="4"/>
      <c r="Z763" s="4"/>
      <c r="AA763" s="4"/>
      <c r="AB763" s="4"/>
      <c r="AC763" s="4"/>
      <c r="AD763" s="4"/>
    </row>
    <row r="764" spans="1:37" x14ac:dyDescent="0.35">
      <c r="A764">
        <v>18</v>
      </c>
      <c r="B764">
        <v>0.66438360869565205</v>
      </c>
      <c r="C764">
        <v>0.73820581249999995</v>
      </c>
      <c r="F764">
        <v>17</v>
      </c>
      <c r="G764">
        <v>0.64789200000000002</v>
      </c>
      <c r="H764">
        <v>0.52155799999999997</v>
      </c>
      <c r="I764">
        <v>0.68996599999999997</v>
      </c>
      <c r="J764" s="4">
        <v>0.70199400000000001</v>
      </c>
      <c r="K764" s="4">
        <v>0.55163899999999999</v>
      </c>
      <c r="L764" s="4">
        <v>0.524756</v>
      </c>
      <c r="O764" s="3" t="s">
        <v>63</v>
      </c>
      <c r="P764" s="4">
        <v>2.3029999999999998E-2</v>
      </c>
      <c r="Q764" s="4"/>
      <c r="R764" s="4"/>
      <c r="S764" s="4"/>
      <c r="T764" s="4"/>
    </row>
    <row r="765" spans="1:37" x14ac:dyDescent="0.35">
      <c r="A765">
        <v>19</v>
      </c>
      <c r="B765">
        <v>0.64401465217391318</v>
      </c>
      <c r="C765">
        <v>0.72675931250000014</v>
      </c>
      <c r="F765">
        <v>18</v>
      </c>
      <c r="G765">
        <v>0.64781100000000003</v>
      </c>
      <c r="H765">
        <v>0.59559600000000001</v>
      </c>
      <c r="I765">
        <v>0.79151300000000002</v>
      </c>
      <c r="J765" s="4">
        <v>1.205562</v>
      </c>
      <c r="K765" s="4">
        <v>1.036286</v>
      </c>
      <c r="L765" s="4">
        <v>0.97808799999999996</v>
      </c>
      <c r="O765" s="3" t="s">
        <v>64</v>
      </c>
      <c r="P765" s="4" t="s">
        <v>134</v>
      </c>
      <c r="Q765" s="4"/>
      <c r="R765" s="4"/>
      <c r="S765" s="4"/>
      <c r="T765" s="4"/>
    </row>
    <row r="766" spans="1:37" x14ac:dyDescent="0.35">
      <c r="A766">
        <v>20</v>
      </c>
      <c r="B766">
        <v>0.65578969565217404</v>
      </c>
      <c r="C766">
        <v>0.73514954166666691</v>
      </c>
      <c r="F766">
        <v>19</v>
      </c>
      <c r="G766">
        <v>0.76295000000000002</v>
      </c>
      <c r="H766">
        <v>0.46340100000000001</v>
      </c>
      <c r="I766">
        <v>0.82459899999999997</v>
      </c>
      <c r="J766" s="4">
        <v>0.90000500000000005</v>
      </c>
      <c r="K766" s="4">
        <v>0.99196799999999996</v>
      </c>
      <c r="L766" s="4">
        <v>0.87499899999999997</v>
      </c>
      <c r="O766" s="3"/>
      <c r="P766" s="4"/>
      <c r="Q766" s="4"/>
      <c r="R766" s="4"/>
      <c r="S766" s="4"/>
      <c r="T766" s="4"/>
    </row>
    <row r="767" spans="1:37" x14ac:dyDescent="0.35">
      <c r="A767">
        <v>21</v>
      </c>
      <c r="B767">
        <v>0.69293802173913055</v>
      </c>
      <c r="C767">
        <v>0.72383358333333325</v>
      </c>
      <c r="F767">
        <v>20</v>
      </c>
      <c r="G767">
        <v>0.73805900000000002</v>
      </c>
      <c r="H767">
        <v>0.87935099999999999</v>
      </c>
      <c r="I767">
        <v>0.53533500000000001</v>
      </c>
      <c r="J767" s="4">
        <v>0.54612799999999995</v>
      </c>
      <c r="K767" s="4">
        <v>0.38066800000000001</v>
      </c>
      <c r="L767" s="4">
        <v>0.63639900000000005</v>
      </c>
      <c r="O767" s="3" t="s">
        <v>66</v>
      </c>
      <c r="P767" s="4"/>
      <c r="Q767" s="4"/>
      <c r="R767" s="4"/>
      <c r="S767" s="4"/>
      <c r="T767" s="4"/>
    </row>
    <row r="768" spans="1:37" x14ac:dyDescent="0.35">
      <c r="A768">
        <v>22</v>
      </c>
      <c r="B768">
        <v>0.69903976086956521</v>
      </c>
      <c r="C768">
        <v>0.72571735416666661</v>
      </c>
      <c r="F768">
        <v>21</v>
      </c>
      <c r="G768">
        <v>0.64090100000000005</v>
      </c>
      <c r="H768">
        <v>0.673682</v>
      </c>
      <c r="I768">
        <v>0.67246799999999995</v>
      </c>
      <c r="J768" s="4">
        <v>0.67874599999999996</v>
      </c>
      <c r="K768" s="4">
        <v>0.96423099999999995</v>
      </c>
      <c r="L768" s="4">
        <v>1.1549069999999999</v>
      </c>
      <c r="O768" s="3" t="s">
        <v>67</v>
      </c>
      <c r="P768" s="4">
        <v>2</v>
      </c>
      <c r="Q768" s="4"/>
      <c r="R768" s="4"/>
      <c r="S768" s="4"/>
      <c r="T768" s="4"/>
    </row>
    <row r="769" spans="1:20" x14ac:dyDescent="0.35">
      <c r="A769">
        <v>23</v>
      </c>
      <c r="B769">
        <v>0.67656504347826107</v>
      </c>
      <c r="C769">
        <v>0.70495077083333346</v>
      </c>
      <c r="F769">
        <v>22</v>
      </c>
      <c r="G769">
        <v>0.76072899999999999</v>
      </c>
      <c r="H769">
        <v>0.49172100000000002</v>
      </c>
      <c r="I769">
        <v>0.69979400000000003</v>
      </c>
      <c r="J769" s="4">
        <v>0.960372</v>
      </c>
      <c r="K769" s="4">
        <v>0.95117499999999999</v>
      </c>
      <c r="L769" s="4">
        <v>0.58116100000000004</v>
      </c>
      <c r="O769" s="3" t="s">
        <v>68</v>
      </c>
      <c r="P769" s="4">
        <v>3</v>
      </c>
      <c r="Q769" s="4"/>
      <c r="R769" s="4"/>
      <c r="S769" s="4"/>
      <c r="T769" s="4"/>
    </row>
    <row r="770" spans="1:20" x14ac:dyDescent="0.35">
      <c r="A770">
        <v>24</v>
      </c>
      <c r="B770">
        <v>0.66195797826086944</v>
      </c>
      <c r="C770">
        <v>0.70333706250000017</v>
      </c>
      <c r="F770">
        <v>23</v>
      </c>
      <c r="G770">
        <v>0.85892000000000002</v>
      </c>
      <c r="H770">
        <v>0.86302500000000004</v>
      </c>
      <c r="I770">
        <v>0.77631700000000003</v>
      </c>
      <c r="J770" s="4">
        <v>0.77170300000000003</v>
      </c>
      <c r="K770" s="4">
        <v>0.85170900000000005</v>
      </c>
      <c r="L770" s="4">
        <v>0.94711100000000004</v>
      </c>
      <c r="O770" s="3" t="s">
        <v>69</v>
      </c>
      <c r="P770" s="4">
        <v>282</v>
      </c>
      <c r="Q770" s="4"/>
      <c r="R770" s="4"/>
      <c r="S770" s="4"/>
      <c r="T770" s="4"/>
    </row>
    <row r="771" spans="1:20" x14ac:dyDescent="0.35">
      <c r="A771">
        <v>25</v>
      </c>
      <c r="B771">
        <v>0.6428559782608696</v>
      </c>
      <c r="C771">
        <v>0.72252337499999986</v>
      </c>
      <c r="F771">
        <v>24</v>
      </c>
      <c r="G771">
        <v>0.53907899999999997</v>
      </c>
      <c r="H771">
        <v>0.25130799999999998</v>
      </c>
      <c r="I771">
        <v>0.16467699999999999</v>
      </c>
      <c r="J771" s="4">
        <v>1.0985320000000001</v>
      </c>
      <c r="K771" s="4">
        <v>0.79630100000000004</v>
      </c>
      <c r="L771" s="4">
        <v>0.72201400000000004</v>
      </c>
    </row>
    <row r="772" spans="1:20" x14ac:dyDescent="0.35">
      <c r="A772">
        <v>26</v>
      </c>
      <c r="B772">
        <v>0.63600410869565227</v>
      </c>
      <c r="C772">
        <v>0.71827931249999999</v>
      </c>
      <c r="F772">
        <v>25</v>
      </c>
      <c r="G772">
        <v>0.88014300000000001</v>
      </c>
      <c r="H772">
        <v>0.73419100000000004</v>
      </c>
      <c r="I772">
        <v>0.53323699999999996</v>
      </c>
      <c r="J772" s="4">
        <v>0.824241</v>
      </c>
      <c r="K772" s="4">
        <v>0.38758599999999999</v>
      </c>
      <c r="L772" s="4">
        <v>0.665628</v>
      </c>
    </row>
    <row r="773" spans="1:20" x14ac:dyDescent="0.35">
      <c r="A773">
        <v>27</v>
      </c>
      <c r="B773">
        <v>0.62692654347826082</v>
      </c>
      <c r="C773">
        <v>0.72938993750000003</v>
      </c>
      <c r="F773">
        <v>26</v>
      </c>
      <c r="G773">
        <v>0.76988400000000001</v>
      </c>
      <c r="H773">
        <v>0.45408700000000002</v>
      </c>
      <c r="I773">
        <v>0.40910299999999999</v>
      </c>
      <c r="J773" s="4">
        <v>0.88826300000000002</v>
      </c>
      <c r="K773" s="4">
        <v>1.04274</v>
      </c>
      <c r="L773" s="4">
        <v>0.97803099999999998</v>
      </c>
    </row>
    <row r="774" spans="1:20" x14ac:dyDescent="0.35">
      <c r="A774">
        <v>28</v>
      </c>
      <c r="B774">
        <v>0.61080986956521743</v>
      </c>
      <c r="C774">
        <v>0.73046393750000005</v>
      </c>
      <c r="F774">
        <v>27</v>
      </c>
      <c r="G774">
        <v>0.80750299999999997</v>
      </c>
      <c r="H774">
        <v>0.75668599999999997</v>
      </c>
      <c r="I774">
        <v>0.61268699999999998</v>
      </c>
      <c r="J774" s="4">
        <v>0.78738699999999995</v>
      </c>
      <c r="K774" s="4">
        <v>0.75803200000000004</v>
      </c>
      <c r="L774" s="4">
        <v>0.467667</v>
      </c>
    </row>
    <row r="775" spans="1:20" x14ac:dyDescent="0.35">
      <c r="A775">
        <v>29</v>
      </c>
      <c r="B775">
        <v>0.61137054347826092</v>
      </c>
      <c r="C775">
        <v>0.7409692916666667</v>
      </c>
      <c r="F775">
        <v>28</v>
      </c>
      <c r="G775">
        <v>0.612618</v>
      </c>
      <c r="H775">
        <v>0.32738299999999998</v>
      </c>
      <c r="I775">
        <v>0.12296799999999999</v>
      </c>
      <c r="J775" s="4">
        <v>0.61801600000000001</v>
      </c>
      <c r="K775" s="4">
        <v>0.60080900000000004</v>
      </c>
      <c r="L775" s="4">
        <v>0.84554700000000005</v>
      </c>
    </row>
    <row r="776" spans="1:20" x14ac:dyDescent="0.35">
      <c r="A776">
        <v>30</v>
      </c>
      <c r="B776">
        <v>0.60260123913043484</v>
      </c>
      <c r="C776">
        <v>0.73971810416666672</v>
      </c>
      <c r="F776">
        <v>29</v>
      </c>
      <c r="G776">
        <v>0.73681600000000003</v>
      </c>
      <c r="H776">
        <v>0.86637900000000001</v>
      </c>
      <c r="I776">
        <v>0.62895500000000004</v>
      </c>
      <c r="J776" s="4">
        <v>0.77060600000000001</v>
      </c>
      <c r="K776" s="4">
        <v>0.75328099999999998</v>
      </c>
      <c r="L776" s="4">
        <v>0.73257099999999997</v>
      </c>
    </row>
    <row r="777" spans="1:20" x14ac:dyDescent="0.35">
      <c r="A777">
        <v>31</v>
      </c>
      <c r="B777">
        <v>0.59658356521739131</v>
      </c>
      <c r="C777">
        <v>0.72907972916666675</v>
      </c>
      <c r="F777">
        <v>30</v>
      </c>
      <c r="G777">
        <v>0.79175499999999999</v>
      </c>
      <c r="H777">
        <v>0.64135500000000001</v>
      </c>
      <c r="I777">
        <v>0.234074</v>
      </c>
      <c r="J777" s="4">
        <v>0.643513</v>
      </c>
      <c r="K777" s="4">
        <v>0.535937</v>
      </c>
      <c r="L777" s="4">
        <v>0.58531500000000003</v>
      </c>
    </row>
    <row r="778" spans="1:20" x14ac:dyDescent="0.35">
      <c r="A778">
        <v>32</v>
      </c>
      <c r="B778">
        <v>0.58882750000000006</v>
      </c>
      <c r="C778">
        <v>0.7146557916666666</v>
      </c>
      <c r="F778">
        <v>31</v>
      </c>
      <c r="G778">
        <v>0.593414</v>
      </c>
      <c r="H778">
        <v>0.55226299999999995</v>
      </c>
      <c r="I778">
        <v>0.49292900000000001</v>
      </c>
      <c r="J778" s="4">
        <v>0.80829700000000004</v>
      </c>
      <c r="K778" s="4">
        <v>0.57323599999999997</v>
      </c>
      <c r="L778" s="4">
        <v>0.87148199999999998</v>
      </c>
    </row>
    <row r="779" spans="1:20" x14ac:dyDescent="0.35">
      <c r="A779">
        <v>33</v>
      </c>
      <c r="B779">
        <v>0.58305934782608693</v>
      </c>
      <c r="C779">
        <v>0.70669187499999986</v>
      </c>
      <c r="F779">
        <v>32</v>
      </c>
      <c r="G779">
        <v>0.54639700000000002</v>
      </c>
      <c r="H779">
        <v>0.45639200000000002</v>
      </c>
      <c r="I779">
        <v>0.372616</v>
      </c>
      <c r="J779" s="4">
        <v>0.94564599999999999</v>
      </c>
      <c r="K779" s="4">
        <v>0.98350599999999999</v>
      </c>
      <c r="L779" s="4">
        <v>0.819156</v>
      </c>
    </row>
    <row r="780" spans="1:20" x14ac:dyDescent="0.35">
      <c r="A780">
        <v>34</v>
      </c>
      <c r="B780">
        <v>0.5487545652173913</v>
      </c>
      <c r="C780">
        <v>0.71432272916666661</v>
      </c>
      <c r="F780">
        <v>33</v>
      </c>
      <c r="G780">
        <v>0.76669500000000002</v>
      </c>
      <c r="H780">
        <v>0.53548200000000001</v>
      </c>
      <c r="I780">
        <v>0.26392599999999999</v>
      </c>
      <c r="J780" s="4">
        <v>0.76729700000000001</v>
      </c>
      <c r="K780" s="4">
        <v>0.69683200000000001</v>
      </c>
      <c r="L780" s="4">
        <v>0.725796</v>
      </c>
    </row>
    <row r="781" spans="1:20" x14ac:dyDescent="0.35">
      <c r="A781">
        <v>35</v>
      </c>
      <c r="B781">
        <v>0.55861523913043465</v>
      </c>
      <c r="C781">
        <v>0.70256697916666677</v>
      </c>
      <c r="F781">
        <v>34</v>
      </c>
      <c r="G781">
        <v>0.440058</v>
      </c>
      <c r="H781">
        <v>0.370421</v>
      </c>
      <c r="I781">
        <v>0.54709600000000003</v>
      </c>
      <c r="J781" s="4">
        <v>0.74193399999999998</v>
      </c>
      <c r="K781" s="4">
        <v>0.69694100000000003</v>
      </c>
      <c r="L781" s="4">
        <v>0.62759900000000002</v>
      </c>
    </row>
    <row r="782" spans="1:20" x14ac:dyDescent="0.35">
      <c r="A782">
        <v>36</v>
      </c>
      <c r="B782">
        <v>0.55666934782608701</v>
      </c>
      <c r="C782">
        <v>0.70596283333333343</v>
      </c>
      <c r="F782">
        <v>35</v>
      </c>
      <c r="G782">
        <v>0.73163500000000004</v>
      </c>
      <c r="H782">
        <v>0.52658899999999997</v>
      </c>
      <c r="I782">
        <v>0.72120600000000001</v>
      </c>
      <c r="J782" s="4">
        <v>0.75052399999999997</v>
      </c>
      <c r="K782" s="4">
        <v>0.54296299999999997</v>
      </c>
      <c r="L782" s="4">
        <v>0.61744500000000002</v>
      </c>
    </row>
    <row r="783" spans="1:20" x14ac:dyDescent="0.35">
      <c r="A783">
        <v>37</v>
      </c>
      <c r="B783">
        <v>0.55523178260869577</v>
      </c>
      <c r="C783">
        <v>0.70327787499999994</v>
      </c>
      <c r="F783">
        <v>36</v>
      </c>
      <c r="G783">
        <v>0.60833300000000001</v>
      </c>
      <c r="H783">
        <v>0.301622</v>
      </c>
      <c r="I783">
        <v>0.29810999999999999</v>
      </c>
      <c r="J783" s="4">
        <v>0.53400999999999998</v>
      </c>
      <c r="K783" s="4">
        <v>0.48834300000000003</v>
      </c>
      <c r="L783" s="4">
        <v>0.82130000000000003</v>
      </c>
    </row>
    <row r="784" spans="1:20" x14ac:dyDescent="0.35">
      <c r="A784">
        <v>38</v>
      </c>
      <c r="B784">
        <v>0.55800217391304341</v>
      </c>
      <c r="C784">
        <v>0.69370841666666661</v>
      </c>
      <c r="F784">
        <v>37</v>
      </c>
      <c r="G784">
        <v>0.47911399999999998</v>
      </c>
      <c r="H784">
        <v>0.35063499999999997</v>
      </c>
      <c r="I784">
        <v>0.46873399999999998</v>
      </c>
      <c r="J784" s="4">
        <v>0.82033699999999998</v>
      </c>
      <c r="K784" s="4">
        <v>0.91359400000000002</v>
      </c>
      <c r="L784" s="4">
        <v>0.93323</v>
      </c>
    </row>
    <row r="785" spans="1:12" x14ac:dyDescent="0.35">
      <c r="A785">
        <v>39</v>
      </c>
      <c r="B785">
        <v>0.54846545652173906</v>
      </c>
      <c r="C785">
        <v>0.69015995833333321</v>
      </c>
      <c r="F785">
        <v>38</v>
      </c>
      <c r="G785">
        <v>0.88727699999999998</v>
      </c>
      <c r="H785">
        <v>0.74676100000000001</v>
      </c>
      <c r="I785">
        <v>0.753606</v>
      </c>
      <c r="J785" s="4">
        <v>0.62610900000000003</v>
      </c>
      <c r="K785" s="4">
        <v>0.57687500000000003</v>
      </c>
      <c r="L785" s="4">
        <v>0.41725699999999999</v>
      </c>
    </row>
    <row r="786" spans="1:12" x14ac:dyDescent="0.35">
      <c r="A786">
        <v>40</v>
      </c>
      <c r="B786">
        <v>0.54638371739130431</v>
      </c>
      <c r="C786">
        <v>0.70069822916666669</v>
      </c>
      <c r="F786">
        <v>39</v>
      </c>
      <c r="G786">
        <v>0.63352799999999998</v>
      </c>
      <c r="H786">
        <v>0.32878299999999999</v>
      </c>
      <c r="I786">
        <v>0.146616</v>
      </c>
      <c r="J786" s="4">
        <v>0.83230000000000004</v>
      </c>
      <c r="K786" s="4">
        <v>0.86436400000000002</v>
      </c>
      <c r="L786" s="4">
        <v>0.84866399999999997</v>
      </c>
    </row>
    <row r="787" spans="1:12" x14ac:dyDescent="0.35">
      <c r="A787">
        <v>41</v>
      </c>
      <c r="B787">
        <v>0.56265658695652176</v>
      </c>
      <c r="C787">
        <v>0.69517635416666668</v>
      </c>
      <c r="F787">
        <v>40</v>
      </c>
      <c r="G787">
        <v>0.70979499999999995</v>
      </c>
      <c r="H787">
        <v>0.39907900000000002</v>
      </c>
      <c r="I787">
        <v>0.20661599999999999</v>
      </c>
      <c r="J787" s="4">
        <v>0.53561499999999995</v>
      </c>
      <c r="K787" s="4">
        <v>0.39730599999999999</v>
      </c>
      <c r="L787" s="4">
        <v>0.384355</v>
      </c>
    </row>
    <row r="788" spans="1:12" x14ac:dyDescent="0.35">
      <c r="A788">
        <v>42</v>
      </c>
      <c r="B788">
        <v>0.56207039130434788</v>
      </c>
      <c r="C788">
        <v>0.70249981250000004</v>
      </c>
      <c r="F788">
        <v>41</v>
      </c>
      <c r="G788">
        <v>0.61494599999999999</v>
      </c>
      <c r="H788">
        <v>0.54986699999999999</v>
      </c>
      <c r="I788">
        <v>0.41600500000000001</v>
      </c>
      <c r="J788" s="4">
        <v>1.0018009999999999</v>
      </c>
      <c r="K788" s="4">
        <v>0.74958999999999998</v>
      </c>
      <c r="L788" s="4">
        <v>0.69238599999999995</v>
      </c>
    </row>
    <row r="789" spans="1:12" x14ac:dyDescent="0.35">
      <c r="A789">
        <v>43</v>
      </c>
      <c r="B789">
        <v>0.56008028260869558</v>
      </c>
      <c r="C789">
        <v>0.69242527083333327</v>
      </c>
      <c r="F789">
        <v>42</v>
      </c>
      <c r="G789">
        <v>0.412435</v>
      </c>
      <c r="H789">
        <v>0.27744000000000002</v>
      </c>
      <c r="I789">
        <v>0.26001800000000003</v>
      </c>
      <c r="J789" s="4">
        <v>0.43135600000000002</v>
      </c>
      <c r="K789" s="4">
        <v>0.32547700000000002</v>
      </c>
      <c r="L789" s="4">
        <v>0.83890600000000004</v>
      </c>
    </row>
    <row r="790" spans="1:12" x14ac:dyDescent="0.35">
      <c r="A790">
        <v>44</v>
      </c>
      <c r="B790">
        <v>0.56133643478260875</v>
      </c>
      <c r="C790">
        <v>0.69541202083333309</v>
      </c>
      <c r="F790">
        <v>43</v>
      </c>
      <c r="G790">
        <v>0.55156899999999998</v>
      </c>
      <c r="H790">
        <v>0.36720000000000003</v>
      </c>
      <c r="I790">
        <v>0.25234000000000001</v>
      </c>
      <c r="J790" s="4">
        <v>0.74468599999999996</v>
      </c>
      <c r="K790" s="4">
        <v>0.72984899999999997</v>
      </c>
      <c r="L790" s="4">
        <v>0.74723799999999996</v>
      </c>
    </row>
    <row r="791" spans="1:12" x14ac:dyDescent="0.35">
      <c r="A791">
        <v>45</v>
      </c>
      <c r="B791">
        <v>0.55133726086956514</v>
      </c>
      <c r="C791">
        <v>0.68990368749999986</v>
      </c>
      <c r="F791">
        <v>44</v>
      </c>
      <c r="G791">
        <v>0.65850799999999998</v>
      </c>
      <c r="H791">
        <v>0.33652799999999999</v>
      </c>
      <c r="I791">
        <v>0.301367</v>
      </c>
      <c r="J791" s="4">
        <v>0.89724099999999996</v>
      </c>
      <c r="K791" s="4">
        <v>0.75914000000000004</v>
      </c>
      <c r="L791" s="4">
        <v>0.702318</v>
      </c>
    </row>
    <row r="792" spans="1:12" x14ac:dyDescent="0.35">
      <c r="A792">
        <v>46</v>
      </c>
      <c r="B792">
        <v>0.54445136956521734</v>
      </c>
      <c r="C792">
        <v>0.68590777083333343</v>
      </c>
      <c r="F792">
        <v>45</v>
      </c>
      <c r="G792">
        <v>0.41814299999999999</v>
      </c>
      <c r="H792">
        <v>0.423736</v>
      </c>
      <c r="I792">
        <v>0.58349799999999996</v>
      </c>
      <c r="J792" s="4">
        <v>1.106176</v>
      </c>
      <c r="K792" s="4">
        <v>1.020405</v>
      </c>
      <c r="L792" s="4">
        <v>1.023307</v>
      </c>
    </row>
    <row r="793" spans="1:12" x14ac:dyDescent="0.35">
      <c r="A793">
        <v>47</v>
      </c>
      <c r="B793">
        <v>0.55229467391304343</v>
      </c>
      <c r="C793">
        <v>0.6990871666666667</v>
      </c>
      <c r="F793">
        <v>46</v>
      </c>
      <c r="G793">
        <v>0.47896</v>
      </c>
      <c r="H793">
        <v>0.59966699999999995</v>
      </c>
      <c r="I793">
        <v>0.65282700000000005</v>
      </c>
      <c r="J793" s="4">
        <v>0.82680799999999999</v>
      </c>
      <c r="K793" s="4">
        <v>0.88536700000000002</v>
      </c>
      <c r="L793" s="4">
        <v>1.0645020000000001</v>
      </c>
    </row>
    <row r="794" spans="1:12" x14ac:dyDescent="0.35">
      <c r="A794">
        <v>48</v>
      </c>
      <c r="B794">
        <v>0.54599060869565219</v>
      </c>
      <c r="C794">
        <v>0.6974970208333332</v>
      </c>
      <c r="F794">
        <v>47</v>
      </c>
      <c r="G794">
        <v>0.63219499999999995</v>
      </c>
      <c r="H794">
        <v>0.29944700000000002</v>
      </c>
      <c r="I794">
        <v>0.34953600000000001</v>
      </c>
      <c r="J794" s="4">
        <v>0.99307299999999998</v>
      </c>
      <c r="K794" s="4">
        <v>0.57740400000000003</v>
      </c>
      <c r="L794" s="4">
        <v>0.44741300000000001</v>
      </c>
    </row>
    <row r="795" spans="1:12" x14ac:dyDescent="0.35">
      <c r="A795">
        <v>49</v>
      </c>
      <c r="B795">
        <v>0.53643113043478263</v>
      </c>
      <c r="C795">
        <v>0.70098556249999999</v>
      </c>
      <c r="F795">
        <v>48</v>
      </c>
      <c r="G795">
        <v>0.91627400000000003</v>
      </c>
      <c r="H795">
        <v>0.64920800000000001</v>
      </c>
      <c r="I795">
        <v>0.63078999999999996</v>
      </c>
      <c r="J795" s="4"/>
      <c r="K795" s="4"/>
      <c r="L795" s="4"/>
    </row>
    <row r="796" spans="1:12" x14ac:dyDescent="0.35">
      <c r="A796">
        <v>50</v>
      </c>
      <c r="B796">
        <v>0.54185458695652167</v>
      </c>
      <c r="C796">
        <v>0.7073538958333333</v>
      </c>
      <c r="F796">
        <v>49</v>
      </c>
      <c r="J796" s="4">
        <v>1.0585260000000001</v>
      </c>
      <c r="K796" s="4">
        <v>0.57626299999999997</v>
      </c>
      <c r="L796" s="4">
        <v>0.32636500000000002</v>
      </c>
    </row>
    <row r="797" spans="1:12" x14ac:dyDescent="0.35">
      <c r="A797">
        <v>51</v>
      </c>
      <c r="B797">
        <v>0.54822828260869549</v>
      </c>
      <c r="C797">
        <v>0.7156657291666666</v>
      </c>
      <c r="F797">
        <v>50</v>
      </c>
    </row>
    <row r="798" spans="1:12" x14ac:dyDescent="0.35">
      <c r="A798">
        <v>52</v>
      </c>
      <c r="B798">
        <v>0.54577097826086951</v>
      </c>
      <c r="C798">
        <v>0.7173810416666665</v>
      </c>
    </row>
    <row r="799" spans="1:12" x14ac:dyDescent="0.35">
      <c r="A799">
        <v>53</v>
      </c>
      <c r="B799">
        <v>0.54120754347826083</v>
      </c>
      <c r="C799">
        <v>0.71577908333333351</v>
      </c>
      <c r="F799" t="s">
        <v>70</v>
      </c>
      <c r="G799">
        <f>COUNTA(G748:G797)</f>
        <v>46</v>
      </c>
      <c r="H799">
        <f t="shared" ref="H799:L799" si="8">COUNTA(H748:H797)</f>
        <v>46</v>
      </c>
      <c r="I799">
        <f t="shared" si="8"/>
        <v>46</v>
      </c>
      <c r="J799">
        <f t="shared" si="8"/>
        <v>48</v>
      </c>
      <c r="K799">
        <f t="shared" si="8"/>
        <v>48</v>
      </c>
      <c r="L799">
        <f t="shared" si="8"/>
        <v>48</v>
      </c>
    </row>
    <row r="800" spans="1:12" x14ac:dyDescent="0.35">
      <c r="A800">
        <v>54</v>
      </c>
      <c r="B800">
        <v>0.54952443478260871</v>
      </c>
      <c r="C800">
        <v>0.72419968749999997</v>
      </c>
      <c r="F800" t="s">
        <v>71</v>
      </c>
      <c r="G800">
        <f>AVERAGE(G748:G797)</f>
        <v>0.70134241304347833</v>
      </c>
      <c r="H800">
        <f t="shared" ref="H800:L800" si="9">AVERAGE(H748:H797)</f>
        <v>0.53063156521739141</v>
      </c>
      <c r="I800">
        <f t="shared" si="9"/>
        <v>0.50266276086956518</v>
      </c>
      <c r="J800">
        <f t="shared" si="9"/>
        <v>0.78695516666666654</v>
      </c>
      <c r="K800">
        <f t="shared" si="9"/>
        <v>0.70998918750000006</v>
      </c>
      <c r="L800">
        <f t="shared" si="9"/>
        <v>0.7297199166666668</v>
      </c>
    </row>
    <row r="801" spans="1:3" x14ac:dyDescent="0.35">
      <c r="A801">
        <v>55</v>
      </c>
      <c r="B801">
        <v>0.54763104347826097</v>
      </c>
      <c r="C801">
        <v>0.71064491666666674</v>
      </c>
    </row>
    <row r="802" spans="1:3" x14ac:dyDescent="0.35">
      <c r="A802">
        <v>56</v>
      </c>
      <c r="B802">
        <v>0.51968676086956533</v>
      </c>
      <c r="C802">
        <v>0.73085847916666669</v>
      </c>
    </row>
    <row r="803" spans="1:3" x14ac:dyDescent="0.35">
      <c r="A803">
        <v>57</v>
      </c>
      <c r="B803">
        <v>0.54068317391304344</v>
      </c>
      <c r="C803">
        <v>0.74423381249999998</v>
      </c>
    </row>
    <row r="804" spans="1:3" x14ac:dyDescent="0.35">
      <c r="A804">
        <v>58</v>
      </c>
      <c r="B804">
        <v>0.53834934782608668</v>
      </c>
      <c r="C804">
        <v>0.7464218958333334</v>
      </c>
    </row>
    <row r="805" spans="1:3" x14ac:dyDescent="0.35">
      <c r="A805">
        <v>59</v>
      </c>
      <c r="B805">
        <v>0.52368713043478254</v>
      </c>
      <c r="C805">
        <v>0.73035433333333322</v>
      </c>
    </row>
    <row r="806" spans="1:3" x14ac:dyDescent="0.35">
      <c r="A806">
        <v>60</v>
      </c>
      <c r="B806">
        <v>0.5196138695652176</v>
      </c>
      <c r="C806">
        <v>0.72115285416666675</v>
      </c>
    </row>
    <row r="807" spans="1:3" x14ac:dyDescent="0.35">
      <c r="A807">
        <v>61</v>
      </c>
      <c r="B807">
        <v>0.53522508695652171</v>
      </c>
      <c r="C807">
        <v>0.72107202083333322</v>
      </c>
    </row>
    <row r="808" spans="1:3" x14ac:dyDescent="0.35">
      <c r="A808">
        <v>62</v>
      </c>
      <c r="B808">
        <v>0.55657756521739121</v>
      </c>
      <c r="C808">
        <v>0.71993604166666669</v>
      </c>
    </row>
    <row r="809" spans="1:3" x14ac:dyDescent="0.35">
      <c r="A809">
        <v>63</v>
      </c>
      <c r="B809">
        <v>0.55891754347826084</v>
      </c>
      <c r="C809">
        <v>0.73345383333333303</v>
      </c>
    </row>
    <row r="810" spans="1:3" x14ac:dyDescent="0.35">
      <c r="A810">
        <v>64</v>
      </c>
      <c r="B810">
        <v>0.54991021739130419</v>
      </c>
      <c r="C810">
        <v>0.73219362499999996</v>
      </c>
    </row>
    <row r="811" spans="1:3" x14ac:dyDescent="0.35">
      <c r="A811">
        <v>65</v>
      </c>
      <c r="B811">
        <v>0.52942354347826082</v>
      </c>
      <c r="C811">
        <v>0.71725781249999987</v>
      </c>
    </row>
    <row r="812" spans="1:3" x14ac:dyDescent="0.35">
      <c r="A812">
        <v>66</v>
      </c>
      <c r="B812">
        <v>0.53477523913043501</v>
      </c>
      <c r="C812">
        <v>0.69621641666666656</v>
      </c>
    </row>
    <row r="813" spans="1:3" x14ac:dyDescent="0.35">
      <c r="A813">
        <v>67</v>
      </c>
      <c r="B813">
        <v>0.53307130434782601</v>
      </c>
      <c r="C813">
        <v>0.71112347916666663</v>
      </c>
    </row>
    <row r="814" spans="1:3" x14ac:dyDescent="0.35">
      <c r="A814">
        <v>68</v>
      </c>
      <c r="B814">
        <v>0.51964376086956532</v>
      </c>
      <c r="C814">
        <v>0.71618291666666656</v>
      </c>
    </row>
    <row r="815" spans="1:3" x14ac:dyDescent="0.35">
      <c r="A815">
        <v>69</v>
      </c>
      <c r="B815">
        <v>0.51523767391304343</v>
      </c>
      <c r="C815">
        <v>0.72840206250000017</v>
      </c>
    </row>
    <row r="816" spans="1:3" x14ac:dyDescent="0.35">
      <c r="A816">
        <v>70</v>
      </c>
      <c r="B816">
        <v>0.51378184782608693</v>
      </c>
      <c r="C816">
        <v>0.74192352083333335</v>
      </c>
    </row>
    <row r="817" spans="1:3" x14ac:dyDescent="0.35">
      <c r="A817">
        <v>71</v>
      </c>
      <c r="B817">
        <v>0.51628273913043476</v>
      </c>
      <c r="C817">
        <v>0.72475772916666681</v>
      </c>
    </row>
    <row r="818" spans="1:3" x14ac:dyDescent="0.35">
      <c r="A818">
        <v>72</v>
      </c>
      <c r="B818">
        <v>0.53564382608695649</v>
      </c>
      <c r="C818">
        <v>0.73745658333333342</v>
      </c>
    </row>
    <row r="819" spans="1:3" x14ac:dyDescent="0.35">
      <c r="A819">
        <v>73</v>
      </c>
      <c r="B819">
        <v>0.52366869565217411</v>
      </c>
      <c r="C819">
        <v>0.72811797916666654</v>
      </c>
    </row>
    <row r="820" spans="1:3" x14ac:dyDescent="0.35">
      <c r="A820">
        <v>74</v>
      </c>
      <c r="B820">
        <v>0.52930808695652165</v>
      </c>
      <c r="C820">
        <v>0.68729731250000003</v>
      </c>
    </row>
    <row r="821" spans="1:3" x14ac:dyDescent="0.35">
      <c r="A821">
        <v>75</v>
      </c>
      <c r="B821">
        <v>0.5204885434782609</v>
      </c>
      <c r="C821">
        <v>0.71709974999999992</v>
      </c>
    </row>
    <row r="822" spans="1:3" x14ac:dyDescent="0.35">
      <c r="A822">
        <v>76</v>
      </c>
      <c r="B822">
        <v>0.51393086956521739</v>
      </c>
      <c r="C822">
        <v>0.72564127083333341</v>
      </c>
    </row>
    <row r="823" spans="1:3" x14ac:dyDescent="0.35">
      <c r="A823">
        <v>77</v>
      </c>
      <c r="B823">
        <v>0.52667771739130442</v>
      </c>
      <c r="C823">
        <v>0.71798649999999986</v>
      </c>
    </row>
    <row r="824" spans="1:3" x14ac:dyDescent="0.35">
      <c r="A824">
        <v>78</v>
      </c>
      <c r="B824">
        <v>0.5301323043478261</v>
      </c>
      <c r="C824">
        <v>0.72783566666666655</v>
      </c>
    </row>
    <row r="825" spans="1:3" x14ac:dyDescent="0.35">
      <c r="A825">
        <v>79</v>
      </c>
      <c r="B825">
        <v>0.52361382608695639</v>
      </c>
      <c r="C825">
        <v>0.71828170833333316</v>
      </c>
    </row>
    <row r="826" spans="1:3" x14ac:dyDescent="0.35">
      <c r="A826">
        <v>80</v>
      </c>
      <c r="B826">
        <v>0.51701621739130432</v>
      </c>
      <c r="C826">
        <v>0.71654181249999993</v>
      </c>
    </row>
    <row r="827" spans="1:3" x14ac:dyDescent="0.35">
      <c r="A827">
        <v>81</v>
      </c>
      <c r="B827">
        <v>0.52847845652173919</v>
      </c>
      <c r="C827">
        <v>0.70982514583333323</v>
      </c>
    </row>
    <row r="828" spans="1:3" x14ac:dyDescent="0.35">
      <c r="A828">
        <v>82</v>
      </c>
      <c r="B828">
        <v>0.51397097826086979</v>
      </c>
      <c r="C828">
        <v>0.69299093749999985</v>
      </c>
    </row>
    <row r="829" spans="1:3" x14ac:dyDescent="0.35">
      <c r="A829">
        <v>83</v>
      </c>
      <c r="B829">
        <v>0.50300339130434779</v>
      </c>
      <c r="C829">
        <v>0.66247741666666671</v>
      </c>
    </row>
    <row r="830" spans="1:3" x14ac:dyDescent="0.35">
      <c r="A830">
        <v>84</v>
      </c>
      <c r="B830">
        <v>0.49844317391304332</v>
      </c>
      <c r="C830">
        <v>0.67467589583333343</v>
      </c>
    </row>
    <row r="831" spans="1:3" x14ac:dyDescent="0.35">
      <c r="A831">
        <v>85</v>
      </c>
      <c r="B831">
        <v>0.51161686956521746</v>
      </c>
      <c r="C831">
        <v>0.69899568750000007</v>
      </c>
    </row>
    <row r="832" spans="1:3" x14ac:dyDescent="0.35">
      <c r="A832">
        <v>86</v>
      </c>
      <c r="B832">
        <v>0.5192972391304348</v>
      </c>
      <c r="C832">
        <v>0.68612089583333324</v>
      </c>
    </row>
    <row r="833" spans="1:3" x14ac:dyDescent="0.35">
      <c r="A833">
        <v>87</v>
      </c>
      <c r="B833">
        <v>0.51925808695652165</v>
      </c>
      <c r="C833">
        <v>0.67514250000000009</v>
      </c>
    </row>
    <row r="834" spans="1:3" x14ac:dyDescent="0.35">
      <c r="A834">
        <v>88</v>
      </c>
      <c r="B834">
        <v>0.5186404130434783</v>
      </c>
      <c r="C834">
        <v>0.6665689374999999</v>
      </c>
    </row>
    <row r="835" spans="1:3" x14ac:dyDescent="0.35">
      <c r="A835">
        <v>89</v>
      </c>
      <c r="B835">
        <v>0.50263317391304341</v>
      </c>
      <c r="C835">
        <v>0.68243572916666662</v>
      </c>
    </row>
    <row r="836" spans="1:3" x14ac:dyDescent="0.35">
      <c r="A836" s="5">
        <v>90</v>
      </c>
      <c r="B836" s="5">
        <v>0.50097863043478252</v>
      </c>
      <c r="C836" s="5">
        <v>0.68881016666666672</v>
      </c>
    </row>
    <row r="837" spans="1:3" x14ac:dyDescent="0.35">
      <c r="A837">
        <v>91</v>
      </c>
      <c r="B837">
        <v>0.52411278260869565</v>
      </c>
      <c r="C837">
        <v>0.69068531249999987</v>
      </c>
    </row>
    <row r="838" spans="1:3" x14ac:dyDescent="0.35">
      <c r="A838">
        <v>92</v>
      </c>
      <c r="B838">
        <v>0.51984549999999996</v>
      </c>
      <c r="C838">
        <v>0.69179362499999975</v>
      </c>
    </row>
    <row r="839" spans="1:3" x14ac:dyDescent="0.35">
      <c r="A839">
        <v>93</v>
      </c>
      <c r="B839">
        <v>0.50880269565217406</v>
      </c>
      <c r="C839">
        <v>0.68510004166666671</v>
      </c>
    </row>
    <row r="840" spans="1:3" x14ac:dyDescent="0.35">
      <c r="A840">
        <v>94</v>
      </c>
      <c r="B840">
        <v>0.50274086956521724</v>
      </c>
      <c r="C840">
        <v>0.69697922916666677</v>
      </c>
    </row>
    <row r="841" spans="1:3" x14ac:dyDescent="0.35">
      <c r="A841">
        <v>95</v>
      </c>
      <c r="B841">
        <v>0.50256858695652162</v>
      </c>
      <c r="C841">
        <v>0.71085343749999996</v>
      </c>
    </row>
    <row r="842" spans="1:3" x14ac:dyDescent="0.35">
      <c r="A842">
        <v>96</v>
      </c>
      <c r="B842">
        <v>0.49752841304347822</v>
      </c>
      <c r="C842">
        <v>0.71414660416666675</v>
      </c>
    </row>
    <row r="843" spans="1:3" x14ac:dyDescent="0.35">
      <c r="A843">
        <v>97</v>
      </c>
      <c r="B843">
        <v>0.49141341304347819</v>
      </c>
      <c r="C843">
        <v>0.7201671458333333</v>
      </c>
    </row>
    <row r="844" spans="1:3" x14ac:dyDescent="0.35">
      <c r="A844">
        <v>98</v>
      </c>
      <c r="B844">
        <v>0.49347834782608713</v>
      </c>
      <c r="C844">
        <v>0.69465877083333361</v>
      </c>
    </row>
    <row r="845" spans="1:3" x14ac:dyDescent="0.35">
      <c r="A845">
        <v>99</v>
      </c>
      <c r="B845">
        <v>0.51159152173913025</v>
      </c>
      <c r="C845">
        <v>0.68248108333333335</v>
      </c>
    </row>
    <row r="846" spans="1:3" x14ac:dyDescent="0.35">
      <c r="A846">
        <v>100</v>
      </c>
      <c r="B846">
        <v>0.51463963043478267</v>
      </c>
      <c r="C846">
        <v>0.68100077083333332</v>
      </c>
    </row>
    <row r="847" spans="1:3" x14ac:dyDescent="0.35">
      <c r="A847">
        <v>101</v>
      </c>
      <c r="B847">
        <v>0.51810006521739127</v>
      </c>
      <c r="C847">
        <v>0.68283827083333337</v>
      </c>
    </row>
    <row r="848" spans="1:3" x14ac:dyDescent="0.35">
      <c r="A848">
        <v>102</v>
      </c>
      <c r="B848">
        <v>0.52574580434782614</v>
      </c>
      <c r="C848">
        <v>0.68723712499999989</v>
      </c>
    </row>
    <row r="849" spans="1:3" x14ac:dyDescent="0.35">
      <c r="A849">
        <v>103</v>
      </c>
      <c r="B849">
        <v>0.52402386956521729</v>
      </c>
      <c r="C849">
        <v>0.69726220833333341</v>
      </c>
    </row>
    <row r="850" spans="1:3" x14ac:dyDescent="0.35">
      <c r="A850">
        <v>104</v>
      </c>
      <c r="B850">
        <v>0.51823408695652173</v>
      </c>
      <c r="C850">
        <v>0.70182464583333326</v>
      </c>
    </row>
    <row r="851" spans="1:3" x14ac:dyDescent="0.35">
      <c r="A851">
        <v>105</v>
      </c>
      <c r="B851">
        <v>0.53987236956521734</v>
      </c>
      <c r="C851">
        <v>0.70672643749999986</v>
      </c>
    </row>
    <row r="852" spans="1:3" x14ac:dyDescent="0.35">
      <c r="A852">
        <v>106</v>
      </c>
      <c r="B852">
        <v>0.51840382608695645</v>
      </c>
      <c r="C852">
        <v>0.72634902083333319</v>
      </c>
    </row>
    <row r="853" spans="1:3" x14ac:dyDescent="0.35">
      <c r="A853">
        <v>107</v>
      </c>
      <c r="B853">
        <v>0.51300558695652165</v>
      </c>
      <c r="C853">
        <v>0.73024762500000007</v>
      </c>
    </row>
    <row r="854" spans="1:3" x14ac:dyDescent="0.35">
      <c r="A854">
        <v>108</v>
      </c>
      <c r="B854">
        <v>0.52088947826086951</v>
      </c>
      <c r="C854">
        <v>0.72471468750000001</v>
      </c>
    </row>
    <row r="855" spans="1:3" x14ac:dyDescent="0.35">
      <c r="A855">
        <v>109</v>
      </c>
      <c r="B855">
        <v>0.53188291304347823</v>
      </c>
      <c r="C855">
        <v>0.72259787499999983</v>
      </c>
    </row>
    <row r="856" spans="1:3" x14ac:dyDescent="0.35">
      <c r="A856">
        <v>110</v>
      </c>
      <c r="B856">
        <v>0.52289176086956524</v>
      </c>
      <c r="C856">
        <v>0.70758924999999995</v>
      </c>
    </row>
    <row r="857" spans="1:3" x14ac:dyDescent="0.35">
      <c r="A857">
        <v>111</v>
      </c>
      <c r="B857">
        <v>0.52692323913043471</v>
      </c>
      <c r="C857">
        <v>0.71468552083333314</v>
      </c>
    </row>
    <row r="858" spans="1:3" x14ac:dyDescent="0.35">
      <c r="A858">
        <v>112</v>
      </c>
      <c r="B858">
        <v>0.52434706521739127</v>
      </c>
      <c r="C858">
        <v>0.71405897916666661</v>
      </c>
    </row>
    <row r="859" spans="1:3" x14ac:dyDescent="0.35">
      <c r="A859">
        <v>113</v>
      </c>
      <c r="B859">
        <v>0.54189626086956533</v>
      </c>
      <c r="C859">
        <v>0.72072033333333307</v>
      </c>
    </row>
    <row r="860" spans="1:3" x14ac:dyDescent="0.35">
      <c r="A860">
        <v>114</v>
      </c>
      <c r="B860">
        <v>0.52334963043478255</v>
      </c>
      <c r="C860">
        <v>0.72658689583333314</v>
      </c>
    </row>
    <row r="861" spans="1:3" x14ac:dyDescent="0.35">
      <c r="A861">
        <v>115</v>
      </c>
      <c r="B861">
        <v>0.53670547826086956</v>
      </c>
      <c r="C861">
        <v>0.74742110416666663</v>
      </c>
    </row>
    <row r="862" spans="1:3" x14ac:dyDescent="0.35">
      <c r="A862">
        <v>116</v>
      </c>
      <c r="B862">
        <v>0.52507054347826088</v>
      </c>
      <c r="C862">
        <v>0.74503372916666677</v>
      </c>
    </row>
    <row r="863" spans="1:3" x14ac:dyDescent="0.35">
      <c r="A863">
        <v>117</v>
      </c>
      <c r="B863">
        <v>0.52101928260869557</v>
      </c>
      <c r="C863">
        <v>0.74169372916666665</v>
      </c>
    </row>
    <row r="864" spans="1:3" x14ac:dyDescent="0.35">
      <c r="A864">
        <v>118</v>
      </c>
      <c r="B864">
        <v>0.51024113043478247</v>
      </c>
      <c r="C864">
        <v>0.72816995833333342</v>
      </c>
    </row>
    <row r="865" spans="1:3" x14ac:dyDescent="0.35">
      <c r="A865">
        <v>119</v>
      </c>
      <c r="B865">
        <v>0.50603128260869557</v>
      </c>
      <c r="C865">
        <v>0.7335578958333332</v>
      </c>
    </row>
    <row r="866" spans="1:3" x14ac:dyDescent="0.35">
      <c r="A866">
        <v>120</v>
      </c>
      <c r="B866">
        <v>0.50835839130434779</v>
      </c>
      <c r="C866">
        <v>0.73095635416666693</v>
      </c>
    </row>
    <row r="867" spans="1:3" x14ac:dyDescent="0.35">
      <c r="A867">
        <v>121</v>
      </c>
      <c r="B867">
        <v>0.49801595652173902</v>
      </c>
      <c r="C867">
        <v>0.71696520833333333</v>
      </c>
    </row>
    <row r="868" spans="1:3" x14ac:dyDescent="0.35">
      <c r="A868">
        <v>122</v>
      </c>
      <c r="B868">
        <v>0.4934401739130434</v>
      </c>
      <c r="C868">
        <v>0.72914277083333323</v>
      </c>
    </row>
    <row r="869" spans="1:3" x14ac:dyDescent="0.35">
      <c r="A869">
        <v>123</v>
      </c>
      <c r="B869">
        <v>0.49674502173913043</v>
      </c>
      <c r="C869">
        <v>0.75370593750000026</v>
      </c>
    </row>
    <row r="870" spans="1:3" x14ac:dyDescent="0.35">
      <c r="A870">
        <v>124</v>
      </c>
      <c r="B870">
        <v>0.48731445652173927</v>
      </c>
      <c r="C870">
        <v>0.74249522916666677</v>
      </c>
    </row>
    <row r="871" spans="1:3" x14ac:dyDescent="0.35">
      <c r="A871">
        <v>125</v>
      </c>
      <c r="B871">
        <v>0.48114604347826095</v>
      </c>
      <c r="C871">
        <v>0.73384043749999994</v>
      </c>
    </row>
    <row r="872" spans="1:3" x14ac:dyDescent="0.35">
      <c r="A872">
        <v>126</v>
      </c>
      <c r="B872">
        <v>0.47742499999999999</v>
      </c>
      <c r="C872">
        <v>0.74050368750000006</v>
      </c>
    </row>
    <row r="873" spans="1:3" x14ac:dyDescent="0.35">
      <c r="A873">
        <v>127</v>
      </c>
      <c r="B873">
        <v>0.49125945652173897</v>
      </c>
      <c r="C873">
        <v>0.72539727083333327</v>
      </c>
    </row>
    <row r="874" spans="1:3" x14ac:dyDescent="0.35">
      <c r="A874">
        <v>128</v>
      </c>
      <c r="B874">
        <v>0.48759784782608684</v>
      </c>
      <c r="C874">
        <v>0.72499189583333357</v>
      </c>
    </row>
    <row r="875" spans="1:3" x14ac:dyDescent="0.35">
      <c r="A875">
        <v>129</v>
      </c>
      <c r="B875">
        <v>0.49988334782608684</v>
      </c>
      <c r="C875">
        <v>0.72336083333333345</v>
      </c>
    </row>
    <row r="876" spans="1:3" x14ac:dyDescent="0.35">
      <c r="A876">
        <v>130</v>
      </c>
      <c r="B876">
        <v>0.48906339130434773</v>
      </c>
      <c r="C876">
        <v>0.74200952083333338</v>
      </c>
    </row>
    <row r="877" spans="1:3" x14ac:dyDescent="0.35">
      <c r="A877">
        <v>131</v>
      </c>
      <c r="B877">
        <v>0.49500143478260872</v>
      </c>
      <c r="C877">
        <v>0.72861964583333327</v>
      </c>
    </row>
    <row r="878" spans="1:3" x14ac:dyDescent="0.35">
      <c r="A878">
        <v>132</v>
      </c>
      <c r="B878">
        <v>0.50035969565217397</v>
      </c>
      <c r="C878">
        <v>0.7425855208333334</v>
      </c>
    </row>
    <row r="879" spans="1:3" x14ac:dyDescent="0.35">
      <c r="A879">
        <v>133</v>
      </c>
      <c r="B879">
        <v>0.48548228260869547</v>
      </c>
      <c r="C879">
        <v>0.72852035416666661</v>
      </c>
    </row>
    <row r="880" spans="1:3" x14ac:dyDescent="0.35">
      <c r="A880">
        <v>134</v>
      </c>
      <c r="B880">
        <v>0.50253260869565231</v>
      </c>
      <c r="C880">
        <v>0.71766906250000018</v>
      </c>
    </row>
    <row r="881" spans="1:3" x14ac:dyDescent="0.35">
      <c r="A881">
        <v>135</v>
      </c>
      <c r="B881">
        <v>0.49731784782608712</v>
      </c>
      <c r="C881">
        <v>0.72062210416666661</v>
      </c>
    </row>
    <row r="882" spans="1:3" x14ac:dyDescent="0.35">
      <c r="A882">
        <v>136</v>
      </c>
      <c r="B882">
        <v>0.50826250000000006</v>
      </c>
      <c r="C882">
        <v>0.72372691666666678</v>
      </c>
    </row>
    <row r="883" spans="1:3" x14ac:dyDescent="0.35">
      <c r="A883">
        <v>137</v>
      </c>
      <c r="B883">
        <v>0.50828095652173932</v>
      </c>
      <c r="C883">
        <v>0.71107750000000003</v>
      </c>
    </row>
    <row r="884" spans="1:3" x14ac:dyDescent="0.35">
      <c r="A884">
        <v>138</v>
      </c>
      <c r="B884">
        <v>0.50150786956521753</v>
      </c>
      <c r="C884">
        <v>0.7187008958333333</v>
      </c>
    </row>
    <row r="885" spans="1:3" x14ac:dyDescent="0.35">
      <c r="A885">
        <v>139</v>
      </c>
      <c r="B885">
        <v>0.49237130434782622</v>
      </c>
      <c r="C885">
        <v>0.72429379166666663</v>
      </c>
    </row>
    <row r="886" spans="1:3" x14ac:dyDescent="0.35">
      <c r="A886">
        <v>140</v>
      </c>
      <c r="B886">
        <v>0.50097993478260872</v>
      </c>
      <c r="C886">
        <v>0.7422717708333334</v>
      </c>
    </row>
    <row r="887" spans="1:3" x14ac:dyDescent="0.35">
      <c r="A887">
        <v>141</v>
      </c>
      <c r="B887">
        <v>0.49220206521739135</v>
      </c>
      <c r="C887">
        <v>0.74845056249999997</v>
      </c>
    </row>
    <row r="888" spans="1:3" x14ac:dyDescent="0.35">
      <c r="A888">
        <v>142</v>
      </c>
      <c r="B888">
        <v>0.49594917391304366</v>
      </c>
      <c r="C888">
        <v>0.73497218750000004</v>
      </c>
    </row>
    <row r="889" spans="1:3" x14ac:dyDescent="0.35">
      <c r="A889">
        <v>143</v>
      </c>
      <c r="B889">
        <v>0.50252630434782608</v>
      </c>
      <c r="C889">
        <v>0.72665649999999993</v>
      </c>
    </row>
    <row r="890" spans="1:3" x14ac:dyDescent="0.35">
      <c r="A890">
        <v>144</v>
      </c>
      <c r="B890">
        <v>0.49595408695652149</v>
      </c>
      <c r="C890">
        <v>0.75069975</v>
      </c>
    </row>
    <row r="891" spans="1:3" x14ac:dyDescent="0.35">
      <c r="A891">
        <v>145</v>
      </c>
      <c r="B891">
        <v>0.4838037826086955</v>
      </c>
      <c r="C891">
        <v>0.75894145833333326</v>
      </c>
    </row>
    <row r="892" spans="1:3" x14ac:dyDescent="0.35">
      <c r="A892">
        <v>146</v>
      </c>
      <c r="B892">
        <v>0.48184136956521761</v>
      </c>
      <c r="C892">
        <v>0.76197225000000002</v>
      </c>
    </row>
    <row r="893" spans="1:3" x14ac:dyDescent="0.35">
      <c r="A893">
        <v>147</v>
      </c>
      <c r="B893">
        <v>0.48381713043478269</v>
      </c>
      <c r="C893">
        <v>0.75694885416666657</v>
      </c>
    </row>
    <row r="894" spans="1:3" x14ac:dyDescent="0.35">
      <c r="A894">
        <v>148</v>
      </c>
      <c r="B894">
        <v>0.4875998695652175</v>
      </c>
      <c r="C894">
        <v>0.76502677083333348</v>
      </c>
    </row>
    <row r="895" spans="1:3" x14ac:dyDescent="0.35">
      <c r="A895">
        <v>149</v>
      </c>
      <c r="B895">
        <v>0.48551723913043487</v>
      </c>
      <c r="C895">
        <v>0.75372731250000002</v>
      </c>
    </row>
    <row r="896" spans="1:3" x14ac:dyDescent="0.35">
      <c r="A896">
        <v>150</v>
      </c>
      <c r="B896">
        <v>0.48293645652173905</v>
      </c>
      <c r="C896">
        <v>0.74904716666666682</v>
      </c>
    </row>
    <row r="897" spans="1:3" x14ac:dyDescent="0.35">
      <c r="A897">
        <v>151</v>
      </c>
      <c r="B897">
        <v>0.48397265217391294</v>
      </c>
      <c r="C897">
        <v>0.75093216666666651</v>
      </c>
    </row>
    <row r="898" spans="1:3" x14ac:dyDescent="0.35">
      <c r="A898">
        <v>152</v>
      </c>
      <c r="B898">
        <v>0.50350358695652164</v>
      </c>
      <c r="C898">
        <v>0.74174656249999982</v>
      </c>
    </row>
    <row r="899" spans="1:3" x14ac:dyDescent="0.35">
      <c r="A899">
        <v>153</v>
      </c>
      <c r="B899">
        <v>0.51202971739130454</v>
      </c>
      <c r="C899">
        <v>0.72703056249999998</v>
      </c>
    </row>
    <row r="900" spans="1:3" x14ac:dyDescent="0.35">
      <c r="A900">
        <v>154</v>
      </c>
      <c r="B900">
        <v>0.52270915217391323</v>
      </c>
      <c r="C900">
        <v>0.73602872916666673</v>
      </c>
    </row>
    <row r="901" spans="1:3" x14ac:dyDescent="0.35">
      <c r="A901">
        <v>155</v>
      </c>
      <c r="B901">
        <v>0.52516432608695651</v>
      </c>
      <c r="C901">
        <v>0.72508595833333356</v>
      </c>
    </row>
    <row r="902" spans="1:3" x14ac:dyDescent="0.35">
      <c r="A902">
        <v>156</v>
      </c>
      <c r="B902">
        <v>0.51426578260869571</v>
      </c>
      <c r="C902">
        <v>0.73186087499999986</v>
      </c>
    </row>
    <row r="903" spans="1:3" x14ac:dyDescent="0.35">
      <c r="A903">
        <v>157</v>
      </c>
      <c r="B903">
        <v>0.52060800000000007</v>
      </c>
      <c r="C903">
        <v>0.72622806249999983</v>
      </c>
    </row>
    <row r="904" spans="1:3" x14ac:dyDescent="0.35">
      <c r="A904">
        <v>158</v>
      </c>
      <c r="B904">
        <v>0.5158232826086957</v>
      </c>
      <c r="C904">
        <v>0.71730574999999985</v>
      </c>
    </row>
    <row r="905" spans="1:3" x14ac:dyDescent="0.35">
      <c r="A905">
        <v>159</v>
      </c>
      <c r="B905">
        <v>0.52092839130434765</v>
      </c>
      <c r="C905">
        <v>0.7183871458333333</v>
      </c>
    </row>
    <row r="906" spans="1:3" x14ac:dyDescent="0.35">
      <c r="A906">
        <v>160</v>
      </c>
      <c r="B906">
        <v>0.53118765217391317</v>
      </c>
      <c r="C906">
        <v>0.70871502083333349</v>
      </c>
    </row>
    <row r="907" spans="1:3" x14ac:dyDescent="0.35">
      <c r="A907">
        <v>161</v>
      </c>
      <c r="B907">
        <v>0.52755778260869579</v>
      </c>
      <c r="C907">
        <v>0.69604029166666648</v>
      </c>
    </row>
    <row r="908" spans="1:3" x14ac:dyDescent="0.35">
      <c r="A908">
        <v>162</v>
      </c>
      <c r="B908">
        <v>0.52811258695652175</v>
      </c>
      <c r="C908">
        <v>0.69646635416666658</v>
      </c>
    </row>
    <row r="909" spans="1:3" x14ac:dyDescent="0.35">
      <c r="A909">
        <v>163</v>
      </c>
      <c r="B909">
        <v>0.5293421739130435</v>
      </c>
      <c r="C909">
        <v>0.7036974791666667</v>
      </c>
    </row>
    <row r="910" spans="1:3" x14ac:dyDescent="0.35">
      <c r="A910">
        <v>164</v>
      </c>
      <c r="B910">
        <v>0.53597765217391302</v>
      </c>
      <c r="C910">
        <v>0.70495733333333332</v>
      </c>
    </row>
    <row r="911" spans="1:3" x14ac:dyDescent="0.35">
      <c r="A911">
        <v>165</v>
      </c>
      <c r="B911">
        <v>0.53614191304347836</v>
      </c>
      <c r="C911">
        <v>0.70530593749999992</v>
      </c>
    </row>
    <row r="912" spans="1:3" x14ac:dyDescent="0.35">
      <c r="A912">
        <v>166</v>
      </c>
      <c r="B912">
        <v>0.53723832608695643</v>
      </c>
      <c r="C912">
        <v>0.71936881249999995</v>
      </c>
    </row>
    <row r="913" spans="1:3" x14ac:dyDescent="0.35">
      <c r="A913">
        <v>167</v>
      </c>
      <c r="B913">
        <v>0.53518556521739136</v>
      </c>
      <c r="C913">
        <v>0.71941006249999973</v>
      </c>
    </row>
    <row r="914" spans="1:3" x14ac:dyDescent="0.35">
      <c r="A914">
        <v>168</v>
      </c>
      <c r="B914">
        <v>0.51499523913043499</v>
      </c>
      <c r="C914">
        <v>0.70368535416666644</v>
      </c>
    </row>
    <row r="915" spans="1:3" x14ac:dyDescent="0.35">
      <c r="A915">
        <v>169</v>
      </c>
      <c r="B915">
        <v>0.51241591304347833</v>
      </c>
      <c r="C915">
        <v>0.70561554166666662</v>
      </c>
    </row>
    <row r="916" spans="1:3" x14ac:dyDescent="0.35">
      <c r="A916">
        <v>170</v>
      </c>
      <c r="B916">
        <v>0.50606908695652175</v>
      </c>
      <c r="C916">
        <v>0.70787912500000016</v>
      </c>
    </row>
    <row r="917" spans="1:3" x14ac:dyDescent="0.35">
      <c r="A917">
        <v>171</v>
      </c>
      <c r="B917">
        <v>0.50999008695652159</v>
      </c>
      <c r="C917">
        <v>0.73778908333333304</v>
      </c>
    </row>
    <row r="918" spans="1:3" x14ac:dyDescent="0.35">
      <c r="A918">
        <v>172</v>
      </c>
      <c r="B918">
        <v>0.5056139999999999</v>
      </c>
      <c r="C918">
        <v>0.74124912500000029</v>
      </c>
    </row>
    <row r="919" spans="1:3" x14ac:dyDescent="0.35">
      <c r="A919">
        <v>173</v>
      </c>
      <c r="B919">
        <v>0.49718782608695661</v>
      </c>
      <c r="C919">
        <v>0.72934691489361714</v>
      </c>
    </row>
    <row r="920" spans="1:3" x14ac:dyDescent="0.35">
      <c r="A920">
        <v>174</v>
      </c>
      <c r="B920">
        <v>0.50770319565217381</v>
      </c>
      <c r="C920">
        <v>0.72381529787234067</v>
      </c>
    </row>
    <row r="921" spans="1:3" x14ac:dyDescent="0.35">
      <c r="A921">
        <v>175</v>
      </c>
      <c r="B921">
        <v>0.5076597608695651</v>
      </c>
      <c r="C921">
        <v>0.73281993617021279</v>
      </c>
    </row>
    <row r="922" spans="1:3" x14ac:dyDescent="0.35">
      <c r="A922">
        <v>176</v>
      </c>
      <c r="B922">
        <v>0.49387049999999993</v>
      </c>
      <c r="C922">
        <v>0.72073465957446825</v>
      </c>
    </row>
    <row r="923" spans="1:3" x14ac:dyDescent="0.35">
      <c r="A923">
        <v>177</v>
      </c>
      <c r="B923">
        <v>0.48119067391304349</v>
      </c>
      <c r="C923">
        <v>0.72986517021276576</v>
      </c>
    </row>
    <row r="924" spans="1:3" x14ac:dyDescent="0.35">
      <c r="A924">
        <v>178</v>
      </c>
      <c r="B924">
        <v>0.48094623913043461</v>
      </c>
      <c r="C924">
        <v>0.72262895744680844</v>
      </c>
    </row>
    <row r="925" spans="1:3" x14ac:dyDescent="0.35">
      <c r="A925">
        <v>179</v>
      </c>
      <c r="B925">
        <v>0.49200752173913037</v>
      </c>
      <c r="C925">
        <v>0.71329180434782635</v>
      </c>
    </row>
    <row r="926" spans="1:3" x14ac:dyDescent="0.35">
      <c r="A926">
        <v>180</v>
      </c>
      <c r="B926">
        <v>0.48101224444444446</v>
      </c>
      <c r="C926">
        <v>0.73227471111111131</v>
      </c>
    </row>
    <row r="928" spans="1:3" x14ac:dyDescent="0.35">
      <c r="A928" t="s">
        <v>71</v>
      </c>
      <c r="B928">
        <f>AVERAGE(B747:B926)</f>
        <v>0.54974253976382137</v>
      </c>
      <c r="C928">
        <f>AVERAGE(C747:C926)</f>
        <v>0.72907880389793944</v>
      </c>
    </row>
    <row r="929" spans="1:39" x14ac:dyDescent="0.35">
      <c r="A929" t="s">
        <v>72</v>
      </c>
      <c r="B929">
        <v>46</v>
      </c>
      <c r="C929">
        <v>48</v>
      </c>
    </row>
    <row r="931" spans="1:39" x14ac:dyDescent="0.35">
      <c r="A931" s="6" t="s">
        <v>135</v>
      </c>
    </row>
    <row r="932" spans="1:39" x14ac:dyDescent="0.35">
      <c r="A932" t="s">
        <v>136</v>
      </c>
      <c r="B932" s="7" t="s">
        <v>137</v>
      </c>
      <c r="C932" s="7" t="s">
        <v>138</v>
      </c>
      <c r="D932" s="7" t="s">
        <v>75</v>
      </c>
      <c r="E932" s="7" t="s">
        <v>76</v>
      </c>
      <c r="F932" s="7" t="s">
        <v>93</v>
      </c>
      <c r="G932" s="7" t="s">
        <v>94</v>
      </c>
      <c r="H932" s="7" t="s">
        <v>139</v>
      </c>
      <c r="I932" s="7" t="s">
        <v>140</v>
      </c>
      <c r="J932" s="7" t="s">
        <v>124</v>
      </c>
      <c r="N932" s="3" t="s">
        <v>141</v>
      </c>
      <c r="O932" s="4"/>
      <c r="P932" s="4"/>
      <c r="Q932" s="4"/>
      <c r="R932" s="4"/>
      <c r="S932" s="4"/>
      <c r="U932" s="3" t="s">
        <v>7</v>
      </c>
      <c r="V932" s="4">
        <v>1</v>
      </c>
      <c r="W932" s="4"/>
      <c r="X932" s="4"/>
      <c r="Y932" s="4"/>
      <c r="Z932" s="4"/>
      <c r="AA932" s="4"/>
      <c r="AB932" s="4"/>
      <c r="AC932" s="4"/>
    </row>
    <row r="933" spans="1:39" x14ac:dyDescent="0.35">
      <c r="B933" s="4">
        <v>3.78212291</v>
      </c>
      <c r="C933" s="4">
        <v>2.5977653599999999</v>
      </c>
      <c r="D933" s="4">
        <v>2.5524861900000002</v>
      </c>
      <c r="E933" s="4">
        <v>4.2722222199999997</v>
      </c>
      <c r="F933" s="4">
        <v>6.33519553</v>
      </c>
      <c r="G933" s="4">
        <v>5.0555555600000002</v>
      </c>
      <c r="H933" s="4">
        <v>4.2154696100000004</v>
      </c>
      <c r="I933" s="4"/>
      <c r="J933" s="4">
        <v>6.8603351999999997</v>
      </c>
      <c r="N933" s="3" t="s">
        <v>142</v>
      </c>
      <c r="O933" s="4">
        <v>5.7830000000000004</v>
      </c>
      <c r="P933" s="4"/>
      <c r="Q933" s="4"/>
      <c r="R933" s="4"/>
      <c r="S933" s="4"/>
      <c r="U933" s="3" t="s">
        <v>13</v>
      </c>
      <c r="V933" s="4">
        <v>8</v>
      </c>
      <c r="W933" s="4"/>
      <c r="X933" s="4"/>
      <c r="Y933" s="4"/>
      <c r="Z933" s="4"/>
      <c r="AA933" s="4"/>
      <c r="AB933" s="4"/>
      <c r="AC933" s="4"/>
    </row>
    <row r="934" spans="1:39" x14ac:dyDescent="0.35">
      <c r="B934" s="8" t="s">
        <v>143</v>
      </c>
      <c r="C934" s="4">
        <v>3.5139664800000001</v>
      </c>
      <c r="D934" s="4">
        <v>3.6464088399999999</v>
      </c>
      <c r="E934" s="4">
        <v>2.7611111099999999</v>
      </c>
      <c r="F934" s="4">
        <v>4.4134078199999998</v>
      </c>
      <c r="G934" s="4">
        <v>3.71666667</v>
      </c>
      <c r="H934" s="4">
        <v>3.0883977900000001</v>
      </c>
      <c r="I934" s="4">
        <v>2.8055555600000002</v>
      </c>
      <c r="J934" s="4">
        <v>5.2222222199999999</v>
      </c>
      <c r="N934" s="3" t="s">
        <v>16</v>
      </c>
      <c r="O934" s="4" t="s">
        <v>29</v>
      </c>
      <c r="P934" s="4"/>
      <c r="Q934" s="4"/>
      <c r="R934" s="4"/>
      <c r="S934" s="4"/>
      <c r="U934" s="3" t="s">
        <v>12</v>
      </c>
      <c r="V934" s="4">
        <v>0.05</v>
      </c>
      <c r="W934" s="4"/>
      <c r="X934" s="4"/>
      <c r="Y934" s="4"/>
      <c r="Z934" s="4"/>
      <c r="AA934" s="4"/>
      <c r="AB934" s="4"/>
      <c r="AC934" s="4"/>
    </row>
    <row r="935" spans="1:39" x14ac:dyDescent="0.35">
      <c r="B935" s="4">
        <v>3.5977653599999999</v>
      </c>
      <c r="C935" s="4">
        <v>2.7094972099999999</v>
      </c>
      <c r="D935" s="4">
        <v>17.0607735</v>
      </c>
      <c r="E935" s="4">
        <v>1.97777778</v>
      </c>
      <c r="F935" s="4">
        <v>5.45251397</v>
      </c>
      <c r="G935" s="4">
        <v>1.86111111</v>
      </c>
      <c r="H935" s="4">
        <v>5.2707182299999999</v>
      </c>
      <c r="I935" s="4">
        <v>2.61111111</v>
      </c>
      <c r="J935" s="4">
        <v>1.86111111</v>
      </c>
      <c r="N935" s="3" t="s">
        <v>17</v>
      </c>
      <c r="O935" s="4" t="s">
        <v>30</v>
      </c>
      <c r="P935" s="4"/>
      <c r="Q935" s="4"/>
      <c r="R935" s="4"/>
      <c r="S935" s="4"/>
      <c r="U935" s="3"/>
      <c r="V935" s="4"/>
      <c r="W935" s="4"/>
      <c r="X935" s="4"/>
      <c r="Y935" s="4"/>
      <c r="Z935" s="4"/>
      <c r="AA935" s="4"/>
      <c r="AB935" s="4"/>
      <c r="AC935" s="4"/>
    </row>
    <row r="936" spans="1:39" x14ac:dyDescent="0.35">
      <c r="B936" s="4">
        <v>3.3798882699999999</v>
      </c>
      <c r="C936" s="4">
        <v>11.150838</v>
      </c>
      <c r="D936" s="8" t="s">
        <v>144</v>
      </c>
      <c r="E936" s="4">
        <v>8.3444444400000002</v>
      </c>
      <c r="F936" s="4">
        <v>2.82681564</v>
      </c>
      <c r="G936" s="4">
        <v>3.8055555600000002</v>
      </c>
      <c r="H936" s="4">
        <v>5.1104972399999999</v>
      </c>
      <c r="I936" s="4">
        <v>2.5055555599999999</v>
      </c>
      <c r="J936" s="4">
        <v>3.2722222200000002</v>
      </c>
      <c r="N936" s="3" t="s">
        <v>145</v>
      </c>
      <c r="O936" s="4" t="s">
        <v>31</v>
      </c>
      <c r="P936" s="4"/>
      <c r="Q936" s="4"/>
      <c r="R936" s="4"/>
      <c r="S936" s="4"/>
      <c r="U936" s="3" t="s">
        <v>78</v>
      </c>
      <c r="V936" s="4" t="s">
        <v>146</v>
      </c>
      <c r="W936" s="4" t="s">
        <v>24</v>
      </c>
      <c r="X936" s="4" t="s">
        <v>25</v>
      </c>
      <c r="Y936" s="4" t="s">
        <v>26</v>
      </c>
      <c r="Z936" s="4" t="s">
        <v>27</v>
      </c>
      <c r="AA936" s="4" t="s">
        <v>147</v>
      </c>
      <c r="AB936" s="4"/>
      <c r="AC936" s="4"/>
      <c r="AE936" s="3" t="s">
        <v>52</v>
      </c>
      <c r="AF936" s="4" t="s">
        <v>148</v>
      </c>
      <c r="AG936" s="4" t="s">
        <v>149</v>
      </c>
      <c r="AH936" s="4" t="s">
        <v>146</v>
      </c>
      <c r="AI936" s="4" t="s">
        <v>55</v>
      </c>
      <c r="AJ936" s="4" t="s">
        <v>150</v>
      </c>
      <c r="AK936" s="4" t="s">
        <v>151</v>
      </c>
      <c r="AL936" s="4" t="s">
        <v>79</v>
      </c>
      <c r="AM936" s="4" t="s">
        <v>39</v>
      </c>
    </row>
    <row r="937" spans="1:39" x14ac:dyDescent="0.35">
      <c r="B937" s="4">
        <v>2.8491620100000001</v>
      </c>
      <c r="C937" s="4">
        <v>3.1229050300000001</v>
      </c>
      <c r="D937" s="4">
        <v>2.4475138099999998</v>
      </c>
      <c r="E937" s="4">
        <v>2.5</v>
      </c>
      <c r="F937" s="4">
        <v>2.7094972099999999</v>
      </c>
      <c r="G937" s="4">
        <v>2.0111111099999999</v>
      </c>
      <c r="H937" s="4">
        <v>3.1491712700000001</v>
      </c>
      <c r="I937" s="4">
        <v>2.8333333299999999</v>
      </c>
      <c r="J937" s="4">
        <v>6.3666666699999999</v>
      </c>
      <c r="N937" s="3" t="s">
        <v>152</v>
      </c>
      <c r="O937" s="4">
        <v>0.1012</v>
      </c>
      <c r="P937" s="4"/>
      <c r="Q937" s="4"/>
      <c r="R937" s="4"/>
      <c r="S937" s="4"/>
      <c r="U937" s="3" t="s">
        <v>153</v>
      </c>
      <c r="V937" s="4">
        <v>-1.7</v>
      </c>
      <c r="W937" s="4" t="s">
        <v>154</v>
      </c>
      <c r="X937" s="4" t="s">
        <v>31</v>
      </c>
      <c r="Y937" s="4" t="s">
        <v>155</v>
      </c>
      <c r="Z937" s="4">
        <v>1E-3</v>
      </c>
      <c r="AA937" s="4" t="s">
        <v>156</v>
      </c>
      <c r="AB937" s="4" t="s">
        <v>138</v>
      </c>
      <c r="AC937" s="4"/>
      <c r="AE937" s="3" t="s">
        <v>153</v>
      </c>
      <c r="AF937" s="4">
        <v>3.3340000000000001</v>
      </c>
      <c r="AG937" s="4">
        <v>5.0339999999999998</v>
      </c>
      <c r="AH937" s="4">
        <v>-1.7</v>
      </c>
      <c r="AI937" s="4">
        <v>0.43959999999999999</v>
      </c>
      <c r="AJ937" s="4">
        <v>48</v>
      </c>
      <c r="AK937" s="4">
        <v>50</v>
      </c>
      <c r="AL937" s="4">
        <v>3.867</v>
      </c>
      <c r="AM937" s="4">
        <v>411</v>
      </c>
    </row>
    <row r="938" spans="1:39" x14ac:dyDescent="0.35">
      <c r="B938" s="4">
        <v>4.32960894</v>
      </c>
      <c r="C938" s="4">
        <v>2.4022346400000001</v>
      </c>
      <c r="D938" s="4">
        <v>2.6353591199999999</v>
      </c>
      <c r="E938" s="4">
        <v>7.0222222199999997</v>
      </c>
      <c r="F938" s="4">
        <v>2.4022346400000001</v>
      </c>
      <c r="G938" s="4">
        <v>4.6888888900000003</v>
      </c>
      <c r="H938" s="4">
        <v>4.0662983400000003</v>
      </c>
      <c r="I938" s="4">
        <v>5.45</v>
      </c>
      <c r="J938" s="4">
        <v>7.1277777799999997</v>
      </c>
      <c r="N938" s="3"/>
      <c r="O938" s="4"/>
      <c r="P938" s="4"/>
      <c r="Q938" s="4"/>
      <c r="R938" s="4"/>
      <c r="S938" s="4"/>
      <c r="U938" s="3" t="s">
        <v>157</v>
      </c>
      <c r="V938" s="4">
        <v>-1.631</v>
      </c>
      <c r="W938" s="4" t="s">
        <v>158</v>
      </c>
      <c r="X938" s="4" t="s">
        <v>31</v>
      </c>
      <c r="Y938" s="4" t="s">
        <v>36</v>
      </c>
      <c r="Z938" s="4">
        <v>1.9E-3</v>
      </c>
      <c r="AA938" s="4" t="s">
        <v>159</v>
      </c>
      <c r="AB938" s="4" t="s">
        <v>75</v>
      </c>
      <c r="AC938" s="4"/>
      <c r="AE938" s="3" t="s">
        <v>157</v>
      </c>
      <c r="AF938" s="4">
        <v>3.3340000000000001</v>
      </c>
      <c r="AG938" s="4">
        <v>4.9649999999999999</v>
      </c>
      <c r="AH938" s="4">
        <v>-1.631</v>
      </c>
      <c r="AI938" s="4">
        <v>0.44180000000000003</v>
      </c>
      <c r="AJ938" s="4">
        <v>48</v>
      </c>
      <c r="AK938" s="4">
        <v>49</v>
      </c>
      <c r="AL938" s="4">
        <v>3.6920000000000002</v>
      </c>
      <c r="AM938" s="4">
        <v>411</v>
      </c>
    </row>
    <row r="939" spans="1:39" x14ac:dyDescent="0.35">
      <c r="B939" s="4">
        <v>5.1396648000000003</v>
      </c>
      <c r="C939" s="4">
        <v>3.2458100600000002</v>
      </c>
      <c r="D939" s="4">
        <v>7.1270718200000003</v>
      </c>
      <c r="E939" s="4">
        <v>6.5722222199999996</v>
      </c>
      <c r="F939" s="4">
        <v>8.7039106099999994</v>
      </c>
      <c r="G939" s="4">
        <v>3.3277777799999999</v>
      </c>
      <c r="H939" s="4">
        <v>3.5801105</v>
      </c>
      <c r="I939" s="4">
        <v>3.5444444399999999</v>
      </c>
      <c r="J939" s="4">
        <v>7.1888888900000003</v>
      </c>
      <c r="N939" s="3" t="s">
        <v>160</v>
      </c>
      <c r="O939" s="4"/>
      <c r="P939" s="4"/>
      <c r="Q939" s="4"/>
      <c r="R939" s="4"/>
      <c r="S939" s="4"/>
      <c r="U939" s="3" t="s">
        <v>161</v>
      </c>
      <c r="V939" s="4">
        <v>-0.75380000000000003</v>
      </c>
      <c r="W939" s="4" t="s">
        <v>162</v>
      </c>
      <c r="X939" s="4" t="s">
        <v>21</v>
      </c>
      <c r="Y939" s="4" t="s">
        <v>20</v>
      </c>
      <c r="Z939" s="4">
        <v>0.47489999999999999</v>
      </c>
      <c r="AA939" s="4" t="s">
        <v>163</v>
      </c>
      <c r="AB939" s="4" t="s">
        <v>76</v>
      </c>
      <c r="AC939" s="4"/>
      <c r="AE939" s="3" t="s">
        <v>161</v>
      </c>
      <c r="AF939" s="4">
        <v>3.3340000000000001</v>
      </c>
      <c r="AG939" s="4">
        <v>4.0880000000000001</v>
      </c>
      <c r="AH939" s="4">
        <v>-0.75380000000000003</v>
      </c>
      <c r="AI939" s="4">
        <v>0.47239999999999999</v>
      </c>
      <c r="AJ939" s="4">
        <v>48</v>
      </c>
      <c r="AK939" s="4">
        <v>38</v>
      </c>
      <c r="AL939" s="4">
        <v>1.5960000000000001</v>
      </c>
      <c r="AM939" s="4">
        <v>411</v>
      </c>
    </row>
    <row r="940" spans="1:39" x14ac:dyDescent="0.35">
      <c r="B940" s="4">
        <v>3.3575419000000002</v>
      </c>
      <c r="C940" s="4">
        <v>3.7709497199999999</v>
      </c>
      <c r="D940" s="4">
        <v>8.1436464100000006</v>
      </c>
      <c r="E940" s="4">
        <v>5.10555556</v>
      </c>
      <c r="F940" s="4">
        <v>5.4134078199999998</v>
      </c>
      <c r="G940" s="8" t="s">
        <v>164</v>
      </c>
      <c r="H940" s="4">
        <v>4.2375690600000002</v>
      </c>
      <c r="I940" s="4">
        <v>3.0888888900000002</v>
      </c>
      <c r="J940" s="4">
        <v>2.68333333</v>
      </c>
      <c r="N940" s="3" t="s">
        <v>41</v>
      </c>
      <c r="O940" s="4" t="s">
        <v>165</v>
      </c>
      <c r="P940" s="4"/>
      <c r="Q940" s="4"/>
      <c r="R940" s="4"/>
      <c r="S940" s="4"/>
      <c r="U940" s="3" t="s">
        <v>166</v>
      </c>
      <c r="V940" s="4">
        <v>-1.621</v>
      </c>
      <c r="W940" s="4" t="s">
        <v>167</v>
      </c>
      <c r="X940" s="4" t="s">
        <v>31</v>
      </c>
      <c r="Y940" s="4" t="s">
        <v>36</v>
      </c>
      <c r="Z940" s="4">
        <v>2E-3</v>
      </c>
      <c r="AA940" s="4" t="s">
        <v>168</v>
      </c>
      <c r="AB940" s="4" t="s">
        <v>93</v>
      </c>
      <c r="AC940" s="4"/>
      <c r="AE940" s="3" t="s">
        <v>166</v>
      </c>
      <c r="AF940" s="4">
        <v>3.3340000000000001</v>
      </c>
      <c r="AG940" s="4">
        <v>4.9550000000000001</v>
      </c>
      <c r="AH940" s="4">
        <v>-1.621</v>
      </c>
      <c r="AI940" s="4">
        <v>0.44180000000000003</v>
      </c>
      <c r="AJ940" s="4">
        <v>48</v>
      </c>
      <c r="AK940" s="4">
        <v>49</v>
      </c>
      <c r="AL940" s="4">
        <v>3.67</v>
      </c>
      <c r="AM940" s="4">
        <v>411</v>
      </c>
    </row>
    <row r="941" spans="1:39" x14ac:dyDescent="0.35">
      <c r="B941" s="4">
        <v>3.26815642</v>
      </c>
      <c r="C941" s="4">
        <v>4.5363128499999998</v>
      </c>
      <c r="D941" s="4">
        <v>9.2651933700000004</v>
      </c>
      <c r="E941" s="4">
        <v>3.45</v>
      </c>
      <c r="F941" s="4">
        <v>3.6033519599999999</v>
      </c>
      <c r="G941" s="4">
        <v>4.3722222200000003</v>
      </c>
      <c r="H941" s="4">
        <v>2.9779005500000002</v>
      </c>
      <c r="I941" s="4">
        <v>2.53888889</v>
      </c>
      <c r="J941" s="4">
        <v>3.4555555600000001</v>
      </c>
      <c r="N941" s="3" t="s">
        <v>16</v>
      </c>
      <c r="O941" s="4">
        <v>5.9999999999999995E-4</v>
      </c>
      <c r="P941" s="4"/>
      <c r="Q941" s="4"/>
      <c r="R941" s="4"/>
      <c r="S941" s="4"/>
      <c r="U941" s="3" t="s">
        <v>169</v>
      </c>
      <c r="V941" s="4">
        <v>-0.63700000000000001</v>
      </c>
      <c r="W941" s="4" t="s">
        <v>170</v>
      </c>
      <c r="X941" s="4" t="s">
        <v>21</v>
      </c>
      <c r="Y941" s="4" t="s">
        <v>20</v>
      </c>
      <c r="Z941" s="4">
        <v>0.61150000000000004</v>
      </c>
      <c r="AA941" s="4" t="s">
        <v>142</v>
      </c>
      <c r="AB941" s="4" t="s">
        <v>94</v>
      </c>
      <c r="AC941" s="4"/>
      <c r="AE941" s="3" t="s">
        <v>169</v>
      </c>
      <c r="AF941" s="4">
        <v>3.3340000000000001</v>
      </c>
      <c r="AG941" s="4">
        <v>3.9710000000000001</v>
      </c>
      <c r="AH941" s="4">
        <v>-0.63700000000000001</v>
      </c>
      <c r="AI941" s="4">
        <v>0.45140000000000002</v>
      </c>
      <c r="AJ941" s="4">
        <v>48</v>
      </c>
      <c r="AK941" s="4">
        <v>45</v>
      </c>
      <c r="AL941" s="4">
        <v>1.411</v>
      </c>
      <c r="AM941" s="4">
        <v>411</v>
      </c>
    </row>
    <row r="942" spans="1:39" x14ac:dyDescent="0.35">
      <c r="B942" s="4">
        <v>2.3687150799999999</v>
      </c>
      <c r="C942" s="4">
        <v>5.4804469300000003</v>
      </c>
      <c r="D942" s="4">
        <v>4.9171270700000003</v>
      </c>
      <c r="E942" s="4">
        <v>5.0888888899999998</v>
      </c>
      <c r="F942" s="4">
        <v>7.5754189900000002</v>
      </c>
      <c r="G942" s="8" t="s">
        <v>171</v>
      </c>
      <c r="H942" s="4">
        <v>4.6574585600000002</v>
      </c>
      <c r="I942" s="4">
        <v>2.0499999999999998</v>
      </c>
      <c r="J942" s="4">
        <v>6.18333333</v>
      </c>
      <c r="N942" s="3" t="s">
        <v>17</v>
      </c>
      <c r="O942" s="4" t="s">
        <v>155</v>
      </c>
      <c r="P942" s="4"/>
      <c r="Q942" s="4"/>
      <c r="R942" s="4"/>
      <c r="S942" s="4"/>
      <c r="U942" s="3" t="s">
        <v>172</v>
      </c>
      <c r="V942" s="4">
        <v>-1.19</v>
      </c>
      <c r="W942" s="4" t="s">
        <v>173</v>
      </c>
      <c r="X942" s="4" t="s">
        <v>31</v>
      </c>
      <c r="Y942" s="4" t="s">
        <v>120</v>
      </c>
      <c r="Z942" s="4">
        <v>4.65E-2</v>
      </c>
      <c r="AA942" s="4" t="s">
        <v>174</v>
      </c>
      <c r="AB942" s="4" t="s">
        <v>139</v>
      </c>
      <c r="AC942" s="4"/>
      <c r="AE942" s="3" t="s">
        <v>172</v>
      </c>
      <c r="AF942" s="4">
        <v>3.3340000000000001</v>
      </c>
      <c r="AG942" s="4">
        <v>4.524</v>
      </c>
      <c r="AH942" s="4">
        <v>-1.19</v>
      </c>
      <c r="AI942" s="4">
        <v>0.44180000000000003</v>
      </c>
      <c r="AJ942" s="4">
        <v>48</v>
      </c>
      <c r="AK942" s="4">
        <v>49</v>
      </c>
      <c r="AL942" s="4">
        <v>2.694</v>
      </c>
      <c r="AM942" s="4">
        <v>411</v>
      </c>
    </row>
    <row r="943" spans="1:39" x14ac:dyDescent="0.35">
      <c r="B943" s="4">
        <v>4.5865921800000002</v>
      </c>
      <c r="C943" s="4">
        <v>14.4860335</v>
      </c>
      <c r="D943" s="4">
        <v>7.6961326000000003</v>
      </c>
      <c r="E943" s="4">
        <v>3.5888888900000002</v>
      </c>
      <c r="F943" s="4">
        <v>4.3966480399999996</v>
      </c>
      <c r="G943" s="4">
        <v>5.4388888900000003</v>
      </c>
      <c r="H943" s="4">
        <v>2.8674033099999998</v>
      </c>
      <c r="I943" s="4">
        <v>3.3444444400000002</v>
      </c>
      <c r="J943" s="4">
        <v>0.98888889000000002</v>
      </c>
      <c r="N943" s="3" t="s">
        <v>175</v>
      </c>
      <c r="O943" s="4" t="s">
        <v>31</v>
      </c>
      <c r="P943" s="4"/>
      <c r="Q943" s="4"/>
      <c r="R943" s="4"/>
      <c r="S943" s="4"/>
      <c r="U943" s="3" t="s">
        <v>176</v>
      </c>
      <c r="V943" s="4">
        <v>0.49590000000000001</v>
      </c>
      <c r="W943" s="4" t="s">
        <v>177</v>
      </c>
      <c r="X943" s="4" t="s">
        <v>21</v>
      </c>
      <c r="Y943" s="4" t="s">
        <v>20</v>
      </c>
      <c r="Z943" s="4">
        <v>0.84199999999999997</v>
      </c>
      <c r="AA943" s="4" t="s">
        <v>178</v>
      </c>
      <c r="AB943" s="4" t="s">
        <v>140</v>
      </c>
      <c r="AC943" s="4"/>
      <c r="AE943" s="3" t="s">
        <v>176</v>
      </c>
      <c r="AF943" s="4">
        <v>3.3340000000000001</v>
      </c>
      <c r="AG943" s="4">
        <v>2.8380000000000001</v>
      </c>
      <c r="AH943" s="4">
        <v>0.49590000000000001</v>
      </c>
      <c r="AI943" s="4">
        <v>0.45679999999999998</v>
      </c>
      <c r="AJ943" s="4">
        <v>48</v>
      </c>
      <c r="AK943" s="4">
        <v>43</v>
      </c>
      <c r="AL943" s="4">
        <v>1.0860000000000001</v>
      </c>
      <c r="AM943" s="4">
        <v>411</v>
      </c>
    </row>
    <row r="944" spans="1:39" x14ac:dyDescent="0.35">
      <c r="B944" s="4">
        <v>8.5251396600000007</v>
      </c>
      <c r="C944" s="4">
        <v>4.2402234600000002</v>
      </c>
      <c r="D944" s="4">
        <v>5.1712707199999999</v>
      </c>
      <c r="E944" s="4">
        <v>3.5</v>
      </c>
      <c r="F944" s="4">
        <v>3.0279329599999998</v>
      </c>
      <c r="G944" s="8" t="s">
        <v>179</v>
      </c>
      <c r="H944" s="4">
        <v>3.2265193399999998</v>
      </c>
      <c r="I944" s="4">
        <v>1.8333333300000001</v>
      </c>
      <c r="J944" s="4">
        <v>3.7555555599999999</v>
      </c>
      <c r="N944" s="3"/>
      <c r="O944" s="4"/>
      <c r="P944" s="4"/>
      <c r="Q944" s="4"/>
      <c r="R944" s="4"/>
      <c r="S944" s="4"/>
      <c r="U944" s="3" t="s">
        <v>180</v>
      </c>
      <c r="V944" s="4">
        <v>-0.58599999999999997</v>
      </c>
      <c r="W944" s="4" t="s">
        <v>181</v>
      </c>
      <c r="X944" s="4" t="s">
        <v>21</v>
      </c>
      <c r="Y944" s="4" t="s">
        <v>20</v>
      </c>
      <c r="Z944" s="4">
        <v>0.67549999999999999</v>
      </c>
      <c r="AA944" s="4" t="s">
        <v>182</v>
      </c>
      <c r="AB944" s="4" t="s">
        <v>124</v>
      </c>
      <c r="AC944" s="4"/>
      <c r="AE944" s="3" t="s">
        <v>180</v>
      </c>
      <c r="AF944" s="4">
        <v>3.3340000000000001</v>
      </c>
      <c r="AG944" s="4">
        <v>3.92</v>
      </c>
      <c r="AH944" s="4">
        <v>-0.58599999999999997</v>
      </c>
      <c r="AI944" s="4">
        <v>0.44180000000000003</v>
      </c>
      <c r="AJ944" s="4">
        <v>48</v>
      </c>
      <c r="AK944" s="4">
        <v>49</v>
      </c>
      <c r="AL944" s="4">
        <v>1.3260000000000001</v>
      </c>
      <c r="AM944" s="4">
        <v>411</v>
      </c>
    </row>
    <row r="945" spans="2:39" x14ac:dyDescent="0.35">
      <c r="B945" s="4">
        <v>4.8491620099999997</v>
      </c>
      <c r="C945" s="4">
        <v>3.6424580999999998</v>
      </c>
      <c r="D945" s="4">
        <v>6.1657458600000004</v>
      </c>
      <c r="E945" s="4">
        <v>2.85</v>
      </c>
      <c r="F945" s="4">
        <v>3.8659217899999998</v>
      </c>
      <c r="G945" s="4">
        <v>2.4944444400000001</v>
      </c>
      <c r="H945" s="4">
        <v>5.2486187800000002</v>
      </c>
      <c r="I945" s="4">
        <v>2.5111111099999999</v>
      </c>
      <c r="J945" s="8" t="s">
        <v>183</v>
      </c>
      <c r="N945" s="3" t="s">
        <v>184</v>
      </c>
      <c r="O945" s="4"/>
      <c r="P945" s="4"/>
      <c r="Q945" s="4"/>
      <c r="R945" s="4"/>
      <c r="S945" s="4"/>
      <c r="U945" s="3"/>
      <c r="V945" s="4"/>
      <c r="W945" s="4"/>
      <c r="X945" s="4"/>
      <c r="Y945" s="4"/>
      <c r="Z945" s="4"/>
      <c r="AA945" s="4"/>
      <c r="AB945" s="4"/>
      <c r="AC945" s="4"/>
      <c r="AE945" s="3"/>
      <c r="AF945" s="4"/>
      <c r="AG945" s="4"/>
      <c r="AH945" s="4"/>
      <c r="AI945" s="4"/>
      <c r="AJ945" s="4"/>
      <c r="AK945" s="4"/>
      <c r="AL945" s="4"/>
      <c r="AM945" s="4"/>
    </row>
    <row r="946" spans="2:39" x14ac:dyDescent="0.35">
      <c r="B946" s="4">
        <v>7.32960894</v>
      </c>
      <c r="C946" s="4">
        <v>3.2122904999999999</v>
      </c>
      <c r="D946" s="4">
        <v>3.2872928199999998</v>
      </c>
      <c r="E946" s="4">
        <v>3.7777777800000001</v>
      </c>
      <c r="F946" s="4">
        <v>14.279329600000001</v>
      </c>
      <c r="G946" s="4">
        <v>2.9444444399999998</v>
      </c>
      <c r="H946" s="4">
        <v>3.1767955799999998</v>
      </c>
      <c r="I946" s="4">
        <v>2.4888888900000001</v>
      </c>
      <c r="J946" s="4">
        <v>3.10497238</v>
      </c>
      <c r="N946" s="3" t="s">
        <v>185</v>
      </c>
      <c r="O946" s="4">
        <v>85.65</v>
      </c>
      <c r="P946" s="4"/>
      <c r="Q946" s="4"/>
      <c r="R946" s="4"/>
      <c r="S946" s="4"/>
      <c r="AE946" s="3"/>
      <c r="AF946" s="4"/>
      <c r="AG946" s="4"/>
      <c r="AH946" s="4"/>
      <c r="AI946" s="4"/>
      <c r="AJ946" s="4"/>
      <c r="AK946" s="4"/>
      <c r="AL946" s="4"/>
      <c r="AM946" s="4"/>
    </row>
    <row r="947" spans="2:39" x14ac:dyDescent="0.35">
      <c r="B947" s="4">
        <v>3.0949720699999999</v>
      </c>
      <c r="C947" s="4">
        <v>4.6871508400000002</v>
      </c>
      <c r="D947" s="4">
        <v>2.3314917099999999</v>
      </c>
      <c r="E947" s="4">
        <v>3.32222222</v>
      </c>
      <c r="F947" s="4">
        <v>7.2011173199999998</v>
      </c>
      <c r="G947" s="4">
        <v>5.7</v>
      </c>
      <c r="H947" s="4">
        <v>3.5469613299999998</v>
      </c>
      <c r="I947" s="4">
        <v>2.5166666700000002</v>
      </c>
      <c r="J947" s="4">
        <v>4.0222222199999997</v>
      </c>
      <c r="N947" s="3" t="s">
        <v>16</v>
      </c>
      <c r="O947" s="4" t="s">
        <v>29</v>
      </c>
      <c r="P947" s="4"/>
      <c r="Q947" s="4"/>
      <c r="R947" s="4"/>
      <c r="S947" s="4"/>
      <c r="AE947" s="3"/>
      <c r="AF947" s="4"/>
      <c r="AG947" s="4"/>
      <c r="AH947" s="4"/>
      <c r="AI947" s="4"/>
      <c r="AJ947" s="4"/>
      <c r="AK947" s="4"/>
      <c r="AL947" s="4"/>
      <c r="AM947" s="4"/>
    </row>
    <row r="948" spans="2:39" x14ac:dyDescent="0.35">
      <c r="B948" s="4">
        <v>3.32960894</v>
      </c>
      <c r="C948" s="4">
        <v>4.4804469300000003</v>
      </c>
      <c r="D948" s="4">
        <v>2.8287292800000001</v>
      </c>
      <c r="E948" s="4">
        <v>3.2055555600000001</v>
      </c>
      <c r="F948" s="4">
        <v>5.5977653600000004</v>
      </c>
      <c r="G948" s="4">
        <v>3.10555556</v>
      </c>
      <c r="H948" s="4">
        <v>5.1381215500000001</v>
      </c>
      <c r="I948" s="4">
        <v>2.17777778</v>
      </c>
      <c r="J948" s="4">
        <v>3.5611111100000001</v>
      </c>
      <c r="N948" s="3" t="s">
        <v>17</v>
      </c>
      <c r="O948" s="4" t="s">
        <v>30</v>
      </c>
      <c r="P948" s="4"/>
      <c r="Q948" s="4"/>
      <c r="R948" s="4"/>
      <c r="S948" s="4"/>
      <c r="AE948" s="3"/>
      <c r="AF948" s="4"/>
      <c r="AG948" s="4"/>
      <c r="AH948" s="4"/>
      <c r="AI948" s="4"/>
      <c r="AJ948" s="4"/>
      <c r="AK948" s="4"/>
      <c r="AL948" s="4"/>
      <c r="AM948" s="4"/>
    </row>
    <row r="949" spans="2:39" x14ac:dyDescent="0.35">
      <c r="B949" s="4">
        <v>2.5921787699999999</v>
      </c>
      <c r="C949" s="4">
        <v>4.8659217899999998</v>
      </c>
      <c r="D949" s="4">
        <v>4.5082872900000002</v>
      </c>
      <c r="E949" s="4">
        <v>2.4777777799999998</v>
      </c>
      <c r="F949" s="4">
        <v>1.9776536300000001</v>
      </c>
      <c r="G949" s="4">
        <v>2.35555556</v>
      </c>
      <c r="H949" s="4">
        <v>4.1491712700000001</v>
      </c>
      <c r="I949" s="4">
        <v>1.85</v>
      </c>
      <c r="J949" s="4">
        <v>2.2722222200000002</v>
      </c>
      <c r="N949" s="3" t="s">
        <v>175</v>
      </c>
      <c r="O949" s="4" t="s">
        <v>31</v>
      </c>
      <c r="P949" s="4"/>
      <c r="Q949" s="4"/>
      <c r="R949" s="4"/>
      <c r="S949" s="4"/>
    </row>
    <row r="950" spans="2:39" x14ac:dyDescent="0.35">
      <c r="B950" s="4">
        <v>2.7653631299999999</v>
      </c>
      <c r="C950" s="4">
        <v>3.0111731800000001</v>
      </c>
      <c r="D950" s="4">
        <v>3.8066298299999999</v>
      </c>
      <c r="E950" s="4">
        <v>2.1166666699999999</v>
      </c>
      <c r="F950" s="4">
        <v>7.7262569799999996</v>
      </c>
      <c r="G950" s="4">
        <v>1.82222222</v>
      </c>
      <c r="H950" s="4">
        <v>4.0718231999999999</v>
      </c>
      <c r="I950" s="4">
        <v>1.60555556</v>
      </c>
      <c r="J950" s="4">
        <v>6.9</v>
      </c>
      <c r="N950" s="3"/>
      <c r="O950" s="4"/>
      <c r="P950" s="4"/>
      <c r="Q950" s="4"/>
      <c r="R950" s="4"/>
      <c r="S950" s="4"/>
    </row>
    <row r="951" spans="2:39" x14ac:dyDescent="0.35">
      <c r="B951" s="4">
        <v>3.0614525100000001</v>
      </c>
      <c r="C951" s="4">
        <v>3.0055865900000001</v>
      </c>
      <c r="D951" s="4">
        <v>1.4033149199999999</v>
      </c>
      <c r="E951" s="4">
        <v>2.7333333299999998</v>
      </c>
      <c r="F951" s="4">
        <v>4.77653631</v>
      </c>
      <c r="G951" s="4">
        <v>3.2444444400000001</v>
      </c>
      <c r="H951" s="4">
        <v>2.5359115999999999</v>
      </c>
      <c r="I951" s="4">
        <v>3.9722222199999999</v>
      </c>
      <c r="J951" s="4">
        <v>3.1555555599999998</v>
      </c>
      <c r="N951" s="3" t="s">
        <v>37</v>
      </c>
      <c r="O951" s="4" t="s">
        <v>186</v>
      </c>
      <c r="P951" s="4" t="s">
        <v>39</v>
      </c>
      <c r="Q951" s="4" t="s">
        <v>40</v>
      </c>
      <c r="R951" s="4" t="s">
        <v>41</v>
      </c>
      <c r="S951" s="4" t="s">
        <v>16</v>
      </c>
    </row>
    <row r="952" spans="2:39" x14ac:dyDescent="0.35">
      <c r="B952" s="4">
        <v>4.4692737400000002</v>
      </c>
      <c r="C952" s="4">
        <v>2.4581005600000001</v>
      </c>
      <c r="D952" s="4">
        <v>4.6850828699999996</v>
      </c>
      <c r="E952" s="4">
        <v>2.5166666700000002</v>
      </c>
      <c r="F952" s="4">
        <v>3.0614525100000001</v>
      </c>
      <c r="G952" s="4">
        <v>1.71111111</v>
      </c>
      <c r="H952" s="4">
        <v>4.8342541399999996</v>
      </c>
      <c r="I952" s="4">
        <v>3.8722222199999998</v>
      </c>
      <c r="J952" s="4">
        <v>2.8666666699999999</v>
      </c>
      <c r="N952" s="3" t="s">
        <v>187</v>
      </c>
      <c r="O952" s="4">
        <v>218.9</v>
      </c>
      <c r="P952" s="4">
        <v>8</v>
      </c>
      <c r="Q952" s="4">
        <v>27.37</v>
      </c>
      <c r="R952" s="4" t="s">
        <v>188</v>
      </c>
      <c r="S952" s="4" t="s">
        <v>49</v>
      </c>
    </row>
    <row r="953" spans="2:39" x14ac:dyDescent="0.35">
      <c r="B953" s="4">
        <v>1.77653631</v>
      </c>
      <c r="C953" s="4">
        <v>5.1564245800000004</v>
      </c>
      <c r="D953" s="4">
        <v>5.0220994499999998</v>
      </c>
      <c r="E953" s="4">
        <v>6.3111111099999997</v>
      </c>
      <c r="F953" s="4">
        <v>2.78212291</v>
      </c>
      <c r="G953" s="4">
        <v>5.3777777799999997</v>
      </c>
      <c r="H953" s="4">
        <v>2.5138121500000001</v>
      </c>
      <c r="I953" s="4">
        <v>2.2611111099999999</v>
      </c>
      <c r="J953" s="4">
        <v>4.3388888899999998</v>
      </c>
      <c r="N953" s="3" t="s">
        <v>189</v>
      </c>
      <c r="O953" s="4">
        <v>1945</v>
      </c>
      <c r="P953" s="4">
        <v>411</v>
      </c>
      <c r="Q953" s="4">
        <v>4.7329999999999997</v>
      </c>
      <c r="R953" s="4"/>
      <c r="S953" s="4"/>
    </row>
    <row r="954" spans="2:39" x14ac:dyDescent="0.35">
      <c r="B954" s="4">
        <v>4.8379888299999996</v>
      </c>
      <c r="C954" s="4">
        <v>4.6759776500000001</v>
      </c>
      <c r="D954" s="4">
        <v>10.519337</v>
      </c>
      <c r="E954" s="4">
        <v>2.5944444400000002</v>
      </c>
      <c r="F954" s="4">
        <v>2.6815642500000001</v>
      </c>
      <c r="G954" s="4">
        <v>5.5833333300000003</v>
      </c>
      <c r="H954" s="4">
        <v>3.8839779000000001</v>
      </c>
      <c r="I954" s="4">
        <v>4.1722222200000001</v>
      </c>
      <c r="J954" s="4">
        <v>3.56666667</v>
      </c>
      <c r="N954" s="3" t="s">
        <v>190</v>
      </c>
      <c r="O954" s="4">
        <v>2164</v>
      </c>
      <c r="P954" s="4">
        <v>419</v>
      </c>
      <c r="Q954" s="4"/>
      <c r="R954" s="4"/>
      <c r="S954" s="4"/>
    </row>
    <row r="955" spans="2:39" x14ac:dyDescent="0.35">
      <c r="B955" s="4">
        <v>3.94972067</v>
      </c>
      <c r="C955" s="4">
        <v>5.0111731800000001</v>
      </c>
      <c r="D955" s="4">
        <v>4.0386740300000001</v>
      </c>
      <c r="E955" s="4">
        <v>2.5222222200000002</v>
      </c>
      <c r="F955" s="4">
        <v>4.2960893899999997</v>
      </c>
      <c r="G955" s="4">
        <v>4.0055555600000003</v>
      </c>
      <c r="H955" s="4">
        <v>3.25966851</v>
      </c>
      <c r="I955" s="4">
        <v>3.2777777800000001</v>
      </c>
      <c r="J955" s="4">
        <v>1.9</v>
      </c>
      <c r="N955" s="3"/>
      <c r="O955" s="4"/>
      <c r="P955" s="4"/>
      <c r="Q955" s="4"/>
      <c r="R955" s="4"/>
      <c r="S955" s="4"/>
    </row>
    <row r="956" spans="2:39" x14ac:dyDescent="0.35">
      <c r="B956" s="4">
        <v>3.4581005600000001</v>
      </c>
      <c r="C956" s="4">
        <v>10.463687200000001</v>
      </c>
      <c r="D956" s="4">
        <v>10.309392300000001</v>
      </c>
      <c r="E956" s="4">
        <v>2.5555555600000002</v>
      </c>
      <c r="F956" s="4">
        <v>2.2122904999999999</v>
      </c>
      <c r="G956" s="4">
        <v>6.5111111099999999</v>
      </c>
      <c r="H956" s="4">
        <v>3.1160220999999999</v>
      </c>
      <c r="I956" s="4">
        <v>2.28333333</v>
      </c>
      <c r="J956" s="4">
        <v>2.6166666699999999</v>
      </c>
      <c r="N956" s="3" t="s">
        <v>66</v>
      </c>
      <c r="O956" s="4"/>
      <c r="P956" s="4"/>
      <c r="Q956" s="4"/>
      <c r="R956" s="4"/>
      <c r="S956" s="4"/>
    </row>
    <row r="957" spans="2:39" x14ac:dyDescent="0.35">
      <c r="B957" s="4">
        <v>2.8491620100000001</v>
      </c>
      <c r="C957" s="4">
        <v>11.346368699999999</v>
      </c>
      <c r="D957" s="4">
        <v>6.4917127099999998</v>
      </c>
      <c r="E957" s="4">
        <v>2.9</v>
      </c>
      <c r="F957" s="4">
        <v>3.3966480400000001</v>
      </c>
      <c r="G957" s="4">
        <v>2.9888888900000001</v>
      </c>
      <c r="H957" s="4">
        <v>2.8066298299999999</v>
      </c>
      <c r="I957" s="4">
        <v>5.1722222200000001</v>
      </c>
      <c r="J957" s="4">
        <v>1.6888888900000001</v>
      </c>
      <c r="N957" s="3" t="s">
        <v>191</v>
      </c>
      <c r="O957" s="4">
        <v>9</v>
      </c>
      <c r="P957" s="4"/>
      <c r="Q957" s="4"/>
      <c r="R957" s="4"/>
      <c r="S957" s="4"/>
    </row>
    <row r="958" spans="2:39" x14ac:dyDescent="0.35">
      <c r="B958" s="4">
        <v>2.4636871500000002</v>
      </c>
      <c r="C958" s="4">
        <v>2.7541899399999998</v>
      </c>
      <c r="D958" s="4">
        <v>2.3646408800000001</v>
      </c>
      <c r="E958" s="4">
        <v>4.3611111100000004</v>
      </c>
      <c r="F958" s="4">
        <v>2.4804469299999998</v>
      </c>
      <c r="G958" s="4">
        <v>9.6888888899999994</v>
      </c>
      <c r="H958" s="4">
        <v>2.4309392299999999</v>
      </c>
      <c r="I958" s="4">
        <v>2.7555555599999999</v>
      </c>
      <c r="J958" s="4">
        <v>3.3722222199999998</v>
      </c>
      <c r="N958" s="3" t="s">
        <v>192</v>
      </c>
      <c r="O958" s="4">
        <v>420</v>
      </c>
      <c r="P958" s="4"/>
      <c r="Q958" s="4"/>
      <c r="R958" s="4"/>
      <c r="S958" s="4"/>
    </row>
    <row r="959" spans="2:39" x14ac:dyDescent="0.35">
      <c r="B959" s="4">
        <v>2.0335195499999998</v>
      </c>
      <c r="C959" s="4">
        <v>10.8603352</v>
      </c>
      <c r="D959" s="4">
        <v>3.15469613</v>
      </c>
      <c r="E959" s="4">
        <v>2.0166666700000002</v>
      </c>
      <c r="F959" s="4">
        <v>9.5195530700000006</v>
      </c>
      <c r="G959" s="4">
        <v>9.18333333</v>
      </c>
      <c r="H959" s="4">
        <v>3.2817679599999998</v>
      </c>
      <c r="I959" s="4">
        <v>3.3277777799999999</v>
      </c>
      <c r="J959" s="4">
        <v>7.4222222200000001</v>
      </c>
    </row>
    <row r="960" spans="2:39" x14ac:dyDescent="0.35">
      <c r="B960" s="4">
        <v>2.1284916200000001</v>
      </c>
      <c r="C960" s="4">
        <v>3.88826816</v>
      </c>
      <c r="D960" s="4">
        <v>3.6132596700000001</v>
      </c>
      <c r="E960" s="4">
        <v>4.3888888899999996</v>
      </c>
      <c r="F960" s="4">
        <v>1.94972067</v>
      </c>
      <c r="G960" s="4">
        <v>3.5444444399999999</v>
      </c>
      <c r="H960" s="4">
        <v>3.16022099</v>
      </c>
      <c r="I960" s="4">
        <v>2.93333333</v>
      </c>
      <c r="J960" s="4">
        <v>5.78888889</v>
      </c>
    </row>
    <row r="961" spans="2:10" x14ac:dyDescent="0.35">
      <c r="B961" s="4">
        <v>4.66480447</v>
      </c>
      <c r="C961" s="4">
        <v>4.0670391099999996</v>
      </c>
      <c r="D961" s="4">
        <v>7.1657458600000004</v>
      </c>
      <c r="E961" s="4">
        <v>3.9388888899999999</v>
      </c>
      <c r="F961" s="4">
        <v>2.8770949699999999</v>
      </c>
      <c r="G961" s="4">
        <v>4.4166666699999997</v>
      </c>
      <c r="H961" s="4">
        <v>5.7679558000000002</v>
      </c>
      <c r="I961" s="4">
        <v>1.85</v>
      </c>
      <c r="J961" s="4">
        <v>2.7666666700000002</v>
      </c>
    </row>
    <row r="962" spans="2:10" x14ac:dyDescent="0.35">
      <c r="B962" s="4">
        <v>2.5195530700000002</v>
      </c>
      <c r="C962" s="4">
        <v>9.54748603</v>
      </c>
      <c r="D962" s="4">
        <v>4.6464088400000003</v>
      </c>
      <c r="E962" s="4">
        <v>3.28888889</v>
      </c>
      <c r="F962" s="4">
        <v>3.0949720699999999</v>
      </c>
      <c r="G962" s="4">
        <v>2.8388888900000002</v>
      </c>
      <c r="H962" s="4">
        <v>2.8011049699999999</v>
      </c>
      <c r="I962" s="4">
        <v>2.6333333300000001</v>
      </c>
      <c r="J962" s="4">
        <v>2.2666666700000002</v>
      </c>
    </row>
    <row r="963" spans="2:10" x14ac:dyDescent="0.35">
      <c r="B963" s="4">
        <v>3.1899441300000002</v>
      </c>
      <c r="C963" s="4">
        <v>4.3910614499999996</v>
      </c>
      <c r="D963" s="4">
        <v>8.3922651899999998</v>
      </c>
      <c r="E963" s="4">
        <v>4.39444444</v>
      </c>
      <c r="F963" s="4">
        <v>14.4692737</v>
      </c>
      <c r="G963" s="4">
        <v>4.25</v>
      </c>
      <c r="H963" s="4">
        <v>4.9226519299999998</v>
      </c>
      <c r="I963" s="8" t="s">
        <v>193</v>
      </c>
      <c r="J963" s="4">
        <v>4.2666666700000002</v>
      </c>
    </row>
    <row r="964" spans="2:10" x14ac:dyDescent="0.35">
      <c r="B964" s="4">
        <v>2</v>
      </c>
      <c r="C964" s="4">
        <v>8.3743016800000003</v>
      </c>
      <c r="D964" s="4">
        <v>3.5856353599999999</v>
      </c>
      <c r="E964" s="4">
        <v>3.8111111100000001</v>
      </c>
      <c r="F964" s="4">
        <v>3.6256983200000001</v>
      </c>
      <c r="G964" s="4">
        <v>2.60555556</v>
      </c>
      <c r="H964" s="4">
        <v>4.4419889499999998</v>
      </c>
      <c r="I964" s="4">
        <v>1.67777778</v>
      </c>
      <c r="J964" s="4">
        <v>2.65</v>
      </c>
    </row>
    <row r="965" spans="2:10" x14ac:dyDescent="0.35">
      <c r="B965" s="4">
        <v>2.8044692699999998</v>
      </c>
      <c r="C965" s="4">
        <v>3.4022346400000001</v>
      </c>
      <c r="D965" s="4">
        <v>2.6740331500000001</v>
      </c>
      <c r="E965" s="4">
        <v>5.0055555600000003</v>
      </c>
      <c r="F965" s="4">
        <v>2.45251397</v>
      </c>
      <c r="G965" s="4">
        <v>3.1333333300000001</v>
      </c>
      <c r="H965" s="8" t="s">
        <v>194</v>
      </c>
      <c r="I965" s="4">
        <v>3.68333333</v>
      </c>
      <c r="J965" s="4">
        <v>2.5111111099999999</v>
      </c>
    </row>
    <row r="966" spans="2:10" x14ac:dyDescent="0.35">
      <c r="B966" s="4">
        <v>2.7541899399999998</v>
      </c>
      <c r="C966" s="4">
        <v>5.0782122899999997</v>
      </c>
      <c r="D966" s="4">
        <v>5.7458563500000004</v>
      </c>
      <c r="E966" s="4">
        <v>5.0444444400000004</v>
      </c>
      <c r="F966" s="4">
        <v>6.2290502800000001</v>
      </c>
      <c r="G966" s="4">
        <v>2.2611111099999999</v>
      </c>
      <c r="H966" s="4">
        <v>12.1436464</v>
      </c>
      <c r="I966" s="4">
        <v>2.0222222200000002</v>
      </c>
      <c r="J966" s="4">
        <v>2.2055555600000001</v>
      </c>
    </row>
    <row r="967" spans="2:10" x14ac:dyDescent="0.35">
      <c r="B967" s="4">
        <v>2.94972067</v>
      </c>
      <c r="C967" s="4">
        <v>4.2402234600000002</v>
      </c>
      <c r="D967" s="4">
        <v>6.3646408799999996</v>
      </c>
      <c r="E967" s="4">
        <v>10.433333299999999</v>
      </c>
      <c r="F967" s="4">
        <v>8.5865921800000002</v>
      </c>
      <c r="G967" s="4">
        <v>6.4277777800000004</v>
      </c>
      <c r="H967" s="4">
        <v>7.1767955800000003</v>
      </c>
      <c r="I967" s="4">
        <v>2.0277777800000001</v>
      </c>
      <c r="J967" s="4">
        <v>5.46111111</v>
      </c>
    </row>
    <row r="968" spans="2:10" x14ac:dyDescent="0.35">
      <c r="B968" s="4">
        <v>3.2905027900000001</v>
      </c>
      <c r="C968" s="4">
        <v>3.4972067</v>
      </c>
      <c r="D968" s="4">
        <v>4.2541436499999996</v>
      </c>
      <c r="E968" s="4">
        <v>5.9222222200000001</v>
      </c>
      <c r="F968" s="4">
        <v>4.8324022299999996</v>
      </c>
      <c r="G968" s="4">
        <v>6.9777777800000003</v>
      </c>
      <c r="H968" s="4">
        <v>7.1657458600000004</v>
      </c>
      <c r="I968" s="4">
        <v>2.2333333299999998</v>
      </c>
      <c r="J968" s="4">
        <v>2.1666666700000001</v>
      </c>
    </row>
    <row r="969" spans="2:10" x14ac:dyDescent="0.35">
      <c r="B969" s="4">
        <v>2.9217877099999998</v>
      </c>
      <c r="C969" s="4">
        <v>7.4189944099999998</v>
      </c>
      <c r="D969" s="4">
        <v>5.0055248600000004</v>
      </c>
      <c r="E969" s="4">
        <v>3.3333333299999999</v>
      </c>
      <c r="F969" s="4">
        <v>8.9106145300000001</v>
      </c>
      <c r="G969" s="4">
        <v>6.6611111100000002</v>
      </c>
      <c r="H969" s="4">
        <v>6.1381215500000001</v>
      </c>
      <c r="I969" s="4">
        <v>3.5777777799999999</v>
      </c>
      <c r="J969" s="4">
        <v>5.1388888899999996</v>
      </c>
    </row>
    <row r="970" spans="2:10" x14ac:dyDescent="0.35">
      <c r="B970" s="4">
        <v>1.7430167599999999</v>
      </c>
      <c r="C970" s="4">
        <v>2.55865922</v>
      </c>
      <c r="D970" s="4">
        <v>1.6519337000000001</v>
      </c>
      <c r="E970" s="4">
        <v>5.3333333300000003</v>
      </c>
      <c r="F970" s="4">
        <v>3.8100558699999998</v>
      </c>
      <c r="G970" s="4">
        <v>3.6666666700000001</v>
      </c>
      <c r="H970" s="4">
        <v>4.7237569099999996</v>
      </c>
      <c r="I970" s="4">
        <v>3.4555555600000001</v>
      </c>
      <c r="J970" s="4">
        <v>5.7</v>
      </c>
    </row>
    <row r="971" spans="2:10" x14ac:dyDescent="0.35">
      <c r="B971" s="4">
        <v>2.3016759800000002</v>
      </c>
      <c r="C971" s="4">
        <v>4.9050279300000001</v>
      </c>
      <c r="D971" s="4">
        <v>8.1325966899999997</v>
      </c>
      <c r="E971" s="4"/>
      <c r="F971" s="4">
        <v>2.1452513999999998</v>
      </c>
      <c r="G971" s="4">
        <v>3.88888889</v>
      </c>
      <c r="H971" s="4">
        <v>2.26519337</v>
      </c>
      <c r="I971" s="4">
        <v>1.71666667</v>
      </c>
      <c r="J971" s="4">
        <v>3.3055555600000002</v>
      </c>
    </row>
    <row r="972" spans="2:10" x14ac:dyDescent="0.35">
      <c r="B972" s="4">
        <v>2.5307262599999998</v>
      </c>
      <c r="C972" s="4">
        <v>2.9273742999999999</v>
      </c>
      <c r="D972" s="4">
        <v>2.79005525</v>
      </c>
      <c r="E972" s="4"/>
      <c r="F972" s="4">
        <v>2.7709497199999999</v>
      </c>
      <c r="G972" s="4">
        <v>4.0166666700000002</v>
      </c>
      <c r="H972" s="4">
        <v>6.4364640900000003</v>
      </c>
      <c r="I972" s="4">
        <v>2.2055555600000001</v>
      </c>
      <c r="J972" s="4">
        <v>3.0611111100000001</v>
      </c>
    </row>
    <row r="973" spans="2:10" x14ac:dyDescent="0.35">
      <c r="B973" s="4">
        <v>1.3575419</v>
      </c>
      <c r="C973" s="4">
        <v>3.9553072600000001</v>
      </c>
      <c r="D973" s="4">
        <v>3.6353591199999999</v>
      </c>
      <c r="E973" s="4"/>
      <c r="F973" s="4">
        <v>3.4581005600000001</v>
      </c>
      <c r="G973" s="4">
        <v>3.88888889</v>
      </c>
      <c r="H973" s="4">
        <v>4.4585635400000001</v>
      </c>
      <c r="I973" s="4">
        <v>4.7055555599999996</v>
      </c>
      <c r="J973" s="4">
        <v>5.2166666700000004</v>
      </c>
    </row>
    <row r="974" spans="2:10" x14ac:dyDescent="0.35">
      <c r="B974" s="4">
        <v>1.6480446900000001</v>
      </c>
      <c r="C974" s="4">
        <v>4.0893854699999999</v>
      </c>
      <c r="D974" s="4">
        <v>2.1270718199999998</v>
      </c>
      <c r="E974" s="4"/>
      <c r="F974" s="4">
        <v>6.7150838000000004</v>
      </c>
      <c r="G974" s="4">
        <v>3.1166666699999999</v>
      </c>
      <c r="H974" s="4">
        <v>4.2762430900000004</v>
      </c>
      <c r="I974" s="4">
        <v>2.6666666700000001</v>
      </c>
      <c r="J974" s="4">
        <v>4.1388888899999996</v>
      </c>
    </row>
    <row r="975" spans="2:10" x14ac:dyDescent="0.35">
      <c r="B975" s="4">
        <v>3.2346368700000001</v>
      </c>
      <c r="C975" s="4">
        <v>3.9720670400000002</v>
      </c>
      <c r="D975" s="4">
        <v>3.3370165699999998</v>
      </c>
      <c r="E975" s="4"/>
      <c r="F975" s="4">
        <v>2.82681564</v>
      </c>
      <c r="G975" s="4">
        <v>2.18333333</v>
      </c>
      <c r="H975" s="4">
        <v>6.6685082900000001</v>
      </c>
      <c r="I975" s="4">
        <v>3.7944444399999999</v>
      </c>
      <c r="J975" s="4">
        <v>2.21111111</v>
      </c>
    </row>
    <row r="976" spans="2:10" x14ac:dyDescent="0.35">
      <c r="B976" s="4">
        <v>3.7541899399999998</v>
      </c>
      <c r="C976" s="4">
        <v>3.4636871500000002</v>
      </c>
      <c r="D976" s="4">
        <v>3.8342541400000001</v>
      </c>
      <c r="E976" s="4"/>
      <c r="F976" s="4">
        <v>6.0837988799999998</v>
      </c>
      <c r="G976" s="4">
        <v>2.4388888899999999</v>
      </c>
      <c r="H976" s="4">
        <v>4.7513812199999998</v>
      </c>
      <c r="I976" s="4">
        <v>1.58888889</v>
      </c>
      <c r="J976" s="4">
        <v>2.1166666699999999</v>
      </c>
    </row>
    <row r="977" spans="1:46" x14ac:dyDescent="0.35">
      <c r="B977" s="4">
        <v>4.1508379900000003</v>
      </c>
      <c r="C977" s="4">
        <v>3.6033519599999999</v>
      </c>
      <c r="D977" s="4">
        <v>4.7348066299999996</v>
      </c>
      <c r="E977" s="4"/>
      <c r="F977" s="4">
        <v>2.88826816</v>
      </c>
      <c r="G977" s="4">
        <v>2.06666667</v>
      </c>
      <c r="H977" s="4">
        <v>3.6464088399999999</v>
      </c>
      <c r="I977" s="4">
        <v>2.4166666700000001</v>
      </c>
      <c r="J977" s="4">
        <v>1.71666667</v>
      </c>
    </row>
    <row r="978" spans="1:46" x14ac:dyDescent="0.35">
      <c r="B978" s="4">
        <v>2.1340782100000002</v>
      </c>
      <c r="C978" s="4">
        <v>5.6256983199999997</v>
      </c>
      <c r="D978" s="4">
        <v>2.9834254100000002</v>
      </c>
      <c r="E978" s="4"/>
      <c r="F978" s="4">
        <v>4.0055865900000001</v>
      </c>
      <c r="G978" s="4">
        <v>1.95</v>
      </c>
      <c r="H978" s="4">
        <v>9.5635359100000006</v>
      </c>
      <c r="I978" s="4"/>
      <c r="J978" s="4">
        <v>6.0833333300000003</v>
      </c>
    </row>
    <row r="979" spans="1:46" x14ac:dyDescent="0.35">
      <c r="B979" s="4">
        <v>5.11731844</v>
      </c>
      <c r="C979" s="4">
        <v>3.89385475</v>
      </c>
      <c r="D979" s="4">
        <v>6.1657458600000004</v>
      </c>
      <c r="E979" s="4"/>
      <c r="F979" s="8" t="s">
        <v>195</v>
      </c>
      <c r="G979" s="4">
        <v>2.9</v>
      </c>
      <c r="H979" s="4">
        <v>7.0607734799999999</v>
      </c>
      <c r="I979" s="4"/>
      <c r="J979" s="4">
        <v>3.38888889</v>
      </c>
    </row>
    <row r="980" spans="1:46" x14ac:dyDescent="0.35">
      <c r="B980" s="4">
        <v>1.7877095000000001</v>
      </c>
      <c r="C980" s="4">
        <v>3.72067039</v>
      </c>
      <c r="D980" s="4">
        <v>3.4419889499999998</v>
      </c>
      <c r="E980" s="4"/>
      <c r="F980" s="4">
        <v>3.5027933</v>
      </c>
      <c r="G980" s="4">
        <v>4.4666666700000004</v>
      </c>
      <c r="H980" s="4">
        <v>4.6629834299999997</v>
      </c>
      <c r="I980" s="4"/>
      <c r="J980" s="4">
        <v>3.4111111099999998</v>
      </c>
    </row>
    <row r="981" spans="1:46" x14ac:dyDescent="0.35">
      <c r="B981" s="4">
        <v>3.0055865900000001</v>
      </c>
      <c r="C981" s="4">
        <v>12</v>
      </c>
      <c r="D981" s="4">
        <v>5.1104972399999999</v>
      </c>
      <c r="E981" s="4"/>
      <c r="F981" s="4">
        <v>7.2458100600000002</v>
      </c>
      <c r="G981" s="4"/>
      <c r="H981" s="4">
        <v>5.7237569099999996</v>
      </c>
      <c r="I981" s="4"/>
      <c r="J981" s="4">
        <v>9.6055555600000009</v>
      </c>
    </row>
    <row r="982" spans="1:46" x14ac:dyDescent="0.35">
      <c r="B982" s="4"/>
      <c r="C982" s="4">
        <v>2.1899441300000002</v>
      </c>
      <c r="D982" s="4">
        <v>2.31491713</v>
      </c>
      <c r="E982" s="4"/>
      <c r="F982" s="4">
        <v>7.6145251399999996</v>
      </c>
      <c r="G982" s="4"/>
      <c r="H982" s="4">
        <v>3.2817679599999998</v>
      </c>
      <c r="I982" s="4"/>
      <c r="J982" s="4">
        <v>1.1499999999999999</v>
      </c>
    </row>
    <row r="984" spans="1:46" x14ac:dyDescent="0.35">
      <c r="A984" t="s">
        <v>196</v>
      </c>
      <c r="B984" s="4">
        <f>COUNT(B933:B982)</f>
        <v>48</v>
      </c>
      <c r="C984" s="4">
        <f t="shared" ref="C984:J984" si="10">COUNT(C933:C982)</f>
        <v>50</v>
      </c>
      <c r="D984" s="4">
        <f t="shared" si="10"/>
        <v>49</v>
      </c>
      <c r="E984" s="4">
        <f t="shared" si="10"/>
        <v>38</v>
      </c>
      <c r="F984" s="4">
        <f t="shared" si="10"/>
        <v>49</v>
      </c>
      <c r="G984" s="4">
        <f t="shared" si="10"/>
        <v>45</v>
      </c>
      <c r="H984" s="4">
        <f t="shared" si="10"/>
        <v>49</v>
      </c>
      <c r="I984" s="4">
        <f>COUNT(I933:I982)</f>
        <v>43</v>
      </c>
      <c r="J984" s="4">
        <f t="shared" si="10"/>
        <v>49</v>
      </c>
    </row>
    <row r="985" spans="1:46" x14ac:dyDescent="0.35">
      <c r="A985" s="4" t="s">
        <v>71</v>
      </c>
      <c r="B985" s="4">
        <f>AVERAGE(B933:B982)</f>
        <v>3.3340316566666677</v>
      </c>
      <c r="C985" s="4">
        <f t="shared" ref="C985:J985" si="11">AVERAGE(C933:C982)</f>
        <v>5.0339664806000002</v>
      </c>
      <c r="D985" s="4">
        <f t="shared" si="11"/>
        <v>4.9650467928571427</v>
      </c>
      <c r="E985" s="4">
        <f t="shared" si="11"/>
        <v>4.0878654960526317</v>
      </c>
      <c r="F985" s="4">
        <f t="shared" si="11"/>
        <v>4.9553072616326546</v>
      </c>
      <c r="G985" s="4">
        <f t="shared" si="11"/>
        <v>3.9709876548888898</v>
      </c>
      <c r="H985" s="4">
        <f t="shared" si="11"/>
        <v>4.5240726122448969</v>
      </c>
      <c r="I985" s="4">
        <f t="shared" si="11"/>
        <v>2.8381136953488366</v>
      </c>
      <c r="J985" s="4">
        <f t="shared" si="11"/>
        <v>3.9200402916326533</v>
      </c>
      <c r="K985" t="s">
        <v>197</v>
      </c>
      <c r="L985" s="4">
        <f>MIN(B985:J985)</f>
        <v>2.8381136953488366</v>
      </c>
      <c r="M985" t="s">
        <v>198</v>
      </c>
      <c r="N985">
        <f>MAX(B985:J985)</f>
        <v>5.0339664806000002</v>
      </c>
    </row>
    <row r="986" spans="1:46" x14ac:dyDescent="0.35">
      <c r="A986" s="4" t="s">
        <v>199</v>
      </c>
      <c r="B986" s="4">
        <f>MEDIAN(B933:B982)</f>
        <v>3.0782122899999997</v>
      </c>
      <c r="C986" s="4">
        <f t="shared" ref="C986:J986" si="12">MEDIAN(C933:C982)</f>
        <v>4.0195530750000001</v>
      </c>
      <c r="D986" s="4">
        <f t="shared" si="12"/>
        <v>4.2541436499999996</v>
      </c>
      <c r="E986" s="4">
        <f t="shared" si="12"/>
        <v>3.5444444449999999</v>
      </c>
      <c r="F986" s="4">
        <f t="shared" si="12"/>
        <v>3.8659217899999998</v>
      </c>
      <c r="G986" s="4">
        <f t="shared" si="12"/>
        <v>3.6666666700000001</v>
      </c>
      <c r="H986" s="4">
        <f t="shared" si="12"/>
        <v>4.2154696100000004</v>
      </c>
      <c r="I986" s="4">
        <f t="shared" si="12"/>
        <v>2.61111111</v>
      </c>
      <c r="J986" s="4">
        <f t="shared" si="12"/>
        <v>3.38888889</v>
      </c>
      <c r="K986" t="s">
        <v>197</v>
      </c>
      <c r="L986" s="4">
        <f>MIN(B986:J986)</f>
        <v>2.61111111</v>
      </c>
      <c r="M986" t="s">
        <v>198</v>
      </c>
      <c r="N986">
        <f>MAX(B986:J986)</f>
        <v>4.2541436499999996</v>
      </c>
    </row>
    <row r="987" spans="1:46" x14ac:dyDescent="0.35">
      <c r="A987" s="9" t="s">
        <v>200</v>
      </c>
      <c r="B987" s="4"/>
      <c r="C987" s="4"/>
      <c r="D987" s="4"/>
      <c r="E987" s="4"/>
      <c r="F987" s="4"/>
      <c r="G987" s="4"/>
      <c r="H987" s="4"/>
      <c r="I987" s="4"/>
      <c r="J987" s="4"/>
      <c r="L987" s="4"/>
    </row>
    <row r="989" spans="1:46" x14ac:dyDescent="0.35">
      <c r="A989" s="1" t="s">
        <v>201</v>
      </c>
    </row>
    <row r="990" spans="1:46" x14ac:dyDescent="0.35">
      <c r="B990" t="s">
        <v>202</v>
      </c>
      <c r="D990" t="s">
        <v>203</v>
      </c>
      <c r="H990" s="3" t="s">
        <v>204</v>
      </c>
      <c r="I990" s="4"/>
      <c r="J990" s="4"/>
      <c r="K990" s="4"/>
      <c r="M990" s="3" t="s">
        <v>204</v>
      </c>
      <c r="N990" s="4"/>
      <c r="O990" s="4"/>
      <c r="P990" s="4"/>
      <c r="R990" s="3" t="s">
        <v>204</v>
      </c>
      <c r="S990" s="4"/>
      <c r="T990" s="4"/>
      <c r="U990" s="4"/>
      <c r="W990" s="3" t="s">
        <v>204</v>
      </c>
      <c r="X990" s="4"/>
      <c r="Y990" s="4"/>
      <c r="Z990" s="4"/>
      <c r="AB990" s="3" t="s">
        <v>204</v>
      </c>
      <c r="AC990" s="4"/>
      <c r="AD990" s="4"/>
      <c r="AE990" s="4"/>
      <c r="AG990" s="3" t="s">
        <v>204</v>
      </c>
      <c r="AH990" s="4"/>
      <c r="AI990" s="4"/>
      <c r="AJ990" s="4"/>
      <c r="AL990" s="3" t="s">
        <v>204</v>
      </c>
      <c r="AM990" s="4"/>
      <c r="AN990" s="4"/>
      <c r="AO990" s="4"/>
      <c r="AQ990" s="3" t="s">
        <v>204</v>
      </c>
      <c r="AR990" s="4"/>
      <c r="AS990" s="4"/>
      <c r="AT990" s="4"/>
    </row>
    <row r="991" spans="1:46" x14ac:dyDescent="0.35">
      <c r="A991" t="s">
        <v>205</v>
      </c>
      <c r="B991" t="s">
        <v>206</v>
      </c>
      <c r="C991" t="s">
        <v>207</v>
      </c>
      <c r="D991" t="s">
        <v>206</v>
      </c>
      <c r="E991" t="s">
        <v>207</v>
      </c>
      <c r="F991" t="s">
        <v>190</v>
      </c>
      <c r="H991" s="3" t="s">
        <v>208</v>
      </c>
      <c r="I991" s="4" t="s">
        <v>209</v>
      </c>
      <c r="J991" s="4"/>
      <c r="K991" s="4"/>
      <c r="M991" s="3" t="s">
        <v>208</v>
      </c>
      <c r="N991" s="4" t="s">
        <v>209</v>
      </c>
      <c r="O991" s="4"/>
      <c r="P991" s="4"/>
      <c r="R991" s="3" t="s">
        <v>208</v>
      </c>
      <c r="S991" s="4" t="s">
        <v>209</v>
      </c>
      <c r="T991" s="4"/>
      <c r="U991" s="4"/>
      <c r="W991" s="3" t="s">
        <v>208</v>
      </c>
      <c r="X991" s="4" t="s">
        <v>209</v>
      </c>
      <c r="Y991" s="4"/>
      <c r="Z991" s="4"/>
      <c r="AB991" s="3" t="s">
        <v>208</v>
      </c>
      <c r="AC991" s="4" t="s">
        <v>209</v>
      </c>
      <c r="AD991" s="4"/>
      <c r="AE991" s="4"/>
      <c r="AG991" s="3" t="s">
        <v>208</v>
      </c>
      <c r="AH991" s="4" t="s">
        <v>209</v>
      </c>
      <c r="AI991" s="4"/>
      <c r="AJ991" s="4"/>
      <c r="AL991" s="3" t="s">
        <v>208</v>
      </c>
      <c r="AM991" s="4" t="s">
        <v>209</v>
      </c>
      <c r="AN991" s="4"/>
      <c r="AO991" s="4"/>
      <c r="AQ991" s="3" t="s">
        <v>208</v>
      </c>
      <c r="AR991" s="4" t="s">
        <v>209</v>
      </c>
      <c r="AS991" s="4"/>
      <c r="AT991" s="4"/>
    </row>
    <row r="992" spans="1:46" x14ac:dyDescent="0.35">
      <c r="A992" s="3" t="s">
        <v>210</v>
      </c>
      <c r="B992" s="4">
        <f>D992/F992 *100</f>
        <v>95.918367346938766</v>
      </c>
      <c r="C992" s="4">
        <f>E992/F992 *100</f>
        <v>4.0816326530612246</v>
      </c>
      <c r="D992" s="4">
        <v>47</v>
      </c>
      <c r="E992" s="4">
        <v>2</v>
      </c>
      <c r="F992">
        <f>SUM(D992:E992)</f>
        <v>49</v>
      </c>
      <c r="H992" s="3" t="s">
        <v>16</v>
      </c>
      <c r="I992" s="4" t="s">
        <v>29</v>
      </c>
      <c r="J992" s="4"/>
      <c r="K992" s="4"/>
      <c r="M992" s="3" t="s">
        <v>16</v>
      </c>
      <c r="N992" s="4" t="s">
        <v>211</v>
      </c>
      <c r="O992" s="4"/>
      <c r="P992" s="4"/>
      <c r="R992" s="3" t="s">
        <v>16</v>
      </c>
      <c r="S992" s="4">
        <v>0.49669999999999997</v>
      </c>
      <c r="T992" s="4"/>
      <c r="U992" s="4"/>
      <c r="W992" s="3" t="s">
        <v>16</v>
      </c>
      <c r="X992" s="4">
        <v>8.7900000000000006E-2</v>
      </c>
      <c r="Y992" s="4"/>
      <c r="Z992" s="4"/>
      <c r="AB992" s="3" t="s">
        <v>16</v>
      </c>
      <c r="AC992" s="4">
        <v>2.4500000000000001E-2</v>
      </c>
      <c r="AD992" s="4"/>
      <c r="AE992" s="4"/>
      <c r="AG992" s="3" t="s">
        <v>16</v>
      </c>
      <c r="AH992" s="4">
        <v>0.1467</v>
      </c>
      <c r="AI992" s="4"/>
      <c r="AJ992" s="4"/>
      <c r="AL992" s="3" t="s">
        <v>16</v>
      </c>
      <c r="AM992" s="4" t="s">
        <v>211</v>
      </c>
      <c r="AN992" s="4"/>
      <c r="AO992" s="4"/>
      <c r="AQ992" s="3" t="s">
        <v>16</v>
      </c>
      <c r="AR992" s="4">
        <v>8.48E-2</v>
      </c>
      <c r="AS992" s="4"/>
      <c r="AT992" s="4"/>
    </row>
    <row r="993" spans="1:46" x14ac:dyDescent="0.35">
      <c r="A993" s="3" t="s">
        <v>212</v>
      </c>
      <c r="B993" s="4">
        <f t="shared" ref="B993:B1000" si="13">D993/F993 *100</f>
        <v>55.555555555555557</v>
      </c>
      <c r="C993" s="4">
        <f t="shared" ref="C993:C1000" si="14">E993/F993 *100</f>
        <v>44.444444444444443</v>
      </c>
      <c r="D993" s="4">
        <v>30</v>
      </c>
      <c r="E993" s="4">
        <v>24</v>
      </c>
      <c r="F993">
        <f t="shared" ref="F993:F1000" si="15">SUM(D993:E993)</f>
        <v>54</v>
      </c>
      <c r="H993" s="3" t="s">
        <v>17</v>
      </c>
      <c r="I993" s="4" t="s">
        <v>30</v>
      </c>
      <c r="J993" s="4"/>
      <c r="K993" s="4"/>
      <c r="M993" s="3" t="s">
        <v>17</v>
      </c>
      <c r="N993" s="4" t="s">
        <v>20</v>
      </c>
      <c r="O993" s="4"/>
      <c r="P993" s="4"/>
      <c r="R993" s="3" t="s">
        <v>17</v>
      </c>
      <c r="S993" s="4" t="s">
        <v>20</v>
      </c>
      <c r="T993" s="4"/>
      <c r="U993" s="4"/>
      <c r="W993" s="3" t="s">
        <v>17</v>
      </c>
      <c r="X993" s="4" t="s">
        <v>20</v>
      </c>
      <c r="Y993" s="4"/>
      <c r="Z993" s="4"/>
      <c r="AB993" s="3" t="s">
        <v>17</v>
      </c>
      <c r="AC993" s="4" t="s">
        <v>120</v>
      </c>
      <c r="AD993" s="4"/>
      <c r="AE993" s="4"/>
      <c r="AG993" s="3" t="s">
        <v>17</v>
      </c>
      <c r="AH993" s="4" t="s">
        <v>20</v>
      </c>
      <c r="AI993" s="4"/>
      <c r="AJ993" s="4"/>
      <c r="AL993" s="3" t="s">
        <v>17</v>
      </c>
      <c r="AM993" s="4" t="s">
        <v>20</v>
      </c>
      <c r="AN993" s="4"/>
      <c r="AO993" s="4"/>
      <c r="AQ993" s="3" t="s">
        <v>17</v>
      </c>
      <c r="AR993" s="4" t="s">
        <v>20</v>
      </c>
      <c r="AS993" s="4"/>
      <c r="AT993" s="4"/>
    </row>
    <row r="994" spans="1:46" x14ac:dyDescent="0.35">
      <c r="A994" s="3" t="s">
        <v>75</v>
      </c>
      <c r="B994" s="4">
        <f t="shared" si="13"/>
        <v>97.777777777777771</v>
      </c>
      <c r="C994" s="4">
        <f t="shared" si="14"/>
        <v>2.2222222222222223</v>
      </c>
      <c r="D994" s="4">
        <v>44</v>
      </c>
      <c r="E994" s="4">
        <v>1</v>
      </c>
      <c r="F994">
        <f t="shared" si="15"/>
        <v>45</v>
      </c>
      <c r="H994" s="3" t="s">
        <v>213</v>
      </c>
      <c r="I994" s="4" t="s">
        <v>214</v>
      </c>
      <c r="J994" s="4"/>
      <c r="K994" s="4"/>
      <c r="M994" s="3" t="s">
        <v>213</v>
      </c>
      <c r="N994" s="4" t="s">
        <v>214</v>
      </c>
      <c r="O994" s="4"/>
      <c r="P994" s="4"/>
      <c r="R994" s="3" t="s">
        <v>213</v>
      </c>
      <c r="S994" s="4" t="s">
        <v>214</v>
      </c>
      <c r="T994" s="4"/>
      <c r="U994" s="4"/>
      <c r="W994" s="3" t="s">
        <v>213</v>
      </c>
      <c r="X994" s="4" t="s">
        <v>214</v>
      </c>
      <c r="Y994" s="4"/>
      <c r="Z994" s="4"/>
      <c r="AB994" s="3" t="s">
        <v>213</v>
      </c>
      <c r="AC994" s="4" t="s">
        <v>214</v>
      </c>
      <c r="AD994" s="4"/>
      <c r="AE994" s="4"/>
      <c r="AG994" s="3" t="s">
        <v>213</v>
      </c>
      <c r="AH994" s="4" t="s">
        <v>214</v>
      </c>
      <c r="AI994" s="4"/>
      <c r="AJ994" s="4"/>
      <c r="AL994" s="3" t="s">
        <v>213</v>
      </c>
      <c r="AM994" s="4" t="s">
        <v>214</v>
      </c>
      <c r="AN994" s="4"/>
      <c r="AO994" s="4"/>
      <c r="AQ994" s="3" t="s">
        <v>213</v>
      </c>
      <c r="AR994" s="4" t="s">
        <v>214</v>
      </c>
      <c r="AS994" s="4"/>
      <c r="AT994" s="4"/>
    </row>
    <row r="995" spans="1:46" x14ac:dyDescent="0.35">
      <c r="A995" s="3" t="s">
        <v>76</v>
      </c>
      <c r="B995" s="4">
        <f t="shared" si="13"/>
        <v>100</v>
      </c>
      <c r="C995" s="4">
        <f t="shared" si="14"/>
        <v>0</v>
      </c>
      <c r="D995" s="4">
        <v>43</v>
      </c>
      <c r="E995" s="4">
        <v>0</v>
      </c>
      <c r="F995">
        <f t="shared" si="15"/>
        <v>43</v>
      </c>
      <c r="H995" s="3" t="s">
        <v>215</v>
      </c>
      <c r="I995" s="4" t="s">
        <v>31</v>
      </c>
      <c r="J995" s="4"/>
      <c r="K995" s="4"/>
      <c r="M995" s="3" t="s">
        <v>215</v>
      </c>
      <c r="N995" s="4" t="s">
        <v>21</v>
      </c>
      <c r="O995" s="4"/>
      <c r="P995" s="4"/>
      <c r="R995" s="3" t="s">
        <v>215</v>
      </c>
      <c r="S995" s="4" t="s">
        <v>21</v>
      </c>
      <c r="T995" s="4"/>
      <c r="U995" s="4"/>
      <c r="W995" s="3" t="s">
        <v>215</v>
      </c>
      <c r="X995" s="4" t="s">
        <v>21</v>
      </c>
      <c r="Y995" s="4"/>
      <c r="Z995" s="4"/>
      <c r="AB995" s="3" t="s">
        <v>215</v>
      </c>
      <c r="AC995" s="4" t="s">
        <v>31</v>
      </c>
      <c r="AD995" s="4"/>
      <c r="AE995" s="4"/>
      <c r="AG995" s="3" t="s">
        <v>215</v>
      </c>
      <c r="AH995" s="4" t="s">
        <v>21</v>
      </c>
      <c r="AI995" s="4"/>
      <c r="AJ995" s="4"/>
      <c r="AL995" s="3" t="s">
        <v>215</v>
      </c>
      <c r="AM995" s="4" t="s">
        <v>21</v>
      </c>
      <c r="AN995" s="4"/>
      <c r="AO995" s="4"/>
      <c r="AQ995" s="3" t="s">
        <v>215</v>
      </c>
      <c r="AR995" s="4" t="s">
        <v>21</v>
      </c>
      <c r="AS995" s="4"/>
      <c r="AT995" s="4"/>
    </row>
    <row r="996" spans="1:46" x14ac:dyDescent="0.35">
      <c r="A996" s="3" t="s">
        <v>93</v>
      </c>
      <c r="B996" s="4">
        <f t="shared" si="13"/>
        <v>85.106382978723403</v>
      </c>
      <c r="C996" s="4">
        <f t="shared" si="14"/>
        <v>14.893617021276595</v>
      </c>
      <c r="D996" s="4">
        <v>40</v>
      </c>
      <c r="E996" s="4">
        <v>7</v>
      </c>
      <c r="F996">
        <f t="shared" si="15"/>
        <v>47</v>
      </c>
      <c r="H996" s="3"/>
      <c r="I996" s="4"/>
      <c r="J996" s="4"/>
      <c r="K996" s="4"/>
      <c r="M996" s="3"/>
      <c r="N996" s="4"/>
      <c r="O996" s="4"/>
      <c r="P996" s="4"/>
      <c r="R996" s="3"/>
      <c r="S996" s="4"/>
      <c r="T996" s="4"/>
      <c r="U996" s="4"/>
      <c r="W996" s="3"/>
      <c r="X996" s="4"/>
      <c r="Y996" s="4"/>
      <c r="Z996" s="4"/>
      <c r="AB996" s="3"/>
      <c r="AC996" s="4"/>
      <c r="AD996" s="4"/>
      <c r="AE996" s="4"/>
      <c r="AG996" s="3"/>
      <c r="AH996" s="4"/>
      <c r="AI996" s="4"/>
      <c r="AJ996" s="4"/>
      <c r="AL996" s="3"/>
      <c r="AM996" s="4"/>
      <c r="AN996" s="4"/>
      <c r="AO996" s="4"/>
      <c r="AQ996" s="3"/>
      <c r="AR996" s="4"/>
      <c r="AS996" s="4"/>
      <c r="AT996" s="4"/>
    </row>
    <row r="997" spans="1:46" x14ac:dyDescent="0.35">
      <c r="A997" s="3" t="s">
        <v>94</v>
      </c>
      <c r="B997" s="4">
        <f t="shared" si="13"/>
        <v>80.434782608695656</v>
      </c>
      <c r="C997" s="4">
        <f t="shared" si="14"/>
        <v>19.565217391304348</v>
      </c>
      <c r="D997" s="4">
        <v>37</v>
      </c>
      <c r="E997" s="4">
        <v>9</v>
      </c>
      <c r="F997">
        <f t="shared" si="15"/>
        <v>46</v>
      </c>
      <c r="H997" s="3" t="s">
        <v>216</v>
      </c>
      <c r="I997" s="4" t="s">
        <v>206</v>
      </c>
      <c r="J997" s="4" t="s">
        <v>207</v>
      </c>
      <c r="K997" s="4" t="s">
        <v>190</v>
      </c>
      <c r="M997" s="3" t="s">
        <v>216</v>
      </c>
      <c r="N997" s="4" t="s">
        <v>206</v>
      </c>
      <c r="O997" s="4" t="s">
        <v>207</v>
      </c>
      <c r="P997" s="4" t="s">
        <v>190</v>
      </c>
      <c r="R997" s="3" t="s">
        <v>216</v>
      </c>
      <c r="S997" s="4" t="s">
        <v>206</v>
      </c>
      <c r="T997" s="4" t="s">
        <v>207</v>
      </c>
      <c r="U997" s="4" t="s">
        <v>190</v>
      </c>
      <c r="W997" s="3" t="s">
        <v>216</v>
      </c>
      <c r="X997" s="4" t="s">
        <v>206</v>
      </c>
      <c r="Y997" s="4" t="s">
        <v>207</v>
      </c>
      <c r="Z997" s="4" t="s">
        <v>190</v>
      </c>
      <c r="AB997" s="3" t="s">
        <v>216</v>
      </c>
      <c r="AC997" s="4" t="s">
        <v>206</v>
      </c>
      <c r="AD997" s="4" t="s">
        <v>207</v>
      </c>
      <c r="AE997" s="4" t="s">
        <v>190</v>
      </c>
      <c r="AG997" s="3" t="s">
        <v>216</v>
      </c>
      <c r="AH997" s="4" t="s">
        <v>206</v>
      </c>
      <c r="AI997" s="4" t="s">
        <v>207</v>
      </c>
      <c r="AJ997" s="4" t="s">
        <v>190</v>
      </c>
      <c r="AL997" s="3" t="s">
        <v>216</v>
      </c>
      <c r="AM997" s="4" t="s">
        <v>206</v>
      </c>
      <c r="AN997" s="4" t="s">
        <v>207</v>
      </c>
      <c r="AO997" s="4" t="s">
        <v>190</v>
      </c>
      <c r="AQ997" s="3" t="s">
        <v>216</v>
      </c>
      <c r="AR997" s="4" t="s">
        <v>206</v>
      </c>
      <c r="AS997" s="4" t="s">
        <v>207</v>
      </c>
      <c r="AT997" s="4" t="s">
        <v>190</v>
      </c>
    </row>
    <row r="998" spans="1:46" x14ac:dyDescent="0.35">
      <c r="A998" s="3" t="s">
        <v>108</v>
      </c>
      <c r="B998" s="4">
        <f t="shared" si="13"/>
        <v>86.666666666666671</v>
      </c>
      <c r="C998" s="4">
        <f t="shared" si="14"/>
        <v>13.333333333333334</v>
      </c>
      <c r="D998" s="4">
        <v>39</v>
      </c>
      <c r="E998" s="4">
        <v>6</v>
      </c>
      <c r="F998">
        <f t="shared" si="15"/>
        <v>45</v>
      </c>
      <c r="H998" s="3" t="s">
        <v>210</v>
      </c>
      <c r="I998" s="4">
        <v>47</v>
      </c>
      <c r="J998" s="4">
        <v>2</v>
      </c>
      <c r="K998" s="4">
        <v>49</v>
      </c>
      <c r="M998" s="3" t="s">
        <v>210</v>
      </c>
      <c r="N998" s="4">
        <v>47</v>
      </c>
      <c r="O998" s="4">
        <v>2</v>
      </c>
      <c r="P998" s="4">
        <v>49</v>
      </c>
      <c r="R998" s="3" t="s">
        <v>210</v>
      </c>
      <c r="S998" s="4">
        <v>47</v>
      </c>
      <c r="T998" s="4">
        <v>2</v>
      </c>
      <c r="U998" s="4">
        <v>49</v>
      </c>
      <c r="W998" s="3" t="s">
        <v>210</v>
      </c>
      <c r="X998" s="4">
        <v>47</v>
      </c>
      <c r="Y998" s="4">
        <v>2</v>
      </c>
      <c r="Z998" s="4">
        <v>49</v>
      </c>
      <c r="AB998" s="3" t="s">
        <v>210</v>
      </c>
      <c r="AC998" s="4">
        <v>47</v>
      </c>
      <c r="AD998" s="4">
        <v>2</v>
      </c>
      <c r="AE998" s="4">
        <v>49</v>
      </c>
      <c r="AG998" s="3" t="s">
        <v>210</v>
      </c>
      <c r="AH998" s="4">
        <v>47</v>
      </c>
      <c r="AI998" s="4">
        <v>2</v>
      </c>
      <c r="AJ998" s="4">
        <v>49</v>
      </c>
      <c r="AL998" s="3" t="s">
        <v>210</v>
      </c>
      <c r="AM998" s="4">
        <v>47</v>
      </c>
      <c r="AN998" s="4">
        <v>2</v>
      </c>
      <c r="AO998" s="4">
        <v>49</v>
      </c>
      <c r="AQ998" s="3" t="s">
        <v>210</v>
      </c>
      <c r="AR998" s="4">
        <v>47</v>
      </c>
      <c r="AS998" s="4">
        <v>2</v>
      </c>
      <c r="AT998" s="4">
        <v>49</v>
      </c>
    </row>
    <row r="999" spans="1:46" x14ac:dyDescent="0.35">
      <c r="A999" s="3" t="s">
        <v>109</v>
      </c>
      <c r="B999" s="4">
        <f t="shared" si="13"/>
        <v>96</v>
      </c>
      <c r="C999" s="4">
        <f t="shared" si="14"/>
        <v>4</v>
      </c>
      <c r="D999" s="4">
        <v>48</v>
      </c>
      <c r="E999" s="4">
        <v>2</v>
      </c>
      <c r="F999">
        <f t="shared" si="15"/>
        <v>50</v>
      </c>
      <c r="H999" s="3" t="s">
        <v>212</v>
      </c>
      <c r="I999" s="4">
        <v>30</v>
      </c>
      <c r="J999" s="4">
        <v>24</v>
      </c>
      <c r="K999" s="4">
        <v>54</v>
      </c>
      <c r="M999" s="3" t="s">
        <v>75</v>
      </c>
      <c r="N999" s="4">
        <v>44</v>
      </c>
      <c r="O999" s="4">
        <v>1</v>
      </c>
      <c r="P999" s="4">
        <v>45</v>
      </c>
      <c r="R999" s="3" t="s">
        <v>76</v>
      </c>
      <c r="S999" s="4">
        <v>43</v>
      </c>
      <c r="T999" s="4">
        <v>0</v>
      </c>
      <c r="U999" s="4">
        <v>43</v>
      </c>
      <c r="W999" s="3" t="s">
        <v>93</v>
      </c>
      <c r="X999" s="4">
        <v>40</v>
      </c>
      <c r="Y999" s="4">
        <v>7</v>
      </c>
      <c r="Z999" s="4">
        <v>47</v>
      </c>
      <c r="AB999" s="3" t="s">
        <v>94</v>
      </c>
      <c r="AC999" s="4">
        <v>37</v>
      </c>
      <c r="AD999" s="4">
        <v>9</v>
      </c>
      <c r="AE999" s="4">
        <v>46</v>
      </c>
      <c r="AG999" s="3" t="s">
        <v>217</v>
      </c>
      <c r="AH999" s="4">
        <v>39</v>
      </c>
      <c r="AI999" s="4">
        <v>6</v>
      </c>
      <c r="AJ999" s="4">
        <v>45</v>
      </c>
      <c r="AL999" s="3" t="s">
        <v>109</v>
      </c>
      <c r="AM999" s="4">
        <v>48</v>
      </c>
      <c r="AN999" s="4">
        <v>2</v>
      </c>
      <c r="AO999" s="4">
        <v>50</v>
      </c>
      <c r="AQ999" s="3" t="s">
        <v>124</v>
      </c>
      <c r="AR999" s="4">
        <v>39</v>
      </c>
      <c r="AS999" s="4">
        <v>7</v>
      </c>
      <c r="AT999" s="4">
        <v>46</v>
      </c>
    </row>
    <row r="1000" spans="1:46" x14ac:dyDescent="0.35">
      <c r="A1000" s="3" t="s">
        <v>124</v>
      </c>
      <c r="B1000" s="4">
        <f t="shared" si="13"/>
        <v>84.782608695652172</v>
      </c>
      <c r="C1000" s="4">
        <f t="shared" si="14"/>
        <v>15.217391304347828</v>
      </c>
      <c r="D1000" s="4">
        <v>39</v>
      </c>
      <c r="E1000" s="4">
        <v>7</v>
      </c>
      <c r="F1000">
        <f t="shared" si="15"/>
        <v>46</v>
      </c>
      <c r="H1000" s="3" t="s">
        <v>190</v>
      </c>
      <c r="I1000" s="4">
        <v>77</v>
      </c>
      <c r="J1000" s="4">
        <v>26</v>
      </c>
      <c r="K1000" s="4">
        <v>103</v>
      </c>
      <c r="M1000" s="3" t="s">
        <v>190</v>
      </c>
      <c r="N1000" s="4">
        <v>91</v>
      </c>
      <c r="O1000" s="4">
        <v>3</v>
      </c>
      <c r="P1000" s="4">
        <v>94</v>
      </c>
      <c r="R1000" s="3" t="s">
        <v>190</v>
      </c>
      <c r="S1000" s="4">
        <v>90</v>
      </c>
      <c r="T1000" s="4">
        <v>2</v>
      </c>
      <c r="U1000" s="4">
        <v>92</v>
      </c>
      <c r="W1000" s="3" t="s">
        <v>190</v>
      </c>
      <c r="X1000" s="4">
        <v>87</v>
      </c>
      <c r="Y1000" s="4">
        <v>9</v>
      </c>
      <c r="Z1000" s="4">
        <v>96</v>
      </c>
      <c r="AB1000" s="3" t="s">
        <v>190</v>
      </c>
      <c r="AC1000" s="4">
        <v>84</v>
      </c>
      <c r="AD1000" s="4">
        <v>11</v>
      </c>
      <c r="AE1000" s="4">
        <v>95</v>
      </c>
      <c r="AG1000" s="3" t="s">
        <v>190</v>
      </c>
      <c r="AH1000" s="4">
        <v>86</v>
      </c>
      <c r="AI1000" s="4">
        <v>8</v>
      </c>
      <c r="AJ1000" s="4">
        <v>94</v>
      </c>
      <c r="AL1000" s="3" t="s">
        <v>190</v>
      </c>
      <c r="AM1000" s="4">
        <v>95</v>
      </c>
      <c r="AN1000" s="4">
        <v>4</v>
      </c>
      <c r="AO1000" s="4">
        <v>99</v>
      </c>
      <c r="AQ1000" s="3" t="s">
        <v>190</v>
      </c>
      <c r="AR1000" s="4">
        <v>86</v>
      </c>
      <c r="AS1000" s="4">
        <v>9</v>
      </c>
      <c r="AT1000" s="4">
        <v>95</v>
      </c>
    </row>
    <row r="1001" spans="1:46" x14ac:dyDescent="0.35">
      <c r="H1001" s="3"/>
      <c r="I1001" s="4"/>
      <c r="J1001" s="4"/>
      <c r="K1001" s="4"/>
      <c r="M1001" s="3"/>
      <c r="N1001" s="4"/>
      <c r="O1001" s="4"/>
      <c r="P1001" s="4"/>
      <c r="R1001" s="3"/>
      <c r="S1001" s="4"/>
      <c r="T1001" s="4"/>
      <c r="U1001" s="4"/>
      <c r="W1001" s="3"/>
      <c r="X1001" s="4"/>
      <c r="Y1001" s="4"/>
      <c r="Z1001" s="4"/>
      <c r="AB1001" s="3"/>
      <c r="AC1001" s="4"/>
      <c r="AD1001" s="4"/>
      <c r="AE1001" s="4"/>
      <c r="AG1001" s="3"/>
      <c r="AH1001" s="4"/>
      <c r="AI1001" s="4"/>
      <c r="AJ1001" s="4"/>
      <c r="AL1001" s="3"/>
      <c r="AM1001" s="4"/>
      <c r="AN1001" s="4"/>
      <c r="AO1001" s="4"/>
      <c r="AQ1001" s="3"/>
      <c r="AR1001" s="4"/>
      <c r="AS1001" s="4"/>
      <c r="AT1001" s="4"/>
    </row>
    <row r="1002" spans="1:46" x14ac:dyDescent="0.35">
      <c r="H1002" s="3" t="s">
        <v>218</v>
      </c>
      <c r="I1002" s="4" t="s">
        <v>206</v>
      </c>
      <c r="J1002" s="4" t="s">
        <v>207</v>
      </c>
      <c r="K1002" s="4"/>
      <c r="M1002" s="3" t="s">
        <v>218</v>
      </c>
      <c r="N1002" s="4" t="s">
        <v>206</v>
      </c>
      <c r="O1002" s="4" t="s">
        <v>207</v>
      </c>
      <c r="P1002" s="4"/>
      <c r="R1002" s="3" t="s">
        <v>218</v>
      </c>
      <c r="S1002" s="4" t="s">
        <v>206</v>
      </c>
      <c r="T1002" s="4" t="s">
        <v>207</v>
      </c>
      <c r="U1002" s="4"/>
      <c r="W1002" s="3" t="s">
        <v>218</v>
      </c>
      <c r="X1002" s="4" t="s">
        <v>206</v>
      </c>
      <c r="Y1002" s="4" t="s">
        <v>207</v>
      </c>
      <c r="Z1002" s="4"/>
      <c r="AB1002" s="3" t="s">
        <v>218</v>
      </c>
      <c r="AC1002" s="4" t="s">
        <v>206</v>
      </c>
      <c r="AD1002" s="4" t="s">
        <v>207</v>
      </c>
      <c r="AE1002" s="4"/>
      <c r="AG1002" s="3" t="s">
        <v>218</v>
      </c>
      <c r="AH1002" s="4" t="s">
        <v>206</v>
      </c>
      <c r="AI1002" s="4" t="s">
        <v>207</v>
      </c>
      <c r="AJ1002" s="4"/>
      <c r="AL1002" s="3" t="s">
        <v>218</v>
      </c>
      <c r="AM1002" s="4" t="s">
        <v>206</v>
      </c>
      <c r="AN1002" s="4" t="s">
        <v>207</v>
      </c>
      <c r="AO1002" s="4"/>
      <c r="AQ1002" s="3" t="s">
        <v>218</v>
      </c>
      <c r="AR1002" s="4" t="s">
        <v>206</v>
      </c>
      <c r="AS1002" s="4" t="s">
        <v>207</v>
      </c>
      <c r="AT1002" s="4"/>
    </row>
    <row r="1003" spans="1:46" x14ac:dyDescent="0.35">
      <c r="H1003" s="3" t="s">
        <v>210</v>
      </c>
      <c r="I1003" s="4" t="s">
        <v>219</v>
      </c>
      <c r="J1003" s="4" t="s">
        <v>220</v>
      </c>
      <c r="K1003" s="4"/>
      <c r="M1003" s="3" t="s">
        <v>210</v>
      </c>
      <c r="N1003" s="4" t="s">
        <v>219</v>
      </c>
      <c r="O1003" s="4" t="s">
        <v>220</v>
      </c>
      <c r="P1003" s="4"/>
      <c r="R1003" s="3" t="s">
        <v>210</v>
      </c>
      <c r="S1003" s="4" t="s">
        <v>219</v>
      </c>
      <c r="T1003" s="4" t="s">
        <v>220</v>
      </c>
      <c r="U1003" s="4"/>
      <c r="W1003" s="3" t="s">
        <v>210</v>
      </c>
      <c r="X1003" s="4" t="s">
        <v>219</v>
      </c>
      <c r="Y1003" s="4" t="s">
        <v>220</v>
      </c>
      <c r="Z1003" s="4"/>
      <c r="AB1003" s="3" t="s">
        <v>210</v>
      </c>
      <c r="AC1003" s="4" t="s">
        <v>219</v>
      </c>
      <c r="AD1003" s="4" t="s">
        <v>220</v>
      </c>
      <c r="AE1003" s="4"/>
      <c r="AG1003" s="3" t="s">
        <v>210</v>
      </c>
      <c r="AH1003" s="4" t="s">
        <v>219</v>
      </c>
      <c r="AI1003" s="4" t="s">
        <v>220</v>
      </c>
      <c r="AJ1003" s="4"/>
      <c r="AL1003" s="3" t="s">
        <v>210</v>
      </c>
      <c r="AM1003" s="4" t="s">
        <v>219</v>
      </c>
      <c r="AN1003" s="4" t="s">
        <v>220</v>
      </c>
      <c r="AO1003" s="4"/>
      <c r="AQ1003" s="3" t="s">
        <v>210</v>
      </c>
      <c r="AR1003" s="4" t="s">
        <v>219</v>
      </c>
      <c r="AS1003" s="4" t="s">
        <v>220</v>
      </c>
      <c r="AT1003" s="4"/>
    </row>
    <row r="1004" spans="1:46" x14ac:dyDescent="0.35">
      <c r="H1004" s="3" t="s">
        <v>212</v>
      </c>
      <c r="I1004" s="4" t="s">
        <v>221</v>
      </c>
      <c r="J1004" s="4" t="s">
        <v>222</v>
      </c>
      <c r="K1004" s="4"/>
      <c r="M1004" s="3" t="s">
        <v>75</v>
      </c>
      <c r="N1004" s="4" t="s">
        <v>223</v>
      </c>
      <c r="O1004" s="4" t="s">
        <v>224</v>
      </c>
      <c r="P1004" s="4"/>
      <c r="R1004" s="3" t="s">
        <v>76</v>
      </c>
      <c r="S1004" s="4" t="s">
        <v>225</v>
      </c>
      <c r="T1004" s="4" t="s">
        <v>226</v>
      </c>
      <c r="U1004" s="4"/>
      <c r="W1004" s="3" t="s">
        <v>93</v>
      </c>
      <c r="X1004" s="4" t="s">
        <v>227</v>
      </c>
      <c r="Y1004" s="4" t="s">
        <v>228</v>
      </c>
      <c r="Z1004" s="4"/>
      <c r="AB1004" s="3" t="s">
        <v>94</v>
      </c>
      <c r="AC1004" s="4" t="s">
        <v>229</v>
      </c>
      <c r="AD1004" s="4" t="s">
        <v>230</v>
      </c>
      <c r="AE1004" s="4"/>
      <c r="AG1004" s="3" t="s">
        <v>217</v>
      </c>
      <c r="AH1004" s="4" t="s">
        <v>231</v>
      </c>
      <c r="AI1004" s="4" t="s">
        <v>232</v>
      </c>
      <c r="AJ1004" s="4"/>
      <c r="AL1004" s="3" t="s">
        <v>109</v>
      </c>
      <c r="AM1004" s="4" t="s">
        <v>233</v>
      </c>
      <c r="AN1004" s="4" t="s">
        <v>234</v>
      </c>
      <c r="AO1004" s="4"/>
      <c r="AQ1004" s="3" t="s">
        <v>124</v>
      </c>
      <c r="AR1004" s="4" t="s">
        <v>235</v>
      </c>
      <c r="AS1004" s="4" t="s">
        <v>236</v>
      </c>
      <c r="AT1004" s="4"/>
    </row>
    <row r="1005" spans="1:46" x14ac:dyDescent="0.35">
      <c r="H1005" s="3"/>
      <c r="I1005" s="4"/>
      <c r="J1005" s="4"/>
      <c r="K1005" s="4"/>
      <c r="M1005" s="3"/>
      <c r="N1005" s="4"/>
      <c r="O1005" s="4"/>
      <c r="P1005" s="4"/>
      <c r="R1005" s="3"/>
      <c r="S1005" s="4"/>
      <c r="T1005" s="4"/>
      <c r="U1005" s="4"/>
      <c r="W1005" s="3"/>
      <c r="X1005" s="4"/>
      <c r="Y1005" s="4"/>
      <c r="Z1005" s="4"/>
      <c r="AB1005" s="3"/>
      <c r="AC1005" s="4"/>
      <c r="AD1005" s="4"/>
      <c r="AE1005" s="4"/>
      <c r="AG1005" s="3"/>
      <c r="AH1005" s="4"/>
      <c r="AI1005" s="4"/>
      <c r="AJ1005" s="4"/>
      <c r="AL1005" s="3"/>
      <c r="AM1005" s="4"/>
      <c r="AN1005" s="4"/>
      <c r="AO1005" s="4"/>
      <c r="AQ1005" s="3"/>
      <c r="AR1005" s="4"/>
      <c r="AS1005" s="4"/>
      <c r="AT1005" s="4"/>
    </row>
    <row r="1006" spans="1:46" x14ac:dyDescent="0.35">
      <c r="H1006" s="3" t="s">
        <v>237</v>
      </c>
      <c r="I1006" s="4" t="s">
        <v>206</v>
      </c>
      <c r="J1006" s="4" t="s">
        <v>207</v>
      </c>
      <c r="K1006" s="4"/>
      <c r="M1006" s="3" t="s">
        <v>237</v>
      </c>
      <c r="N1006" s="4" t="s">
        <v>206</v>
      </c>
      <c r="O1006" s="4" t="s">
        <v>207</v>
      </c>
      <c r="P1006" s="4"/>
      <c r="R1006" s="3" t="s">
        <v>237</v>
      </c>
      <c r="S1006" s="4" t="s">
        <v>206</v>
      </c>
      <c r="T1006" s="4" t="s">
        <v>207</v>
      </c>
      <c r="U1006" s="4"/>
      <c r="W1006" s="3" t="s">
        <v>237</v>
      </c>
      <c r="X1006" s="4" t="s">
        <v>206</v>
      </c>
      <c r="Y1006" s="4" t="s">
        <v>207</v>
      </c>
      <c r="Z1006" s="4"/>
      <c r="AB1006" s="3" t="s">
        <v>237</v>
      </c>
      <c r="AC1006" s="4" t="s">
        <v>206</v>
      </c>
      <c r="AD1006" s="4" t="s">
        <v>207</v>
      </c>
      <c r="AE1006" s="4"/>
      <c r="AG1006" s="3" t="s">
        <v>237</v>
      </c>
      <c r="AH1006" s="4" t="s">
        <v>206</v>
      </c>
      <c r="AI1006" s="4" t="s">
        <v>207</v>
      </c>
      <c r="AJ1006" s="4"/>
      <c r="AL1006" s="3" t="s">
        <v>237</v>
      </c>
      <c r="AM1006" s="4" t="s">
        <v>206</v>
      </c>
      <c r="AN1006" s="4" t="s">
        <v>207</v>
      </c>
      <c r="AO1006" s="4"/>
      <c r="AQ1006" s="3" t="s">
        <v>237</v>
      </c>
      <c r="AR1006" s="4" t="s">
        <v>206</v>
      </c>
      <c r="AS1006" s="4" t="s">
        <v>207</v>
      </c>
      <c r="AT1006" s="4"/>
    </row>
    <row r="1007" spans="1:46" x14ac:dyDescent="0.35">
      <c r="H1007" s="3" t="s">
        <v>210</v>
      </c>
      <c r="I1007" s="4" t="s">
        <v>238</v>
      </c>
      <c r="J1007" s="4" t="s">
        <v>239</v>
      </c>
      <c r="K1007" s="4"/>
      <c r="M1007" s="3" t="s">
        <v>210</v>
      </c>
      <c r="N1007" s="4" t="s">
        <v>240</v>
      </c>
      <c r="O1007" s="4" t="s">
        <v>241</v>
      </c>
      <c r="P1007" s="4"/>
      <c r="R1007" s="3" t="s">
        <v>210</v>
      </c>
      <c r="S1007" s="4" t="s">
        <v>242</v>
      </c>
      <c r="T1007" s="4" t="s">
        <v>225</v>
      </c>
      <c r="U1007" s="4"/>
      <c r="W1007" s="3" t="s">
        <v>210</v>
      </c>
      <c r="X1007" s="4" t="s">
        <v>243</v>
      </c>
      <c r="Y1007" s="4" t="s">
        <v>244</v>
      </c>
      <c r="Z1007" s="4"/>
      <c r="AB1007" s="3" t="s">
        <v>210</v>
      </c>
      <c r="AC1007" s="4" t="s">
        <v>245</v>
      </c>
      <c r="AD1007" s="4" t="s">
        <v>246</v>
      </c>
      <c r="AE1007" s="4"/>
      <c r="AG1007" s="3" t="s">
        <v>210</v>
      </c>
      <c r="AH1007" s="4" t="s">
        <v>247</v>
      </c>
      <c r="AI1007" s="4" t="s">
        <v>248</v>
      </c>
      <c r="AJ1007" s="4"/>
      <c r="AL1007" s="3" t="s">
        <v>210</v>
      </c>
      <c r="AM1007" s="4" t="s">
        <v>249</v>
      </c>
      <c r="AN1007" s="4" t="s">
        <v>250</v>
      </c>
      <c r="AO1007" s="4"/>
      <c r="AQ1007" s="3" t="s">
        <v>210</v>
      </c>
      <c r="AR1007" s="4" t="s">
        <v>247</v>
      </c>
      <c r="AS1007" s="4" t="s">
        <v>244</v>
      </c>
      <c r="AT1007" s="4"/>
    </row>
    <row r="1008" spans="1:46" x14ac:dyDescent="0.35">
      <c r="H1008" s="3" t="s">
        <v>212</v>
      </c>
      <c r="I1008" s="4" t="s">
        <v>251</v>
      </c>
      <c r="J1008" s="4" t="s">
        <v>252</v>
      </c>
      <c r="K1008" s="4"/>
      <c r="M1008" s="3" t="s">
        <v>75</v>
      </c>
      <c r="N1008" s="4" t="s">
        <v>253</v>
      </c>
      <c r="O1008" s="4" t="s">
        <v>254</v>
      </c>
      <c r="P1008" s="4"/>
      <c r="R1008" s="3" t="s">
        <v>76</v>
      </c>
      <c r="S1008" s="4" t="s">
        <v>255</v>
      </c>
      <c r="T1008" s="4" t="s">
        <v>226</v>
      </c>
      <c r="U1008" s="4"/>
      <c r="W1008" s="3" t="s">
        <v>93</v>
      </c>
      <c r="X1008" s="4" t="s">
        <v>256</v>
      </c>
      <c r="Y1008" s="4" t="s">
        <v>257</v>
      </c>
      <c r="Z1008" s="4"/>
      <c r="AB1008" s="3" t="s">
        <v>94</v>
      </c>
      <c r="AC1008" s="4" t="s">
        <v>258</v>
      </c>
      <c r="AD1008" s="4" t="s">
        <v>259</v>
      </c>
      <c r="AE1008" s="4"/>
      <c r="AG1008" s="3" t="s">
        <v>217</v>
      </c>
      <c r="AH1008" s="4" t="s">
        <v>260</v>
      </c>
      <c r="AI1008" s="4" t="s">
        <v>261</v>
      </c>
      <c r="AJ1008" s="4"/>
      <c r="AL1008" s="3" t="s">
        <v>109</v>
      </c>
      <c r="AM1008" s="4" t="s">
        <v>262</v>
      </c>
      <c r="AN1008" s="4" t="s">
        <v>250</v>
      </c>
      <c r="AO1008" s="4"/>
      <c r="AQ1008" s="3" t="s">
        <v>124</v>
      </c>
      <c r="AR1008" s="4" t="s">
        <v>260</v>
      </c>
      <c r="AS1008" s="4" t="s">
        <v>257</v>
      </c>
      <c r="AT1008" s="4"/>
    </row>
    <row r="1009" spans="8:46" x14ac:dyDescent="0.35">
      <c r="H1009" s="3"/>
      <c r="I1009" s="4"/>
      <c r="J1009" s="4"/>
      <c r="K1009" s="4"/>
      <c r="M1009" s="3"/>
      <c r="N1009" s="4"/>
      <c r="O1009" s="4"/>
      <c r="P1009" s="4"/>
      <c r="R1009" s="3"/>
      <c r="S1009" s="4"/>
      <c r="T1009" s="4"/>
      <c r="U1009" s="4"/>
      <c r="W1009" s="3"/>
      <c r="X1009" s="4"/>
      <c r="Y1009" s="4"/>
      <c r="Z1009" s="4"/>
      <c r="AB1009" s="3"/>
      <c r="AC1009" s="4"/>
      <c r="AD1009" s="4"/>
      <c r="AE1009" s="4"/>
      <c r="AG1009" s="3"/>
      <c r="AH1009" s="4"/>
      <c r="AI1009" s="4"/>
      <c r="AJ1009" s="4"/>
      <c r="AL1009" s="3"/>
      <c r="AM1009" s="4"/>
      <c r="AN1009" s="4"/>
      <c r="AO1009" s="4"/>
      <c r="AQ1009" s="3"/>
      <c r="AR1009" s="4"/>
      <c r="AS1009" s="4"/>
      <c r="AT1009" s="4"/>
    </row>
    <row r="1010" spans="8:46" x14ac:dyDescent="0.35">
      <c r="H1010" s="3" t="s">
        <v>263</v>
      </c>
      <c r="I1010" s="4" t="s">
        <v>206</v>
      </c>
      <c r="J1010" s="4" t="s">
        <v>207</v>
      </c>
      <c r="K1010" s="4"/>
      <c r="M1010" s="3" t="s">
        <v>263</v>
      </c>
      <c r="N1010" s="4" t="s">
        <v>206</v>
      </c>
      <c r="O1010" s="4" t="s">
        <v>207</v>
      </c>
      <c r="P1010" s="4"/>
      <c r="R1010" s="3" t="s">
        <v>263</v>
      </c>
      <c r="S1010" s="4" t="s">
        <v>206</v>
      </c>
      <c r="T1010" s="4" t="s">
        <v>207</v>
      </c>
      <c r="U1010" s="4"/>
      <c r="W1010" s="3" t="s">
        <v>263</v>
      </c>
      <c r="X1010" s="4" t="s">
        <v>206</v>
      </c>
      <c r="Y1010" s="4" t="s">
        <v>207</v>
      </c>
      <c r="Z1010" s="4"/>
      <c r="AB1010" s="3" t="s">
        <v>263</v>
      </c>
      <c r="AC1010" s="4" t="s">
        <v>206</v>
      </c>
      <c r="AD1010" s="4" t="s">
        <v>207</v>
      </c>
      <c r="AE1010" s="4"/>
      <c r="AG1010" s="3" t="s">
        <v>263</v>
      </c>
      <c r="AH1010" s="4" t="s">
        <v>206</v>
      </c>
      <c r="AI1010" s="4" t="s">
        <v>207</v>
      </c>
      <c r="AJ1010" s="4"/>
      <c r="AL1010" s="3" t="s">
        <v>263</v>
      </c>
      <c r="AM1010" s="4" t="s">
        <v>206</v>
      </c>
      <c r="AN1010" s="4" t="s">
        <v>207</v>
      </c>
      <c r="AO1010" s="4"/>
      <c r="AQ1010" s="3" t="s">
        <v>263</v>
      </c>
      <c r="AR1010" s="4" t="s">
        <v>206</v>
      </c>
      <c r="AS1010" s="4" t="s">
        <v>207</v>
      </c>
      <c r="AT1010" s="4"/>
    </row>
    <row r="1011" spans="8:46" x14ac:dyDescent="0.35">
      <c r="H1011" s="3" t="s">
        <v>210</v>
      </c>
      <c r="I1011" s="4" t="s">
        <v>264</v>
      </c>
      <c r="J1011" s="4" t="s">
        <v>265</v>
      </c>
      <c r="K1011" s="4"/>
      <c r="M1011" s="3" t="s">
        <v>210</v>
      </c>
      <c r="N1011" s="4" t="s">
        <v>250</v>
      </c>
      <c r="O1011" s="4" t="s">
        <v>266</v>
      </c>
      <c r="P1011" s="4"/>
      <c r="R1011" s="3" t="s">
        <v>210</v>
      </c>
      <c r="S1011" s="4" t="s">
        <v>267</v>
      </c>
      <c r="T1011" s="4" t="s">
        <v>268</v>
      </c>
      <c r="U1011" s="4"/>
      <c r="W1011" s="3" t="s">
        <v>210</v>
      </c>
      <c r="X1011" s="4" t="s">
        <v>269</v>
      </c>
      <c r="Y1011" s="4" t="s">
        <v>270</v>
      </c>
      <c r="Z1011" s="4"/>
      <c r="AB1011" s="3" t="s">
        <v>210</v>
      </c>
      <c r="AC1011" s="4" t="s">
        <v>249</v>
      </c>
      <c r="AD1011" s="4" t="s">
        <v>271</v>
      </c>
      <c r="AE1011" s="4"/>
      <c r="AG1011" s="3" t="s">
        <v>210</v>
      </c>
      <c r="AH1011" s="4" t="s">
        <v>250</v>
      </c>
      <c r="AI1011" s="4" t="s">
        <v>266</v>
      </c>
      <c r="AJ1011" s="4"/>
      <c r="AL1011" s="3" t="s">
        <v>210</v>
      </c>
      <c r="AM1011" s="4" t="s">
        <v>272</v>
      </c>
      <c r="AN1011" s="4" t="s">
        <v>273</v>
      </c>
      <c r="AO1011" s="4"/>
      <c r="AQ1011" s="3" t="s">
        <v>210</v>
      </c>
      <c r="AR1011" s="4" t="s">
        <v>249</v>
      </c>
      <c r="AS1011" s="4" t="s">
        <v>271</v>
      </c>
      <c r="AT1011" s="4"/>
    </row>
    <row r="1012" spans="8:46" x14ac:dyDescent="0.35">
      <c r="H1012" s="3" t="s">
        <v>212</v>
      </c>
      <c r="I1012" s="4" t="s">
        <v>274</v>
      </c>
      <c r="J1012" s="4" t="s">
        <v>275</v>
      </c>
      <c r="K1012" s="4"/>
      <c r="M1012" s="3" t="s">
        <v>75</v>
      </c>
      <c r="N1012" s="4" t="s">
        <v>276</v>
      </c>
      <c r="O1012" s="4" t="s">
        <v>277</v>
      </c>
      <c r="P1012" s="4"/>
      <c r="R1012" s="3" t="s">
        <v>76</v>
      </c>
      <c r="S1012" s="4" t="s">
        <v>278</v>
      </c>
      <c r="T1012" s="4" t="s">
        <v>226</v>
      </c>
      <c r="U1012" s="4"/>
      <c r="W1012" s="3" t="s">
        <v>93</v>
      </c>
      <c r="X1012" s="4" t="s">
        <v>279</v>
      </c>
      <c r="Y1012" s="4" t="s">
        <v>280</v>
      </c>
      <c r="Z1012" s="4"/>
      <c r="AB1012" s="3" t="s">
        <v>94</v>
      </c>
      <c r="AC1012" s="4" t="s">
        <v>281</v>
      </c>
      <c r="AD1012" s="4" t="s">
        <v>282</v>
      </c>
      <c r="AE1012" s="4"/>
      <c r="AG1012" s="3" t="s">
        <v>217</v>
      </c>
      <c r="AH1012" s="4" t="s">
        <v>283</v>
      </c>
      <c r="AI1012" s="4" t="s">
        <v>284</v>
      </c>
      <c r="AJ1012" s="4"/>
      <c r="AL1012" s="3" t="s">
        <v>109</v>
      </c>
      <c r="AM1012" s="4" t="s">
        <v>285</v>
      </c>
      <c r="AN1012" s="4" t="s">
        <v>273</v>
      </c>
      <c r="AO1012" s="4"/>
      <c r="AQ1012" s="3" t="s">
        <v>124</v>
      </c>
      <c r="AR1012" s="4" t="s">
        <v>286</v>
      </c>
      <c r="AS1012" s="4" t="s">
        <v>287</v>
      </c>
      <c r="AT1012" s="4"/>
    </row>
  </sheetData>
  <mergeCells count="13">
    <mergeCell ref="G560:I560"/>
    <mergeCell ref="J560:L560"/>
    <mergeCell ref="M560:O560"/>
    <mergeCell ref="G746:I746"/>
    <mergeCell ref="J746:L746"/>
    <mergeCell ref="F2:H2"/>
    <mergeCell ref="I2:K2"/>
    <mergeCell ref="G188:I188"/>
    <mergeCell ref="J188:L188"/>
    <mergeCell ref="M188:O188"/>
    <mergeCell ref="G374:I374"/>
    <mergeCell ref="J374:L374"/>
    <mergeCell ref="M374:O3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2021-05-05T13:10:36Z</dcterms:created>
  <dcterms:modified xsi:type="dcterms:W3CDTF">2021-05-05T13:10:47Z</dcterms:modified>
</cp:coreProperties>
</file>