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\Documents\Manuscript #3\eLife revision\Text\Source data files (by figure)\"/>
    </mc:Choice>
  </mc:AlternateContent>
  <xr:revisionPtr revIDLastSave="0" documentId="8_{09675F1F-4D03-4CA7-B7AD-D485B2BC7D9C}" xr6:coauthVersionLast="45" xr6:coauthVersionMax="45" xr10:uidLastSave="{00000000-0000-0000-0000-000000000000}"/>
  <bookViews>
    <workbookView xWindow="-110" yWindow="-110" windowWidth="19420" windowHeight="10420" xr2:uid="{44AD773D-5E0D-4315-95D6-F29DFA8345A0}"/>
  </bookViews>
  <sheets>
    <sheet name="Figure 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98" i="1" l="1"/>
  <c r="AW101" i="1" s="1"/>
  <c r="AV98" i="1"/>
  <c r="AV101" i="1" s="1"/>
  <c r="AU98" i="1"/>
  <c r="AU99" i="1" s="1"/>
  <c r="AT98" i="1"/>
  <c r="AT100" i="1" s="1"/>
  <c r="AL98" i="1"/>
  <c r="AL101" i="1" s="1"/>
  <c r="AK98" i="1"/>
  <c r="AK101" i="1" s="1"/>
  <c r="AJ98" i="1"/>
  <c r="AJ99" i="1" s="1"/>
  <c r="AI98" i="1"/>
  <c r="AI100" i="1" s="1"/>
  <c r="AA98" i="1"/>
  <c r="AA101" i="1" s="1"/>
  <c r="Z98" i="1"/>
  <c r="Z101" i="1" s="1"/>
  <c r="Y98" i="1"/>
  <c r="Y99" i="1" s="1"/>
  <c r="X98" i="1"/>
  <c r="X100" i="1" s="1"/>
  <c r="P98" i="1"/>
  <c r="P101" i="1" s="1"/>
  <c r="O98" i="1"/>
  <c r="O101" i="1" s="1"/>
  <c r="N98" i="1"/>
  <c r="N99" i="1" s="1"/>
  <c r="M98" i="1"/>
  <c r="M100" i="1" s="1"/>
  <c r="F98" i="1"/>
  <c r="F101" i="1" s="1"/>
  <c r="E98" i="1"/>
  <c r="E101" i="1" s="1"/>
  <c r="D98" i="1"/>
  <c r="D99" i="1" s="1"/>
  <c r="C98" i="1"/>
  <c r="C100" i="1" s="1"/>
  <c r="B98" i="1"/>
  <c r="B101" i="1" s="1"/>
  <c r="CO52" i="1"/>
  <c r="CO55" i="1" s="1"/>
  <c r="CN52" i="1"/>
  <c r="CN55" i="1" s="1"/>
  <c r="CM52" i="1"/>
  <c r="CM53" i="1" s="1"/>
  <c r="CL52" i="1"/>
  <c r="CL54" i="1" s="1"/>
  <c r="CD52" i="1"/>
  <c r="CD55" i="1" s="1"/>
  <c r="CC52" i="1"/>
  <c r="CC55" i="1" s="1"/>
  <c r="CB52" i="1"/>
  <c r="CB53" i="1" s="1"/>
  <c r="CA52" i="1"/>
  <c r="CA54" i="1" s="1"/>
  <c r="BR52" i="1"/>
  <c r="BR55" i="1" s="1"/>
  <c r="BQ52" i="1"/>
  <c r="BQ55" i="1" s="1"/>
  <c r="BP52" i="1"/>
  <c r="BP53" i="1" s="1"/>
  <c r="BH52" i="1"/>
  <c r="BH54" i="1" s="1"/>
  <c r="BG52" i="1"/>
  <c r="BG55" i="1" s="1"/>
  <c r="BF52" i="1"/>
  <c r="BF55" i="1" s="1"/>
  <c r="BE52" i="1"/>
  <c r="BE53" i="1" s="1"/>
  <c r="AV52" i="1"/>
  <c r="AV54" i="1" s="1"/>
  <c r="AU52" i="1"/>
  <c r="AU55" i="1" s="1"/>
  <c r="AT52" i="1"/>
  <c r="AT55" i="1" s="1"/>
  <c r="AL52" i="1"/>
  <c r="AL53" i="1" s="1"/>
  <c r="AK52" i="1"/>
  <c r="AK54" i="1" s="1"/>
  <c r="AJ52" i="1"/>
  <c r="AJ55" i="1" s="1"/>
  <c r="AI52" i="1"/>
  <c r="AI55" i="1" s="1"/>
  <c r="AA52" i="1"/>
  <c r="AA53" i="1" s="1"/>
  <c r="Z52" i="1"/>
  <c r="Z54" i="1" s="1"/>
  <c r="Y52" i="1"/>
  <c r="Y55" i="1" s="1"/>
  <c r="X52" i="1"/>
  <c r="X55" i="1" s="1"/>
  <c r="P52" i="1"/>
  <c r="P53" i="1" s="1"/>
  <c r="O52" i="1"/>
  <c r="O54" i="1" s="1"/>
  <c r="N52" i="1"/>
  <c r="N55" i="1" s="1"/>
  <c r="M52" i="1"/>
  <c r="M55" i="1" s="1"/>
  <c r="L52" i="1"/>
  <c r="L53" i="1" s="1"/>
  <c r="K52" i="1"/>
  <c r="K54" i="1" s="1"/>
  <c r="J52" i="1"/>
  <c r="J55" i="1" s="1"/>
  <c r="I52" i="1"/>
  <c r="I55" i="1" s="1"/>
  <c r="H52" i="1"/>
  <c r="H53" i="1" s="1"/>
  <c r="G52" i="1"/>
  <c r="G54" i="1" s="1"/>
  <c r="F52" i="1"/>
  <c r="F55" i="1" s="1"/>
  <c r="E52" i="1"/>
  <c r="E55" i="1" s="1"/>
  <c r="D52" i="1"/>
  <c r="D53" i="1" s="1"/>
  <c r="C52" i="1"/>
  <c r="C54" i="1" s="1"/>
  <c r="B52" i="1"/>
  <c r="B55" i="1" s="1"/>
  <c r="BB9" i="1"/>
  <c r="BA9" i="1"/>
  <c r="AZ9" i="1"/>
  <c r="AS9" i="1"/>
  <c r="AR9" i="1"/>
  <c r="AQ9" i="1"/>
  <c r="AP9" i="1"/>
  <c r="AI9" i="1"/>
  <c r="AH9" i="1"/>
  <c r="AG9" i="1"/>
  <c r="AF9" i="1"/>
  <c r="X9" i="1"/>
  <c r="W9" i="1"/>
  <c r="V9" i="1"/>
  <c r="O9" i="1"/>
  <c r="N9" i="1"/>
  <c r="M9" i="1"/>
  <c r="L9" i="1"/>
  <c r="J9" i="1"/>
  <c r="I9" i="1"/>
  <c r="H9" i="1"/>
  <c r="G9" i="1"/>
  <c r="F9" i="1"/>
  <c r="E9" i="1"/>
  <c r="D9" i="1"/>
  <c r="C9" i="1"/>
  <c r="B9" i="1"/>
  <c r="BB8" i="1"/>
  <c r="BA8" i="1"/>
  <c r="AZ8" i="1"/>
  <c r="AS8" i="1"/>
  <c r="AR8" i="1"/>
  <c r="AQ8" i="1"/>
  <c r="AP8" i="1"/>
  <c r="AI8" i="1"/>
  <c r="AH8" i="1"/>
  <c r="AG8" i="1"/>
  <c r="AF8" i="1"/>
  <c r="X8" i="1"/>
  <c r="W8" i="1"/>
  <c r="V8" i="1"/>
  <c r="O8" i="1"/>
  <c r="N8" i="1"/>
  <c r="M8" i="1"/>
  <c r="L8" i="1"/>
  <c r="J8" i="1"/>
  <c r="I8" i="1"/>
  <c r="H8" i="1"/>
  <c r="G8" i="1"/>
  <c r="F8" i="1"/>
  <c r="E8" i="1"/>
  <c r="D8" i="1"/>
  <c r="C8" i="1"/>
  <c r="B8" i="1"/>
  <c r="BB7" i="1"/>
  <c r="BA7" i="1"/>
  <c r="AZ7" i="1"/>
  <c r="AS7" i="1"/>
  <c r="AR7" i="1"/>
  <c r="AQ7" i="1"/>
  <c r="AP7" i="1"/>
  <c r="AI7" i="1"/>
  <c r="AH7" i="1"/>
  <c r="AG7" i="1"/>
  <c r="AF7" i="1"/>
  <c r="X7" i="1"/>
  <c r="W7" i="1"/>
  <c r="V7" i="1"/>
  <c r="O7" i="1"/>
  <c r="N7" i="1"/>
  <c r="M7" i="1"/>
  <c r="L7" i="1"/>
  <c r="J7" i="1"/>
  <c r="I7" i="1"/>
  <c r="H7" i="1"/>
  <c r="G7" i="1"/>
  <c r="F7" i="1"/>
  <c r="E7" i="1"/>
  <c r="D7" i="1"/>
  <c r="C7" i="1"/>
  <c r="B7" i="1"/>
  <c r="CG6" i="1"/>
  <c r="CG9" i="1" s="1"/>
  <c r="CF6" i="1"/>
  <c r="CF9" i="1" s="1"/>
  <c r="CE6" i="1"/>
  <c r="CE8" i="1" s="1"/>
  <c r="CD6" i="1"/>
  <c r="CD8" i="1" s="1"/>
  <c r="BW6" i="1"/>
  <c r="BW9" i="1" s="1"/>
  <c r="BV6" i="1"/>
  <c r="BV9" i="1" s="1"/>
  <c r="BU6" i="1"/>
  <c r="BU8" i="1" s="1"/>
  <c r="BT6" i="1"/>
  <c r="BT8" i="1" s="1"/>
  <c r="BL6" i="1"/>
  <c r="BL9" i="1" s="1"/>
  <c r="BK6" i="1"/>
  <c r="BK9" i="1" s="1"/>
  <c r="BJ6" i="1"/>
  <c r="BJ8" i="1" s="1"/>
  <c r="BT7" i="1" l="1"/>
  <c r="CD7" i="1"/>
  <c r="BK8" i="1"/>
  <c r="BV8" i="1"/>
  <c r="CF8" i="1"/>
  <c r="BT9" i="1"/>
  <c r="CD9" i="1"/>
  <c r="E53" i="1"/>
  <c r="I53" i="1"/>
  <c r="M53" i="1"/>
  <c r="X53" i="1"/>
  <c r="AI53" i="1"/>
  <c r="AT53" i="1"/>
  <c r="BF53" i="1"/>
  <c r="BQ53" i="1"/>
  <c r="CC53" i="1"/>
  <c r="CN53" i="1"/>
  <c r="D54" i="1"/>
  <c r="H54" i="1"/>
  <c r="L54" i="1"/>
  <c r="P54" i="1"/>
  <c r="AA54" i="1"/>
  <c r="AL54" i="1"/>
  <c r="BE54" i="1"/>
  <c r="BP54" i="1"/>
  <c r="CB54" i="1"/>
  <c r="CM54" i="1"/>
  <c r="C55" i="1"/>
  <c r="G55" i="1"/>
  <c r="K55" i="1"/>
  <c r="O55" i="1"/>
  <c r="Z55" i="1"/>
  <c r="AK55" i="1"/>
  <c r="AV55" i="1"/>
  <c r="BH55" i="1"/>
  <c r="CA55" i="1"/>
  <c r="CL55" i="1"/>
  <c r="E99" i="1"/>
  <c r="O99" i="1"/>
  <c r="Z99" i="1"/>
  <c r="AK99" i="1"/>
  <c r="AV99" i="1"/>
  <c r="D100" i="1"/>
  <c r="N100" i="1"/>
  <c r="Y100" i="1"/>
  <c r="AJ100" i="1"/>
  <c r="AU100" i="1"/>
  <c r="C101" i="1"/>
  <c r="M101" i="1"/>
  <c r="X101" i="1"/>
  <c r="AI101" i="1"/>
  <c r="AT101" i="1"/>
  <c r="BJ7" i="1"/>
  <c r="BU7" i="1"/>
  <c r="CE7" i="1"/>
  <c r="BL8" i="1"/>
  <c r="BW8" i="1"/>
  <c r="CG8" i="1"/>
  <c r="BJ9" i="1"/>
  <c r="BU9" i="1"/>
  <c r="CE9" i="1"/>
  <c r="B53" i="1"/>
  <c r="F53" i="1"/>
  <c r="J53" i="1"/>
  <c r="N53" i="1"/>
  <c r="Y53" i="1"/>
  <c r="AJ53" i="1"/>
  <c r="AU53" i="1"/>
  <c r="BG53" i="1"/>
  <c r="BR53" i="1"/>
  <c r="CD53" i="1"/>
  <c r="CO53" i="1"/>
  <c r="E54" i="1"/>
  <c r="I54" i="1"/>
  <c r="M54" i="1"/>
  <c r="X54" i="1"/>
  <c r="AI54" i="1"/>
  <c r="AT54" i="1"/>
  <c r="BF54" i="1"/>
  <c r="BQ54" i="1"/>
  <c r="CC54" i="1"/>
  <c r="CN54" i="1"/>
  <c r="D55" i="1"/>
  <c r="H55" i="1"/>
  <c r="L55" i="1"/>
  <c r="P55" i="1"/>
  <c r="AA55" i="1"/>
  <c r="AL55" i="1"/>
  <c r="BE55" i="1"/>
  <c r="BP55" i="1"/>
  <c r="CB55" i="1"/>
  <c r="CM55" i="1"/>
  <c r="B99" i="1"/>
  <c r="F99" i="1"/>
  <c r="P99" i="1"/>
  <c r="AA99" i="1"/>
  <c r="AL99" i="1"/>
  <c r="AW99" i="1"/>
  <c r="E100" i="1"/>
  <c r="O100" i="1"/>
  <c r="Z100" i="1"/>
  <c r="AK100" i="1"/>
  <c r="AV100" i="1"/>
  <c r="D101" i="1"/>
  <c r="N101" i="1"/>
  <c r="Y101" i="1"/>
  <c r="AJ101" i="1"/>
  <c r="AU101" i="1"/>
  <c r="BK7" i="1"/>
  <c r="BV7" i="1"/>
  <c r="CF7" i="1"/>
  <c r="C53" i="1"/>
  <c r="G53" i="1"/>
  <c r="K53" i="1"/>
  <c r="O53" i="1"/>
  <c r="Z53" i="1"/>
  <c r="AK53" i="1"/>
  <c r="AV53" i="1"/>
  <c r="BH53" i="1"/>
  <c r="CA53" i="1"/>
  <c r="CL53" i="1"/>
  <c r="B54" i="1"/>
  <c r="F54" i="1"/>
  <c r="J54" i="1"/>
  <c r="N54" i="1"/>
  <c r="Y54" i="1"/>
  <c r="AJ54" i="1"/>
  <c r="AU54" i="1"/>
  <c r="BG54" i="1"/>
  <c r="BR54" i="1"/>
  <c r="CD54" i="1"/>
  <c r="CO54" i="1"/>
  <c r="C99" i="1"/>
  <c r="M99" i="1"/>
  <c r="X99" i="1"/>
  <c r="AI99" i="1"/>
  <c r="AT99" i="1"/>
  <c r="B100" i="1"/>
  <c r="F100" i="1"/>
  <c r="P100" i="1"/>
  <c r="AA100" i="1"/>
  <c r="AL100" i="1"/>
  <c r="AW100" i="1"/>
  <c r="BL7" i="1"/>
  <c r="BW7" i="1"/>
  <c r="CG7" i="1"/>
</calcChain>
</file>

<file path=xl/sharedStrings.xml><?xml version="1.0" encoding="utf-8"?>
<sst xmlns="http://schemas.openxmlformats.org/spreadsheetml/2006/main" count="556" uniqueCount="146">
  <si>
    <t>Panel B</t>
  </si>
  <si>
    <t>Nanog ACD</t>
  </si>
  <si>
    <t>WT (Wnt3a)</t>
  </si>
  <si>
    <t>WT (iWnt3a)</t>
  </si>
  <si>
    <t>Lrp5KO (#1)</t>
  </si>
  <si>
    <t>Lrp5KO (#2)</t>
  </si>
  <si>
    <t>Lrp6KO (#1)</t>
  </si>
  <si>
    <t>Lrp6KO (#2)</t>
  </si>
  <si>
    <t>Lrp5/6dKO (#1)</t>
  </si>
  <si>
    <t>Lrp5/6dKO (#2)</t>
  </si>
  <si>
    <t>BKO</t>
  </si>
  <si>
    <t>Prox (#)</t>
  </si>
  <si>
    <t>Distributed (#)</t>
  </si>
  <si>
    <t>Distal (#)</t>
  </si>
  <si>
    <t>Total doublets (#)</t>
  </si>
  <si>
    <t>Proximal</t>
  </si>
  <si>
    <t>Distributed</t>
  </si>
  <si>
    <t>Distal</t>
  </si>
  <si>
    <t>Two-way ANOVA</t>
  </si>
  <si>
    <t>Ordinary</t>
  </si>
  <si>
    <t>Number of families</t>
  </si>
  <si>
    <t>Alpha</t>
  </si>
  <si>
    <t>Number of comparisons per family</t>
  </si>
  <si>
    <t>Source of Variation</t>
  </si>
  <si>
    <t>% of total variation</t>
  </si>
  <si>
    <t>P value</t>
  </si>
  <si>
    <t>P value summary</t>
  </si>
  <si>
    <t>Significant?</t>
  </si>
  <si>
    <t>Interaction</t>
  </si>
  <si>
    <t>&lt;0.0001</t>
  </si>
  <si>
    <t>****</t>
  </si>
  <si>
    <t>Yes</t>
  </si>
  <si>
    <t>Dunnett's multiple comparisons test</t>
  </si>
  <si>
    <t>Predicted (LS) mean diff.</t>
  </si>
  <si>
    <t>95.00% CI of diff.</t>
  </si>
  <si>
    <t>Below threshold?</t>
  </si>
  <si>
    <t>Summary</t>
  </si>
  <si>
    <t>Adjusted P Value</t>
  </si>
  <si>
    <t>Test details</t>
  </si>
  <si>
    <t>Predicted (LS) mean 1</t>
  </si>
  <si>
    <t>Predicted (LS) mean 2</t>
  </si>
  <si>
    <t>SE of diff.</t>
  </si>
  <si>
    <t>N1</t>
  </si>
  <si>
    <t>N2</t>
  </si>
  <si>
    <t>q</t>
  </si>
  <si>
    <t>DF</t>
  </si>
  <si>
    <t>Row Factor</t>
  </si>
  <si>
    <t>Column Factor</t>
  </si>
  <si>
    <t>&gt;0.9999</t>
  </si>
  <si>
    <t>ns</t>
  </si>
  <si>
    <t>No</t>
  </si>
  <si>
    <t>WT (Wnt3a) vs. WT (iWnt3a)</t>
  </si>
  <si>
    <t>13.26 to 43.83</t>
  </si>
  <si>
    <t>ANOVA table</t>
  </si>
  <si>
    <t>SS (Type III)</t>
  </si>
  <si>
    <t>MS</t>
  </si>
  <si>
    <t>F (DFn, DFd)</t>
  </si>
  <si>
    <t>WT (Wnt3a) vs. Lrp5KO (#1)</t>
  </si>
  <si>
    <t>-3.747 to 30.16</t>
  </si>
  <si>
    <t>F (16, 87) = 10.78</t>
  </si>
  <si>
    <t>P&lt;0.0001</t>
  </si>
  <si>
    <t>WT (Wnt3a) vs. Lrp5KO (#2)</t>
  </si>
  <si>
    <t>-10.28 to 20.29</t>
  </si>
  <si>
    <t>F (2, 87) = 49.20</t>
  </si>
  <si>
    <t>WT (Wnt3a) vs. Lrp6KO (#1)</t>
  </si>
  <si>
    <t>15.13 to 45.70</t>
  </si>
  <si>
    <t>F (8, 87) = 4.242e-014</t>
  </si>
  <si>
    <t>P&gt;0.9999</t>
  </si>
  <si>
    <t>WT (Wnt3a) vs. Lrp6KO (#2)</t>
  </si>
  <si>
    <t>3.985 to 37.90</t>
  </si>
  <si>
    <t>**</t>
  </si>
  <si>
    <t>Residual</t>
  </si>
  <si>
    <t>WT (Wnt3a) vs. Lrp5/6dKO (#1)</t>
  </si>
  <si>
    <t>13.17 to 47.08</t>
  </si>
  <si>
    <t>WT (Wnt3a) vs. Lrp5/6dKO (#2)</t>
  </si>
  <si>
    <t>6.757 to 37.32</t>
  </si>
  <si>
    <t>Data summary</t>
  </si>
  <si>
    <t>WT (Wnt3a) vs. BKO</t>
  </si>
  <si>
    <t>20.66 to 51.22</t>
  </si>
  <si>
    <t>Number of columns (Column Factor)</t>
  </si>
  <si>
    <t>Number of rows (Row Factor)</t>
  </si>
  <si>
    <t>Number of values</t>
  </si>
  <si>
    <t>-37.88 to -7.311</t>
  </si>
  <si>
    <t>***</t>
  </si>
  <si>
    <t>-22.94 to 10.97</t>
  </si>
  <si>
    <t>-22.11 to 8.454</t>
  </si>
  <si>
    <t>-42.96 to -12.39</t>
  </si>
  <si>
    <t>-27.70 to 6.209</t>
  </si>
  <si>
    <t>-58.55 to -24.64</t>
  </si>
  <si>
    <t>-33.07 to -2.505</t>
  </si>
  <si>
    <t>*</t>
  </si>
  <si>
    <t>-49.39 to -18.82</t>
  </si>
  <si>
    <t>-21.23 to 9.335</t>
  </si>
  <si>
    <t>-24.18 to 9.730</t>
  </si>
  <si>
    <t>-13.46 to 17.11</t>
  </si>
  <si>
    <t>-18.02 to 12.54</t>
  </si>
  <si>
    <t>-27.15 to 6.762</t>
  </si>
  <si>
    <t>-5.481 to 28.43</t>
  </si>
  <si>
    <t>-19.54 to 11.03</t>
  </si>
  <si>
    <t>-17.12 to 13.45</t>
  </si>
  <si>
    <t>Panel C</t>
  </si>
  <si>
    <t>Rex1 ACD</t>
  </si>
  <si>
    <t>20.57 to 53.17</t>
  </si>
  <si>
    <t>-15.75 to 16.85</t>
  </si>
  <si>
    <t>F (16, 96) = 11.72</t>
  </si>
  <si>
    <t>-8.047 to 24.55</t>
  </si>
  <si>
    <t>F (2, 96) = 78.20</t>
  </si>
  <si>
    <t>6.565 to 42.93</t>
  </si>
  <si>
    <t>F (8, 96) = 7.728e-014</t>
  </si>
  <si>
    <t>9.327 to 41.93</t>
  </si>
  <si>
    <t>-2.549 to 33.82</t>
  </si>
  <si>
    <t>14.29 to 46.88</t>
  </si>
  <si>
    <t>17.89 to 50.49</t>
  </si>
  <si>
    <t>-42.49 to -9.893</t>
  </si>
  <si>
    <t>-11.14 to 21.46</t>
  </si>
  <si>
    <t>-26.91 to 5.687</t>
  </si>
  <si>
    <t>-35.67 to 0.7016</t>
  </si>
  <si>
    <t>-32.87 to -0.2708</t>
  </si>
  <si>
    <t>-20.33 to 16.03</t>
  </si>
  <si>
    <t>-40.13 to -7.534</t>
  </si>
  <si>
    <t>-60.83 to -28.23</t>
  </si>
  <si>
    <t>-26.98 to 5.620</t>
  </si>
  <si>
    <t>-22.01 to 10.59</t>
  </si>
  <si>
    <t>-13.94 to 18.66</t>
  </si>
  <si>
    <t>-25.45 to 10.92</t>
  </si>
  <si>
    <t>-25.36 to 7.244</t>
  </si>
  <si>
    <t>-31.67 to 4.698</t>
  </si>
  <si>
    <t>-23.05 to 9.549</t>
  </si>
  <si>
    <t>-5.968 to 26.63</t>
  </si>
  <si>
    <t>Panel D</t>
  </si>
  <si>
    <t>Sox2 ACD</t>
  </si>
  <si>
    <t>22.96 to 53.87</t>
  </si>
  <si>
    <t>-4.681 to 26.22</t>
  </si>
  <si>
    <t>F (8, 48) = 10.96</t>
  </si>
  <si>
    <t>10.83 to 41.74</t>
  </si>
  <si>
    <t>F (2, 48) = 26.39</t>
  </si>
  <si>
    <t>16.36 to 47.26</t>
  </si>
  <si>
    <t>F (4, 48) = 7.192e-014</t>
  </si>
  <si>
    <t>-41.88 to -10.97</t>
  </si>
  <si>
    <t>-25.10 to 5.809</t>
  </si>
  <si>
    <t>-30.89 to 0.01571</t>
  </si>
  <si>
    <t>-42.03 to -11.12</t>
  </si>
  <si>
    <t>-27.44 to 3.461</t>
  </si>
  <si>
    <t>-16.58 to 14.33</t>
  </si>
  <si>
    <t>-26.30 to 4.607</t>
  </si>
  <si>
    <t>-20.69 to 10.22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</si>
</sst>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7C660-5B59-4F50-A6F2-99AEEC51AD55}">
  <dimension ref="A1:FU127"/>
  <sheetViews>
    <sheetView tabSelected="1" zoomScale="60" zoomScaleNormal="60" workbookViewId="0">
      <selection activeCell="A95" sqref="A95"/>
    </sheetView>
  </sheetViews>
  <sheetFormatPr defaultColWidth="8.81640625" defaultRowHeight="14.5" x14ac:dyDescent="0.35"/>
  <cols>
    <col min="8" max="8" width="15.81640625" customWidth="1"/>
  </cols>
  <sheetData>
    <row r="1" spans="1:161" x14ac:dyDescent="0.35">
      <c r="A1" s="1" t="s">
        <v>0</v>
      </c>
    </row>
    <row r="2" spans="1:161" x14ac:dyDescent="0.35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 t="s">
        <v>3</v>
      </c>
      <c r="M2" s="3"/>
      <c r="N2" s="3"/>
      <c r="O2" s="3"/>
      <c r="P2" s="3"/>
      <c r="Q2" s="3"/>
      <c r="R2" s="3"/>
      <c r="S2" s="3"/>
      <c r="T2" s="3"/>
      <c r="U2" s="3"/>
      <c r="V2" s="3" t="s">
        <v>4</v>
      </c>
      <c r="W2" s="3"/>
      <c r="X2" s="3"/>
      <c r="Y2" s="3"/>
      <c r="Z2" s="3"/>
      <c r="AA2" s="3"/>
      <c r="AB2" s="3"/>
      <c r="AC2" s="3"/>
      <c r="AD2" s="3"/>
      <c r="AE2" s="3"/>
      <c r="AF2" s="3" t="s">
        <v>5</v>
      </c>
      <c r="AG2" s="3"/>
      <c r="AH2" s="3"/>
      <c r="AI2" s="3"/>
      <c r="AJ2" s="3"/>
      <c r="AK2" s="3"/>
      <c r="AL2" s="3"/>
      <c r="AM2" s="3"/>
      <c r="AN2" s="3"/>
      <c r="AO2" s="3"/>
      <c r="AP2" s="3" t="s">
        <v>6</v>
      </c>
      <c r="AQ2" s="3"/>
      <c r="AR2" s="3"/>
      <c r="AS2" s="3"/>
      <c r="AT2" s="3"/>
      <c r="AU2" s="3"/>
      <c r="AV2" s="3"/>
      <c r="AW2" s="3"/>
      <c r="AX2" s="3"/>
      <c r="AY2" s="3"/>
      <c r="AZ2" s="3" t="s">
        <v>7</v>
      </c>
      <c r="BA2" s="3"/>
      <c r="BB2" s="3"/>
      <c r="BC2" s="3"/>
      <c r="BD2" s="3"/>
      <c r="BE2" s="3"/>
      <c r="BF2" s="3"/>
      <c r="BG2" s="3"/>
      <c r="BH2" s="3"/>
      <c r="BI2" s="3"/>
      <c r="BJ2" s="3" t="s">
        <v>8</v>
      </c>
      <c r="BK2" s="3"/>
      <c r="BL2" s="3"/>
      <c r="BM2" s="3"/>
      <c r="BN2" s="3"/>
      <c r="BO2" s="3"/>
      <c r="BP2" s="3"/>
      <c r="BQ2" s="3"/>
      <c r="BR2" s="3"/>
      <c r="BS2" s="3"/>
      <c r="BT2" s="3" t="s">
        <v>9</v>
      </c>
      <c r="BU2" s="3"/>
      <c r="BV2" s="3"/>
      <c r="BW2" s="3"/>
      <c r="BX2" s="3"/>
      <c r="BY2" s="3"/>
      <c r="BZ2" s="3"/>
      <c r="CA2" s="3"/>
      <c r="CB2" s="3"/>
      <c r="CC2" s="3"/>
      <c r="CD2" s="3" t="s">
        <v>10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</row>
    <row r="3" spans="1:161" x14ac:dyDescent="0.35">
      <c r="A3" s="2" t="s">
        <v>11</v>
      </c>
      <c r="B3" s="2">
        <v>8</v>
      </c>
      <c r="C3" s="2">
        <v>16</v>
      </c>
      <c r="D3" s="2">
        <v>10</v>
      </c>
      <c r="E3" s="2">
        <v>18</v>
      </c>
      <c r="F3" s="2">
        <v>20</v>
      </c>
      <c r="G3" s="2">
        <v>16</v>
      </c>
      <c r="H3" s="2">
        <v>19</v>
      </c>
      <c r="I3" s="2">
        <v>21</v>
      </c>
      <c r="J3" s="2">
        <v>19</v>
      </c>
      <c r="K3" s="2"/>
      <c r="L3" s="2">
        <v>8</v>
      </c>
      <c r="M3" s="2">
        <v>5</v>
      </c>
      <c r="N3" s="2">
        <v>8</v>
      </c>
      <c r="O3" s="2">
        <v>10</v>
      </c>
      <c r="P3" s="2"/>
      <c r="Q3" s="2"/>
      <c r="R3" s="2"/>
      <c r="S3" s="2"/>
      <c r="T3" s="2"/>
      <c r="U3" s="2"/>
      <c r="V3" s="2">
        <v>10</v>
      </c>
      <c r="W3" s="2">
        <v>11</v>
      </c>
      <c r="X3" s="2">
        <v>9</v>
      </c>
      <c r="Y3" s="2"/>
      <c r="Z3" s="2"/>
      <c r="AA3" s="2"/>
      <c r="AB3" s="2"/>
      <c r="AC3" s="2"/>
      <c r="AD3" s="2"/>
      <c r="AE3" s="2"/>
      <c r="AF3" s="2">
        <v>16</v>
      </c>
      <c r="AG3" s="2">
        <v>17</v>
      </c>
      <c r="AH3" s="2">
        <v>11</v>
      </c>
      <c r="AI3" s="2">
        <v>17</v>
      </c>
      <c r="AJ3" s="2"/>
      <c r="AK3" s="2"/>
      <c r="AL3" s="2"/>
      <c r="AM3" s="2"/>
      <c r="AN3" s="2"/>
      <c r="AO3" s="2"/>
      <c r="AP3" s="2">
        <v>7</v>
      </c>
      <c r="AQ3" s="2">
        <v>7</v>
      </c>
      <c r="AR3" s="2">
        <v>6</v>
      </c>
      <c r="AS3" s="2">
        <v>5</v>
      </c>
      <c r="AT3" s="2"/>
      <c r="AU3" s="2"/>
      <c r="AV3" s="2"/>
      <c r="AW3" s="2"/>
      <c r="AX3" s="2"/>
      <c r="AY3" s="2"/>
      <c r="AZ3" s="2">
        <v>10</v>
      </c>
      <c r="BA3" s="2">
        <v>10</v>
      </c>
      <c r="BB3" s="2">
        <v>11</v>
      </c>
      <c r="BC3" s="2"/>
      <c r="BD3" s="2"/>
      <c r="BE3" s="2"/>
      <c r="BF3" s="2"/>
      <c r="BG3" s="2"/>
      <c r="BH3" s="2"/>
      <c r="BI3" s="2"/>
      <c r="BJ3">
        <v>5</v>
      </c>
      <c r="BK3">
        <v>4</v>
      </c>
      <c r="BL3">
        <v>5</v>
      </c>
      <c r="BM3" s="2"/>
      <c r="BN3" s="2"/>
      <c r="BO3" s="2"/>
      <c r="BP3" s="2"/>
      <c r="BQ3" s="2"/>
      <c r="BR3" s="2"/>
      <c r="BS3" s="2"/>
      <c r="BT3">
        <v>8</v>
      </c>
      <c r="BU3">
        <v>12</v>
      </c>
      <c r="BV3">
        <v>13</v>
      </c>
      <c r="BW3">
        <v>7</v>
      </c>
      <c r="BX3" s="2"/>
      <c r="BY3" s="2"/>
      <c r="BZ3" s="2"/>
      <c r="CA3" s="2"/>
      <c r="CB3" s="2"/>
      <c r="CC3" s="2"/>
      <c r="CD3">
        <v>0</v>
      </c>
      <c r="CE3">
        <v>6</v>
      </c>
      <c r="CF3">
        <v>6</v>
      </c>
      <c r="CG3">
        <v>4</v>
      </c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</row>
    <row r="4" spans="1:161" x14ac:dyDescent="0.35">
      <c r="A4" s="2" t="s">
        <v>12</v>
      </c>
      <c r="B4" s="2">
        <v>5</v>
      </c>
      <c r="C4" s="2">
        <v>8</v>
      </c>
      <c r="D4" s="2">
        <v>10</v>
      </c>
      <c r="E4" s="2">
        <v>13</v>
      </c>
      <c r="F4" s="2">
        <v>6</v>
      </c>
      <c r="G4" s="2">
        <v>7</v>
      </c>
      <c r="H4" s="2">
        <v>5</v>
      </c>
      <c r="I4" s="2">
        <v>8</v>
      </c>
      <c r="J4" s="2">
        <v>6</v>
      </c>
      <c r="K4" s="2"/>
      <c r="L4" s="2">
        <v>17</v>
      </c>
      <c r="M4" s="2">
        <v>19</v>
      </c>
      <c r="N4" s="2">
        <v>9</v>
      </c>
      <c r="O4" s="2">
        <v>13</v>
      </c>
      <c r="P4" s="2"/>
      <c r="Q4" s="2"/>
      <c r="R4" s="2"/>
      <c r="S4" s="2"/>
      <c r="T4" s="2"/>
      <c r="U4" s="2"/>
      <c r="V4" s="2">
        <v>7</v>
      </c>
      <c r="W4" s="2">
        <v>9</v>
      </c>
      <c r="X4" s="2">
        <v>7</v>
      </c>
      <c r="Y4" s="2"/>
      <c r="Z4" s="2"/>
      <c r="AA4" s="2"/>
      <c r="AB4" s="2"/>
      <c r="AC4" s="2"/>
      <c r="AD4" s="2"/>
      <c r="AE4" s="2"/>
      <c r="AF4" s="2">
        <v>7</v>
      </c>
      <c r="AG4" s="2">
        <v>9</v>
      </c>
      <c r="AH4" s="2">
        <v>14</v>
      </c>
      <c r="AI4" s="2">
        <v>10</v>
      </c>
      <c r="AJ4" s="2"/>
      <c r="AK4" s="2"/>
      <c r="AL4" s="2"/>
      <c r="AM4" s="2"/>
      <c r="AN4" s="2"/>
      <c r="AO4" s="2"/>
      <c r="AP4" s="2">
        <v>11</v>
      </c>
      <c r="AQ4" s="2">
        <v>17</v>
      </c>
      <c r="AR4" s="2">
        <v>13</v>
      </c>
      <c r="AS4" s="2">
        <v>15</v>
      </c>
      <c r="AT4" s="2"/>
      <c r="AU4" s="2"/>
      <c r="AV4" s="2"/>
      <c r="AW4" s="2"/>
      <c r="AX4" s="2"/>
      <c r="AY4" s="2"/>
      <c r="AZ4" s="2">
        <v>16</v>
      </c>
      <c r="BA4" s="2">
        <v>9</v>
      </c>
      <c r="BB4" s="2">
        <v>9</v>
      </c>
      <c r="BC4" s="2"/>
      <c r="BD4" s="2"/>
      <c r="BE4" s="2"/>
      <c r="BF4" s="2"/>
      <c r="BG4" s="2"/>
      <c r="BH4" s="2"/>
      <c r="BI4" s="2"/>
      <c r="BJ4">
        <v>13</v>
      </c>
      <c r="BK4">
        <v>14</v>
      </c>
      <c r="BL4">
        <v>12</v>
      </c>
      <c r="BM4" s="2"/>
      <c r="BN4" s="2"/>
      <c r="BO4" s="2"/>
      <c r="BP4" s="2"/>
      <c r="BQ4" s="2"/>
      <c r="BR4" s="2"/>
      <c r="BS4" s="2"/>
      <c r="BT4">
        <v>17</v>
      </c>
      <c r="BU4">
        <v>14</v>
      </c>
      <c r="BV4">
        <v>8</v>
      </c>
      <c r="BW4">
        <v>15</v>
      </c>
      <c r="BX4" s="2"/>
      <c r="BY4" s="2"/>
      <c r="BZ4" s="2"/>
      <c r="CA4" s="2"/>
      <c r="CB4" s="2"/>
      <c r="CC4" s="2"/>
      <c r="CD4">
        <v>16</v>
      </c>
      <c r="CE4">
        <v>12</v>
      </c>
      <c r="CF4">
        <v>10</v>
      </c>
      <c r="CG4">
        <v>12</v>
      </c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</row>
    <row r="5" spans="1:161" x14ac:dyDescent="0.35">
      <c r="A5" s="2" t="s">
        <v>13</v>
      </c>
      <c r="B5" s="2">
        <v>5</v>
      </c>
      <c r="C5" s="2">
        <v>3</v>
      </c>
      <c r="D5" s="2">
        <v>4</v>
      </c>
      <c r="E5" s="2">
        <v>15</v>
      </c>
      <c r="F5" s="2">
        <v>6</v>
      </c>
      <c r="G5" s="2">
        <v>7</v>
      </c>
      <c r="H5" s="2">
        <v>9</v>
      </c>
      <c r="I5" s="2">
        <v>2</v>
      </c>
      <c r="J5" s="2">
        <v>5</v>
      </c>
      <c r="K5" s="2"/>
      <c r="L5" s="2">
        <v>5</v>
      </c>
      <c r="M5" s="2">
        <v>6</v>
      </c>
      <c r="N5" s="2">
        <v>11</v>
      </c>
      <c r="O5" s="2">
        <v>9</v>
      </c>
      <c r="P5" s="2"/>
      <c r="Q5" s="2"/>
      <c r="R5" s="2"/>
      <c r="S5" s="2"/>
      <c r="T5" s="2"/>
      <c r="U5" s="2"/>
      <c r="V5" s="2">
        <v>9</v>
      </c>
      <c r="W5" s="2">
        <v>5</v>
      </c>
      <c r="X5" s="2">
        <v>6</v>
      </c>
      <c r="Y5" s="2"/>
      <c r="Z5" s="2"/>
      <c r="AA5" s="2"/>
      <c r="AB5" s="2"/>
      <c r="AC5" s="2"/>
      <c r="AD5" s="2"/>
      <c r="AE5" s="2"/>
      <c r="AF5" s="2">
        <v>10</v>
      </c>
      <c r="AG5" s="2">
        <v>4</v>
      </c>
      <c r="AH5" s="2">
        <v>6</v>
      </c>
      <c r="AI5" s="2">
        <v>3</v>
      </c>
      <c r="AJ5" s="2"/>
      <c r="AK5" s="2"/>
      <c r="AL5" s="2"/>
      <c r="AM5" s="2"/>
      <c r="AN5" s="2"/>
      <c r="AO5" s="2"/>
      <c r="AP5" s="2">
        <v>7</v>
      </c>
      <c r="AQ5" s="2">
        <v>2</v>
      </c>
      <c r="AR5" s="2">
        <v>8</v>
      </c>
      <c r="AS5" s="2">
        <v>7</v>
      </c>
      <c r="AT5" s="2"/>
      <c r="AU5" s="2"/>
      <c r="AV5" s="2"/>
      <c r="AW5" s="2"/>
      <c r="AX5" s="2"/>
      <c r="AY5" s="2"/>
      <c r="AZ5" s="2">
        <v>6</v>
      </c>
      <c r="BA5" s="2">
        <v>12</v>
      </c>
      <c r="BB5" s="2">
        <v>10</v>
      </c>
      <c r="BC5" s="2"/>
      <c r="BD5" s="2"/>
      <c r="BE5" s="2"/>
      <c r="BF5" s="2"/>
      <c r="BG5" s="2"/>
      <c r="BH5" s="2"/>
      <c r="BI5" s="2"/>
      <c r="BJ5">
        <v>1</v>
      </c>
      <c r="BK5">
        <v>2</v>
      </c>
      <c r="BL5">
        <v>2</v>
      </c>
      <c r="BM5" s="2"/>
      <c r="BN5" s="2"/>
      <c r="BO5" s="2"/>
      <c r="BP5" s="2"/>
      <c r="BQ5" s="2"/>
      <c r="BR5" s="2"/>
      <c r="BS5" s="2"/>
      <c r="BT5">
        <v>7</v>
      </c>
      <c r="BU5">
        <v>6</v>
      </c>
      <c r="BV5">
        <v>9</v>
      </c>
      <c r="BW5">
        <v>8</v>
      </c>
      <c r="BX5" s="2"/>
      <c r="BY5" s="2"/>
      <c r="BZ5" s="2"/>
      <c r="CA5" s="2"/>
      <c r="CB5" s="2"/>
      <c r="CC5" s="2"/>
      <c r="CD5">
        <v>4</v>
      </c>
      <c r="CE5">
        <v>3</v>
      </c>
      <c r="CF5">
        <v>8</v>
      </c>
      <c r="CG5">
        <v>4</v>
      </c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</row>
    <row r="6" spans="1:161" x14ac:dyDescent="0.35">
      <c r="A6" s="2" t="s">
        <v>14</v>
      </c>
      <c r="B6" s="2">
        <v>18</v>
      </c>
      <c r="C6" s="2">
        <v>27</v>
      </c>
      <c r="D6" s="2">
        <v>24</v>
      </c>
      <c r="E6" s="2">
        <v>46</v>
      </c>
      <c r="F6" s="2">
        <v>32</v>
      </c>
      <c r="G6" s="2">
        <v>30</v>
      </c>
      <c r="H6" s="2">
        <v>33</v>
      </c>
      <c r="I6" s="2">
        <v>31</v>
      </c>
      <c r="J6" s="2">
        <v>30</v>
      </c>
      <c r="K6" s="2"/>
      <c r="L6" s="2">
        <v>30</v>
      </c>
      <c r="M6" s="2">
        <v>30</v>
      </c>
      <c r="N6" s="2">
        <v>28</v>
      </c>
      <c r="O6" s="2">
        <v>32</v>
      </c>
      <c r="P6" s="2"/>
      <c r="Q6" s="2"/>
      <c r="R6" s="2"/>
      <c r="S6" s="2"/>
      <c r="T6" s="2"/>
      <c r="U6" s="2"/>
      <c r="V6" s="2">
        <v>26</v>
      </c>
      <c r="W6" s="2">
        <v>25</v>
      </c>
      <c r="X6" s="2">
        <v>22</v>
      </c>
      <c r="Y6" s="2"/>
      <c r="Z6" s="2"/>
      <c r="AA6" s="2"/>
      <c r="AB6" s="2"/>
      <c r="AC6" s="2"/>
      <c r="AD6" s="2"/>
      <c r="AE6" s="2"/>
      <c r="AF6" s="2">
        <v>33</v>
      </c>
      <c r="AG6" s="2">
        <v>30</v>
      </c>
      <c r="AH6" s="2">
        <v>31</v>
      </c>
      <c r="AI6" s="2">
        <v>30</v>
      </c>
      <c r="AJ6" s="2"/>
      <c r="AK6" s="2"/>
      <c r="AL6" s="2"/>
      <c r="AM6" s="2"/>
      <c r="AN6" s="2"/>
      <c r="AO6" s="2"/>
      <c r="AP6" s="2">
        <v>25</v>
      </c>
      <c r="AQ6" s="2">
        <v>26</v>
      </c>
      <c r="AR6" s="2">
        <v>27</v>
      </c>
      <c r="AS6" s="2">
        <v>27</v>
      </c>
      <c r="AT6" s="2"/>
      <c r="AU6" s="2"/>
      <c r="AV6" s="2"/>
      <c r="AW6" s="2"/>
      <c r="AX6" s="2"/>
      <c r="AY6" s="2"/>
      <c r="AZ6" s="2">
        <v>32</v>
      </c>
      <c r="BA6" s="2">
        <v>31</v>
      </c>
      <c r="BB6" s="2">
        <v>30</v>
      </c>
      <c r="BC6" s="2"/>
      <c r="BD6" s="2"/>
      <c r="BE6" s="2"/>
      <c r="BF6" s="2"/>
      <c r="BG6" s="2"/>
      <c r="BH6" s="2"/>
      <c r="BI6" s="2"/>
      <c r="BJ6">
        <f>SUM(BJ3:BJ5)</f>
        <v>19</v>
      </c>
      <c r="BK6">
        <f>SUM(BK3:BK5)</f>
        <v>20</v>
      </c>
      <c r="BL6">
        <f>SUM(BL3:BL5)</f>
        <v>19</v>
      </c>
      <c r="BM6" s="2"/>
      <c r="BN6" s="2"/>
      <c r="BO6" s="2"/>
      <c r="BP6" s="2"/>
      <c r="BQ6" s="2"/>
      <c r="BR6" s="2"/>
      <c r="BS6" s="2"/>
      <c r="BT6">
        <f>SUM(BT3:BT5)</f>
        <v>32</v>
      </c>
      <c r="BU6">
        <f>SUM(BU3:BU5)</f>
        <v>32</v>
      </c>
      <c r="BV6">
        <f>SUM(BV3:BV5)</f>
        <v>30</v>
      </c>
      <c r="BW6">
        <f>SUM(BW3:BW5)</f>
        <v>30</v>
      </c>
      <c r="BX6" s="2"/>
      <c r="BY6" s="2"/>
      <c r="BZ6" s="2"/>
      <c r="CA6" s="2"/>
      <c r="CB6" s="2"/>
      <c r="CC6" s="2"/>
      <c r="CD6">
        <f>SUM(CD3:CD5)</f>
        <v>20</v>
      </c>
      <c r="CE6">
        <f>SUM(CE3:CE5)</f>
        <v>21</v>
      </c>
      <c r="CF6">
        <f>SUM(CF3:CF5)</f>
        <v>24</v>
      </c>
      <c r="CG6">
        <f>SUM(CG3:CG5)</f>
        <v>20</v>
      </c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</row>
    <row r="7" spans="1:161" x14ac:dyDescent="0.35">
      <c r="A7" s="4" t="s">
        <v>15</v>
      </c>
      <c r="B7" s="5">
        <f>B3/B$6 *100</f>
        <v>44.444444444444443</v>
      </c>
      <c r="C7" s="5">
        <f t="shared" ref="C7:J7" si="0">C3/C$6 *100</f>
        <v>59.259259259259252</v>
      </c>
      <c r="D7" s="5">
        <f t="shared" si="0"/>
        <v>41.666666666666671</v>
      </c>
      <c r="E7" s="5">
        <f t="shared" si="0"/>
        <v>39.130434782608695</v>
      </c>
      <c r="F7" s="5">
        <f t="shared" si="0"/>
        <v>62.5</v>
      </c>
      <c r="G7" s="5">
        <f t="shared" si="0"/>
        <v>53.333333333333336</v>
      </c>
      <c r="H7" s="5">
        <f t="shared" si="0"/>
        <v>57.575757575757578</v>
      </c>
      <c r="I7" s="5">
        <f t="shared" si="0"/>
        <v>67.741935483870961</v>
      </c>
      <c r="J7" s="5">
        <f t="shared" si="0"/>
        <v>63.333333333333329</v>
      </c>
      <c r="K7" s="5"/>
      <c r="L7" s="5">
        <f t="shared" ref="L7:O9" si="1">L3/L$6 *100</f>
        <v>26.666666666666668</v>
      </c>
      <c r="M7" s="5">
        <f t="shared" si="1"/>
        <v>16.666666666666664</v>
      </c>
      <c r="N7" s="5">
        <f t="shared" si="1"/>
        <v>28.571428571428569</v>
      </c>
      <c r="O7" s="5">
        <f t="shared" si="1"/>
        <v>31.25</v>
      </c>
      <c r="P7" s="5"/>
      <c r="Q7" s="5"/>
      <c r="R7" s="5"/>
      <c r="S7" s="5"/>
      <c r="T7" s="5"/>
      <c r="U7" s="5"/>
      <c r="V7" s="5">
        <f t="shared" ref="V7:X9" si="2">V3/V$6 *100</f>
        <v>38.461538461538467</v>
      </c>
      <c r="W7" s="5">
        <f t="shared" si="2"/>
        <v>44</v>
      </c>
      <c r="X7" s="5">
        <f t="shared" si="2"/>
        <v>40.909090909090914</v>
      </c>
      <c r="Y7" s="5"/>
      <c r="Z7" s="5"/>
      <c r="AA7" s="5"/>
      <c r="AB7" s="5"/>
      <c r="AC7" s="5"/>
      <c r="AD7" s="5"/>
      <c r="AE7" s="5"/>
      <c r="AF7" s="5">
        <f t="shared" ref="AF7:AI9" si="3">AF3/AF$6 *100</f>
        <v>48.484848484848484</v>
      </c>
      <c r="AG7" s="5">
        <f t="shared" si="3"/>
        <v>56.666666666666664</v>
      </c>
      <c r="AH7" s="5">
        <f t="shared" si="3"/>
        <v>35.483870967741936</v>
      </c>
      <c r="AI7" s="5">
        <f t="shared" si="3"/>
        <v>56.666666666666664</v>
      </c>
      <c r="AJ7" s="5"/>
      <c r="AK7" s="5"/>
      <c r="AL7" s="5"/>
      <c r="AM7" s="5"/>
      <c r="AN7" s="5"/>
      <c r="AO7" s="5"/>
      <c r="AP7" s="5">
        <f t="shared" ref="AP7:AS9" si="4">AP3/AP$6 *100</f>
        <v>28.000000000000004</v>
      </c>
      <c r="AQ7" s="5">
        <f t="shared" si="4"/>
        <v>26.923076923076923</v>
      </c>
      <c r="AR7" s="5">
        <f t="shared" si="4"/>
        <v>22.222222222222221</v>
      </c>
      <c r="AS7" s="5">
        <f t="shared" si="4"/>
        <v>18.518518518518519</v>
      </c>
      <c r="AT7" s="5"/>
      <c r="AU7" s="5"/>
      <c r="AV7" s="5"/>
      <c r="AW7" s="5"/>
      <c r="AX7" s="5"/>
      <c r="AY7" s="5"/>
      <c r="AZ7" s="5">
        <f t="shared" ref="AZ7:BB9" si="5">AZ3/AZ$6 *100</f>
        <v>31.25</v>
      </c>
      <c r="BA7" s="5">
        <f t="shared" si="5"/>
        <v>32.258064516129032</v>
      </c>
      <c r="BB7" s="5">
        <f t="shared" si="5"/>
        <v>36.666666666666664</v>
      </c>
      <c r="BC7" s="6"/>
      <c r="BD7" s="5"/>
      <c r="BE7" s="5"/>
      <c r="BF7" s="5"/>
      <c r="BG7" s="5"/>
      <c r="BH7" s="5"/>
      <c r="BI7" s="5"/>
      <c r="BJ7" s="5">
        <f t="shared" ref="BJ7:BL9" si="6">BJ3/BJ$6 *100</f>
        <v>26.315789473684209</v>
      </c>
      <c r="BK7" s="5">
        <f t="shared" si="6"/>
        <v>20</v>
      </c>
      <c r="BL7" s="5">
        <f t="shared" si="6"/>
        <v>26.315789473684209</v>
      </c>
      <c r="BM7" s="5"/>
      <c r="BN7" s="5"/>
      <c r="BO7" s="5"/>
      <c r="BP7" s="5"/>
      <c r="BQ7" s="5"/>
      <c r="BR7" s="5"/>
      <c r="BS7" s="5"/>
      <c r="BT7" s="5">
        <f t="shared" ref="BT7:BW9" si="7">BT3/BT$6 *100</f>
        <v>25</v>
      </c>
      <c r="BU7" s="5">
        <f t="shared" si="7"/>
        <v>37.5</v>
      </c>
      <c r="BV7" s="5">
        <f t="shared" si="7"/>
        <v>43.333333333333336</v>
      </c>
      <c r="BW7" s="5">
        <f t="shared" si="7"/>
        <v>23.333333333333332</v>
      </c>
      <c r="BX7" s="5"/>
      <c r="BY7" s="5"/>
      <c r="BZ7" s="5"/>
      <c r="CA7" s="5"/>
      <c r="CB7" s="5"/>
      <c r="CC7" s="5"/>
      <c r="CD7" s="5">
        <f t="shared" ref="CD7:CG9" si="8">CD3/CD$6 *100</f>
        <v>0</v>
      </c>
      <c r="CE7" s="5">
        <f t="shared" si="8"/>
        <v>28.571428571428569</v>
      </c>
      <c r="CF7" s="5">
        <f t="shared" si="8"/>
        <v>25</v>
      </c>
      <c r="CG7" s="5">
        <f t="shared" si="8"/>
        <v>20</v>
      </c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</row>
    <row r="8" spans="1:161" x14ac:dyDescent="0.35">
      <c r="A8" s="4" t="s">
        <v>16</v>
      </c>
      <c r="B8" s="5">
        <f t="shared" ref="B8:J9" si="9">B4/B$6 *100</f>
        <v>27.777777777777779</v>
      </c>
      <c r="C8" s="5">
        <f t="shared" si="9"/>
        <v>29.629629629629626</v>
      </c>
      <c r="D8" s="5">
        <f t="shared" si="9"/>
        <v>41.666666666666671</v>
      </c>
      <c r="E8" s="5">
        <f t="shared" si="9"/>
        <v>28.260869565217391</v>
      </c>
      <c r="F8" s="5">
        <f t="shared" si="9"/>
        <v>18.75</v>
      </c>
      <c r="G8" s="5">
        <f t="shared" si="9"/>
        <v>23.333333333333332</v>
      </c>
      <c r="H8" s="5">
        <f t="shared" si="9"/>
        <v>15.151515151515152</v>
      </c>
      <c r="I8" s="5">
        <f t="shared" si="9"/>
        <v>25.806451612903224</v>
      </c>
      <c r="J8" s="5">
        <f t="shared" si="9"/>
        <v>20</v>
      </c>
      <c r="K8" s="5"/>
      <c r="L8" s="5">
        <f t="shared" si="1"/>
        <v>56.666666666666664</v>
      </c>
      <c r="M8" s="5">
        <f t="shared" si="1"/>
        <v>63.333333333333329</v>
      </c>
      <c r="N8" s="5">
        <f t="shared" si="1"/>
        <v>32.142857142857146</v>
      </c>
      <c r="O8" s="5">
        <f t="shared" si="1"/>
        <v>40.625</v>
      </c>
      <c r="P8" s="5"/>
      <c r="Q8" s="5"/>
      <c r="R8" s="5"/>
      <c r="S8" s="5"/>
      <c r="T8" s="5"/>
      <c r="U8" s="5"/>
      <c r="V8" s="5">
        <f t="shared" si="2"/>
        <v>26.923076923076923</v>
      </c>
      <c r="W8" s="5">
        <f t="shared" si="2"/>
        <v>36</v>
      </c>
      <c r="X8" s="5">
        <f t="shared" si="2"/>
        <v>31.818181818181817</v>
      </c>
      <c r="Y8" s="5"/>
      <c r="Z8" s="5"/>
      <c r="AA8" s="5"/>
      <c r="AB8" s="5"/>
      <c r="AC8" s="5"/>
      <c r="AD8" s="5"/>
      <c r="AE8" s="5"/>
      <c r="AF8" s="5">
        <f t="shared" si="3"/>
        <v>21.212121212121211</v>
      </c>
      <c r="AG8" s="5">
        <f t="shared" si="3"/>
        <v>30</v>
      </c>
      <c r="AH8" s="5">
        <f t="shared" si="3"/>
        <v>45.161290322580641</v>
      </c>
      <c r="AI8" s="5">
        <f t="shared" si="3"/>
        <v>33.333333333333329</v>
      </c>
      <c r="AJ8" s="5"/>
      <c r="AK8" s="5"/>
      <c r="AL8" s="5"/>
      <c r="AM8" s="5"/>
      <c r="AN8" s="5"/>
      <c r="AO8" s="5"/>
      <c r="AP8" s="5">
        <f t="shared" si="4"/>
        <v>44</v>
      </c>
      <c r="AQ8" s="5">
        <f t="shared" si="4"/>
        <v>65.384615384615387</v>
      </c>
      <c r="AR8" s="5">
        <f t="shared" si="4"/>
        <v>48.148148148148145</v>
      </c>
      <c r="AS8" s="5">
        <f t="shared" si="4"/>
        <v>55.555555555555557</v>
      </c>
      <c r="AT8" s="5"/>
      <c r="AU8" s="5"/>
      <c r="AV8" s="5"/>
      <c r="AW8" s="5"/>
      <c r="AX8" s="5"/>
      <c r="AY8" s="5"/>
      <c r="AZ8" s="5">
        <f t="shared" si="5"/>
        <v>50</v>
      </c>
      <c r="BA8" s="5">
        <f t="shared" si="5"/>
        <v>29.032258064516132</v>
      </c>
      <c r="BB8" s="5">
        <f t="shared" si="5"/>
        <v>30</v>
      </c>
      <c r="BC8" s="6"/>
      <c r="BD8" s="5"/>
      <c r="BE8" s="5"/>
      <c r="BF8" s="5"/>
      <c r="BG8" s="5"/>
      <c r="BH8" s="5"/>
      <c r="BI8" s="5"/>
      <c r="BJ8" s="5">
        <f t="shared" si="6"/>
        <v>68.421052631578945</v>
      </c>
      <c r="BK8" s="5">
        <f t="shared" si="6"/>
        <v>70</v>
      </c>
      <c r="BL8" s="5">
        <f t="shared" si="6"/>
        <v>63.157894736842103</v>
      </c>
      <c r="BM8" s="5"/>
      <c r="BN8" s="5"/>
      <c r="BO8" s="5"/>
      <c r="BP8" s="5"/>
      <c r="BQ8" s="5"/>
      <c r="BR8" s="5"/>
      <c r="BS8" s="5"/>
      <c r="BT8" s="5">
        <f t="shared" si="7"/>
        <v>53.125</v>
      </c>
      <c r="BU8" s="5">
        <f t="shared" si="7"/>
        <v>43.75</v>
      </c>
      <c r="BV8" s="5">
        <f t="shared" si="7"/>
        <v>26.666666666666668</v>
      </c>
      <c r="BW8" s="5">
        <f t="shared" si="7"/>
        <v>50</v>
      </c>
      <c r="BX8" s="5"/>
      <c r="BY8" s="5"/>
      <c r="BZ8" s="5"/>
      <c r="CA8" s="5"/>
      <c r="CB8" s="5"/>
      <c r="CC8" s="5"/>
      <c r="CD8" s="5">
        <f t="shared" si="8"/>
        <v>80</v>
      </c>
      <c r="CE8" s="5">
        <f t="shared" si="8"/>
        <v>57.142857142857139</v>
      </c>
      <c r="CF8" s="5">
        <f t="shared" si="8"/>
        <v>41.666666666666671</v>
      </c>
      <c r="CG8" s="5">
        <f t="shared" si="8"/>
        <v>60</v>
      </c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</row>
    <row r="9" spans="1:161" x14ac:dyDescent="0.35">
      <c r="A9" s="4" t="s">
        <v>17</v>
      </c>
      <c r="B9" s="5">
        <f t="shared" si="9"/>
        <v>27.777777777777779</v>
      </c>
      <c r="C9" s="5">
        <f t="shared" si="9"/>
        <v>11.111111111111111</v>
      </c>
      <c r="D9" s="5">
        <f t="shared" si="9"/>
        <v>16.666666666666664</v>
      </c>
      <c r="E9" s="5">
        <f t="shared" si="9"/>
        <v>32.608695652173914</v>
      </c>
      <c r="F9" s="5">
        <f t="shared" si="9"/>
        <v>18.75</v>
      </c>
      <c r="G9" s="5">
        <f t="shared" si="9"/>
        <v>23.333333333333332</v>
      </c>
      <c r="H9" s="5">
        <f t="shared" si="9"/>
        <v>27.27272727272727</v>
      </c>
      <c r="I9" s="5">
        <f t="shared" si="9"/>
        <v>6.4516129032258061</v>
      </c>
      <c r="J9" s="5">
        <f t="shared" si="9"/>
        <v>16.666666666666664</v>
      </c>
      <c r="K9" s="5"/>
      <c r="L9" s="5">
        <f t="shared" si="1"/>
        <v>16.666666666666664</v>
      </c>
      <c r="M9" s="5">
        <f t="shared" si="1"/>
        <v>20</v>
      </c>
      <c r="N9" s="5">
        <f t="shared" si="1"/>
        <v>39.285714285714285</v>
      </c>
      <c r="O9" s="5">
        <f t="shared" si="1"/>
        <v>28.125</v>
      </c>
      <c r="P9" s="5"/>
      <c r="Q9" s="5"/>
      <c r="R9" s="5"/>
      <c r="S9" s="5"/>
      <c r="T9" s="5"/>
      <c r="U9" s="5"/>
      <c r="V9" s="5">
        <f t="shared" si="2"/>
        <v>34.615384615384613</v>
      </c>
      <c r="W9" s="5">
        <f t="shared" si="2"/>
        <v>20</v>
      </c>
      <c r="X9" s="5">
        <f t="shared" si="2"/>
        <v>27.27272727272727</v>
      </c>
      <c r="Y9" s="5"/>
      <c r="Z9" s="5"/>
      <c r="AA9" s="5"/>
      <c r="AB9" s="5"/>
      <c r="AC9" s="5"/>
      <c r="AD9" s="5"/>
      <c r="AE9" s="5"/>
      <c r="AF9" s="5">
        <f t="shared" si="3"/>
        <v>30.303030303030305</v>
      </c>
      <c r="AG9" s="5">
        <f t="shared" si="3"/>
        <v>13.333333333333334</v>
      </c>
      <c r="AH9" s="5">
        <f t="shared" si="3"/>
        <v>19.35483870967742</v>
      </c>
      <c r="AI9" s="5">
        <f t="shared" si="3"/>
        <v>10</v>
      </c>
      <c r="AJ9" s="5"/>
      <c r="AK9" s="5"/>
      <c r="AL9" s="5"/>
      <c r="AM9" s="5"/>
      <c r="AN9" s="5"/>
      <c r="AO9" s="5"/>
      <c r="AP9" s="5">
        <f t="shared" si="4"/>
        <v>28.000000000000004</v>
      </c>
      <c r="AQ9" s="5">
        <f t="shared" si="4"/>
        <v>7.6923076923076925</v>
      </c>
      <c r="AR9" s="5">
        <f t="shared" si="4"/>
        <v>29.629629629629626</v>
      </c>
      <c r="AS9" s="5">
        <f t="shared" si="4"/>
        <v>25.925925925925924</v>
      </c>
      <c r="AT9" s="5"/>
      <c r="AU9" s="5"/>
      <c r="AV9" s="5"/>
      <c r="AW9" s="5"/>
      <c r="AX9" s="5"/>
      <c r="AY9" s="5"/>
      <c r="AZ9" s="5">
        <f t="shared" si="5"/>
        <v>18.75</v>
      </c>
      <c r="BA9" s="5">
        <f t="shared" si="5"/>
        <v>38.70967741935484</v>
      </c>
      <c r="BB9" s="5">
        <f t="shared" si="5"/>
        <v>33.333333333333329</v>
      </c>
      <c r="BC9" s="6"/>
      <c r="BD9" s="5"/>
      <c r="BE9" s="5"/>
      <c r="BF9" s="5"/>
      <c r="BG9" s="5"/>
      <c r="BH9" s="5"/>
      <c r="BI9" s="5"/>
      <c r="BJ9" s="5">
        <f t="shared" si="6"/>
        <v>5.2631578947368416</v>
      </c>
      <c r="BK9" s="5">
        <f t="shared" si="6"/>
        <v>10</v>
      </c>
      <c r="BL9" s="5">
        <f t="shared" si="6"/>
        <v>10.526315789473683</v>
      </c>
      <c r="BM9" s="5"/>
      <c r="BN9" s="5"/>
      <c r="BO9" s="5"/>
      <c r="BP9" s="5"/>
      <c r="BQ9" s="5"/>
      <c r="BR9" s="5"/>
      <c r="BS9" s="5"/>
      <c r="BT9" s="5">
        <f t="shared" si="7"/>
        <v>21.875</v>
      </c>
      <c r="BU9" s="5">
        <f t="shared" si="7"/>
        <v>18.75</v>
      </c>
      <c r="BV9" s="5">
        <f t="shared" si="7"/>
        <v>30</v>
      </c>
      <c r="BW9" s="5">
        <f t="shared" si="7"/>
        <v>26.666666666666668</v>
      </c>
      <c r="BX9" s="5"/>
      <c r="BY9" s="5"/>
      <c r="BZ9" s="5"/>
      <c r="CA9" s="5"/>
      <c r="CB9" s="5"/>
      <c r="CC9" s="5"/>
      <c r="CD9" s="5">
        <f t="shared" si="8"/>
        <v>20</v>
      </c>
      <c r="CE9" s="5">
        <f t="shared" si="8"/>
        <v>14.285714285714285</v>
      </c>
      <c r="CF9" s="5">
        <f t="shared" si="8"/>
        <v>33.333333333333329</v>
      </c>
      <c r="CG9" s="5">
        <f t="shared" si="8"/>
        <v>20</v>
      </c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</row>
    <row r="11" spans="1:161" x14ac:dyDescent="0.35">
      <c r="A11" s="4" t="s">
        <v>18</v>
      </c>
      <c r="B11" s="5" t="s">
        <v>19</v>
      </c>
      <c r="C11" s="5"/>
      <c r="D11" s="5"/>
      <c r="E11" s="5"/>
      <c r="F11" s="5"/>
      <c r="H11" s="4" t="s">
        <v>20</v>
      </c>
      <c r="I11" s="5">
        <v>3</v>
      </c>
      <c r="J11" s="5"/>
      <c r="K11" s="5"/>
      <c r="L11" s="5"/>
      <c r="M11" s="5"/>
      <c r="N11" s="5"/>
      <c r="O11" s="5"/>
      <c r="P11" s="5"/>
    </row>
    <row r="12" spans="1:161" x14ac:dyDescent="0.35">
      <c r="A12" s="4" t="s">
        <v>21</v>
      </c>
      <c r="B12" s="5">
        <v>0.05</v>
      </c>
      <c r="C12" s="5"/>
      <c r="D12" s="5"/>
      <c r="E12" s="5"/>
      <c r="F12" s="5"/>
      <c r="H12" s="4" t="s">
        <v>22</v>
      </c>
      <c r="I12" s="5">
        <v>8</v>
      </c>
      <c r="J12" s="5"/>
      <c r="K12" s="5"/>
      <c r="L12" s="5"/>
      <c r="M12" s="5"/>
      <c r="N12" s="5"/>
      <c r="O12" s="5"/>
      <c r="P12" s="5"/>
    </row>
    <row r="13" spans="1:161" x14ac:dyDescent="0.35">
      <c r="A13" s="4"/>
      <c r="B13" s="5"/>
      <c r="C13" s="5"/>
      <c r="D13" s="5"/>
      <c r="E13" s="5"/>
      <c r="F13" s="5"/>
      <c r="H13" s="4" t="s">
        <v>21</v>
      </c>
      <c r="I13" s="5">
        <v>0.05</v>
      </c>
      <c r="J13" s="5"/>
      <c r="K13" s="5"/>
      <c r="L13" s="5"/>
      <c r="M13" s="5"/>
      <c r="N13" s="5"/>
      <c r="O13" s="5"/>
      <c r="P13" s="5"/>
    </row>
    <row r="14" spans="1:161" x14ac:dyDescent="0.35">
      <c r="A14" s="4" t="s">
        <v>23</v>
      </c>
      <c r="B14" s="5" t="s">
        <v>24</v>
      </c>
      <c r="C14" s="5" t="s">
        <v>25</v>
      </c>
      <c r="D14" s="5" t="s">
        <v>26</v>
      </c>
      <c r="E14" s="5" t="s">
        <v>27</v>
      </c>
      <c r="F14" s="5"/>
      <c r="H14" s="4"/>
      <c r="I14" s="5"/>
      <c r="J14" s="5"/>
      <c r="K14" s="5"/>
      <c r="L14" s="5"/>
      <c r="M14" s="5"/>
      <c r="N14" s="5"/>
      <c r="O14" s="5"/>
      <c r="P14" s="5"/>
    </row>
    <row r="15" spans="1:161" x14ac:dyDescent="0.35">
      <c r="A15" s="4" t="s">
        <v>28</v>
      </c>
      <c r="B15" s="5">
        <v>48.75</v>
      </c>
      <c r="C15" s="5" t="s">
        <v>29</v>
      </c>
      <c r="D15" s="5" t="s">
        <v>30</v>
      </c>
      <c r="E15" s="5" t="s">
        <v>31</v>
      </c>
      <c r="F15" s="5"/>
      <c r="H15" s="4" t="s">
        <v>32</v>
      </c>
      <c r="I15" s="5" t="s">
        <v>33</v>
      </c>
      <c r="J15" s="5" t="s">
        <v>34</v>
      </c>
      <c r="K15" s="5" t="s">
        <v>35</v>
      </c>
      <c r="L15" s="5" t="s">
        <v>36</v>
      </c>
      <c r="M15" s="5" t="s">
        <v>37</v>
      </c>
      <c r="N15" s="5"/>
      <c r="O15" s="4" t="s">
        <v>38</v>
      </c>
      <c r="P15" s="5" t="s">
        <v>39</v>
      </c>
      <c r="Q15" s="5" t="s">
        <v>40</v>
      </c>
      <c r="R15" s="5" t="s">
        <v>33</v>
      </c>
      <c r="S15" s="5" t="s">
        <v>41</v>
      </c>
      <c r="T15" s="5" t="s">
        <v>42</v>
      </c>
      <c r="U15" s="5" t="s">
        <v>43</v>
      </c>
      <c r="V15" s="5" t="s">
        <v>44</v>
      </c>
      <c r="W15" s="5" t="s">
        <v>45</v>
      </c>
    </row>
    <row r="16" spans="1:161" x14ac:dyDescent="0.35">
      <c r="A16" s="4" t="s">
        <v>46</v>
      </c>
      <c r="B16" s="5">
        <v>27.82</v>
      </c>
      <c r="C16" s="5" t="s">
        <v>29</v>
      </c>
      <c r="D16" s="5" t="s">
        <v>30</v>
      </c>
      <c r="E16" s="5" t="s">
        <v>31</v>
      </c>
      <c r="F16" s="5"/>
      <c r="H16" s="4"/>
      <c r="I16" s="5"/>
      <c r="J16" s="5"/>
      <c r="K16" s="5"/>
      <c r="L16" s="5"/>
      <c r="M16" s="5"/>
      <c r="N16" s="5"/>
      <c r="O16" s="4"/>
      <c r="P16" s="5"/>
      <c r="Q16" s="5"/>
      <c r="R16" s="5"/>
      <c r="S16" s="5"/>
      <c r="T16" s="5"/>
      <c r="U16" s="5"/>
      <c r="V16" s="5"/>
      <c r="W16" s="5"/>
    </row>
    <row r="17" spans="1:23" x14ac:dyDescent="0.35">
      <c r="A17" s="4" t="s">
        <v>47</v>
      </c>
      <c r="B17" s="5">
        <v>9.5949999999999998E-14</v>
      </c>
      <c r="C17" s="5" t="s">
        <v>48</v>
      </c>
      <c r="D17" s="5" t="s">
        <v>49</v>
      </c>
      <c r="E17" s="5" t="s">
        <v>50</v>
      </c>
      <c r="F17" s="5"/>
      <c r="H17" s="4" t="s">
        <v>15</v>
      </c>
      <c r="I17" s="5"/>
      <c r="J17" s="5"/>
      <c r="K17" s="5"/>
      <c r="L17" s="5"/>
      <c r="M17" s="5"/>
      <c r="N17" s="5"/>
      <c r="O17" s="4" t="s">
        <v>15</v>
      </c>
      <c r="P17" s="5"/>
      <c r="Q17" s="5"/>
      <c r="R17" s="5"/>
      <c r="S17" s="5"/>
      <c r="T17" s="5"/>
      <c r="U17" s="5"/>
      <c r="V17" s="5"/>
      <c r="W17" s="5"/>
    </row>
    <row r="18" spans="1:23" x14ac:dyDescent="0.35">
      <c r="A18" s="4"/>
      <c r="B18" s="5"/>
      <c r="C18" s="5"/>
      <c r="D18" s="5"/>
      <c r="E18" s="5"/>
      <c r="F18" s="5"/>
      <c r="H18" s="4" t="s">
        <v>51</v>
      </c>
      <c r="I18" s="5">
        <v>28.54</v>
      </c>
      <c r="J18" s="5" t="s">
        <v>52</v>
      </c>
      <c r="K18" s="5" t="s">
        <v>31</v>
      </c>
      <c r="L18" s="5" t="s">
        <v>30</v>
      </c>
      <c r="M18" s="5" t="s">
        <v>29</v>
      </c>
      <c r="N18" s="5"/>
      <c r="O18" s="4" t="s">
        <v>51</v>
      </c>
      <c r="P18" s="5">
        <v>54.33</v>
      </c>
      <c r="Q18" s="5">
        <v>25.79</v>
      </c>
      <c r="R18" s="5">
        <v>28.54</v>
      </c>
      <c r="S18" s="5">
        <v>5.5259999999999998</v>
      </c>
      <c r="T18" s="5">
        <v>9</v>
      </c>
      <c r="U18" s="5">
        <v>4</v>
      </c>
      <c r="V18" s="5">
        <v>5.1660000000000004</v>
      </c>
      <c r="W18" s="5">
        <v>87</v>
      </c>
    </row>
    <row r="19" spans="1:23" x14ac:dyDescent="0.35">
      <c r="A19" s="4" t="s">
        <v>53</v>
      </c>
      <c r="B19" s="5" t="s">
        <v>54</v>
      </c>
      <c r="C19" s="5" t="s">
        <v>45</v>
      </c>
      <c r="D19" s="5" t="s">
        <v>55</v>
      </c>
      <c r="E19" s="5" t="s">
        <v>56</v>
      </c>
      <c r="F19" s="5" t="s">
        <v>25</v>
      </c>
      <c r="H19" s="4" t="s">
        <v>57</v>
      </c>
      <c r="I19" s="5">
        <v>13.21</v>
      </c>
      <c r="J19" s="5" t="s">
        <v>58</v>
      </c>
      <c r="K19" s="5" t="s">
        <v>50</v>
      </c>
      <c r="L19" s="5" t="s">
        <v>49</v>
      </c>
      <c r="M19" s="5">
        <v>0.21440000000000001</v>
      </c>
      <c r="N19" s="5"/>
      <c r="O19" s="4" t="s">
        <v>57</v>
      </c>
      <c r="P19" s="5">
        <v>54.33</v>
      </c>
      <c r="Q19" s="5">
        <v>41.12</v>
      </c>
      <c r="R19" s="5">
        <v>13.21</v>
      </c>
      <c r="S19" s="5">
        <v>6.13</v>
      </c>
      <c r="T19" s="5">
        <v>9</v>
      </c>
      <c r="U19" s="5">
        <v>3</v>
      </c>
      <c r="V19" s="5">
        <v>2.1549999999999998</v>
      </c>
      <c r="W19" s="5">
        <v>87</v>
      </c>
    </row>
    <row r="20" spans="1:23" x14ac:dyDescent="0.35">
      <c r="A20" s="4" t="s">
        <v>28</v>
      </c>
      <c r="B20" s="5">
        <v>14579</v>
      </c>
      <c r="C20" s="5">
        <v>16</v>
      </c>
      <c r="D20" s="5">
        <v>911.2</v>
      </c>
      <c r="E20" s="5" t="s">
        <v>59</v>
      </c>
      <c r="F20" s="5" t="s">
        <v>60</v>
      </c>
      <c r="H20" s="4" t="s">
        <v>61</v>
      </c>
      <c r="I20" s="5">
        <v>5.0060000000000002</v>
      </c>
      <c r="J20" s="5" t="s">
        <v>62</v>
      </c>
      <c r="K20" s="5" t="s">
        <v>50</v>
      </c>
      <c r="L20" s="5" t="s">
        <v>49</v>
      </c>
      <c r="M20" s="5">
        <v>0.95920000000000005</v>
      </c>
      <c r="N20" s="5"/>
      <c r="O20" s="4" t="s">
        <v>61</v>
      </c>
      <c r="P20" s="5">
        <v>54.33</v>
      </c>
      <c r="Q20" s="5">
        <v>49.33</v>
      </c>
      <c r="R20" s="5">
        <v>5.0060000000000002</v>
      </c>
      <c r="S20" s="5">
        <v>5.5259999999999998</v>
      </c>
      <c r="T20" s="5">
        <v>9</v>
      </c>
      <c r="U20" s="5">
        <v>4</v>
      </c>
      <c r="V20" s="5">
        <v>0.90600000000000003</v>
      </c>
      <c r="W20" s="5">
        <v>87</v>
      </c>
    </row>
    <row r="21" spans="1:23" x14ac:dyDescent="0.35">
      <c r="A21" s="4" t="s">
        <v>46</v>
      </c>
      <c r="B21" s="5">
        <v>8320</v>
      </c>
      <c r="C21" s="5">
        <v>2</v>
      </c>
      <c r="D21" s="5">
        <v>4160</v>
      </c>
      <c r="E21" s="5" t="s">
        <v>63</v>
      </c>
      <c r="F21" s="5" t="s">
        <v>60</v>
      </c>
      <c r="H21" s="4" t="s">
        <v>64</v>
      </c>
      <c r="I21" s="5">
        <v>30.42</v>
      </c>
      <c r="J21" s="5" t="s">
        <v>65</v>
      </c>
      <c r="K21" s="5" t="s">
        <v>31</v>
      </c>
      <c r="L21" s="5" t="s">
        <v>30</v>
      </c>
      <c r="M21" s="5" t="s">
        <v>29</v>
      </c>
      <c r="N21" s="5"/>
      <c r="O21" s="4" t="s">
        <v>64</v>
      </c>
      <c r="P21" s="5">
        <v>54.33</v>
      </c>
      <c r="Q21" s="5">
        <v>23.92</v>
      </c>
      <c r="R21" s="5">
        <v>30.42</v>
      </c>
      <c r="S21" s="5">
        <v>5.5259999999999998</v>
      </c>
      <c r="T21" s="5">
        <v>9</v>
      </c>
      <c r="U21" s="5">
        <v>4</v>
      </c>
      <c r="V21" s="5">
        <v>5.5039999999999996</v>
      </c>
      <c r="W21" s="5">
        <v>87</v>
      </c>
    </row>
    <row r="22" spans="1:23" x14ac:dyDescent="0.35">
      <c r="A22" s="4" t="s">
        <v>47</v>
      </c>
      <c r="B22" s="5">
        <v>2.869E-11</v>
      </c>
      <c r="C22" s="5">
        <v>8</v>
      </c>
      <c r="D22" s="5">
        <v>3.587E-12</v>
      </c>
      <c r="E22" s="5" t="s">
        <v>66</v>
      </c>
      <c r="F22" s="5" t="s">
        <v>67</v>
      </c>
      <c r="H22" s="4" t="s">
        <v>68</v>
      </c>
      <c r="I22" s="5">
        <v>20.94</v>
      </c>
      <c r="J22" s="5" t="s">
        <v>69</v>
      </c>
      <c r="K22" s="5" t="s">
        <v>31</v>
      </c>
      <c r="L22" s="5" t="s">
        <v>70</v>
      </c>
      <c r="M22" s="5">
        <v>7.4999999999999997E-3</v>
      </c>
      <c r="N22" s="5"/>
      <c r="O22" s="4" t="s">
        <v>68</v>
      </c>
      <c r="P22" s="5">
        <v>54.33</v>
      </c>
      <c r="Q22" s="5">
        <v>33.39</v>
      </c>
      <c r="R22" s="5">
        <v>20.94</v>
      </c>
      <c r="S22" s="5">
        <v>6.13</v>
      </c>
      <c r="T22" s="5">
        <v>9</v>
      </c>
      <c r="U22" s="5">
        <v>3</v>
      </c>
      <c r="V22" s="5">
        <v>3.4159999999999999</v>
      </c>
      <c r="W22" s="5">
        <v>87</v>
      </c>
    </row>
    <row r="23" spans="1:23" x14ac:dyDescent="0.35">
      <c r="A23" s="4" t="s">
        <v>71</v>
      </c>
      <c r="B23" s="5">
        <v>7356</v>
      </c>
      <c r="C23" s="5">
        <v>87</v>
      </c>
      <c r="D23" s="5">
        <v>84.55</v>
      </c>
      <c r="E23" s="5"/>
      <c r="F23" s="5"/>
      <c r="H23" s="4" t="s">
        <v>72</v>
      </c>
      <c r="I23" s="5">
        <v>30.12</v>
      </c>
      <c r="J23" s="5" t="s">
        <v>73</v>
      </c>
      <c r="K23" s="5" t="s">
        <v>31</v>
      </c>
      <c r="L23" s="5" t="s">
        <v>30</v>
      </c>
      <c r="M23" s="5" t="s">
        <v>29</v>
      </c>
      <c r="N23" s="5"/>
      <c r="O23" s="4" t="s">
        <v>72</v>
      </c>
      <c r="P23" s="5">
        <v>54.33</v>
      </c>
      <c r="Q23" s="5">
        <v>24.21</v>
      </c>
      <c r="R23" s="5">
        <v>30.12</v>
      </c>
      <c r="S23" s="5">
        <v>6.13</v>
      </c>
      <c r="T23" s="5">
        <v>9</v>
      </c>
      <c r="U23" s="5">
        <v>3</v>
      </c>
      <c r="V23" s="5">
        <v>4.9139999999999997</v>
      </c>
      <c r="W23" s="5">
        <v>87</v>
      </c>
    </row>
    <row r="24" spans="1:23" x14ac:dyDescent="0.35">
      <c r="A24" s="4"/>
      <c r="B24" s="5"/>
      <c r="C24" s="5"/>
      <c r="D24" s="5"/>
      <c r="E24" s="5"/>
      <c r="F24" s="5"/>
      <c r="H24" s="4" t="s">
        <v>74</v>
      </c>
      <c r="I24" s="5">
        <v>22.04</v>
      </c>
      <c r="J24" s="5" t="s">
        <v>75</v>
      </c>
      <c r="K24" s="5" t="s">
        <v>31</v>
      </c>
      <c r="L24" s="5" t="s">
        <v>70</v>
      </c>
      <c r="M24" s="5">
        <v>1.1000000000000001E-3</v>
      </c>
      <c r="N24" s="5"/>
      <c r="O24" s="4" t="s">
        <v>74</v>
      </c>
      <c r="P24" s="5">
        <v>54.33</v>
      </c>
      <c r="Q24" s="5">
        <v>32.29</v>
      </c>
      <c r="R24" s="5">
        <v>22.04</v>
      </c>
      <c r="S24" s="5">
        <v>5.5259999999999998</v>
      </c>
      <c r="T24" s="5">
        <v>9</v>
      </c>
      <c r="U24" s="5">
        <v>4</v>
      </c>
      <c r="V24" s="5">
        <v>3.9889999999999999</v>
      </c>
      <c r="W24" s="5">
        <v>87</v>
      </c>
    </row>
    <row r="25" spans="1:23" x14ac:dyDescent="0.35">
      <c r="A25" s="4" t="s">
        <v>76</v>
      </c>
      <c r="B25" s="5"/>
      <c r="C25" s="5"/>
      <c r="D25" s="5"/>
      <c r="E25" s="5"/>
      <c r="F25" s="5"/>
      <c r="H25" s="4" t="s">
        <v>77</v>
      </c>
      <c r="I25" s="5">
        <v>35.94</v>
      </c>
      <c r="J25" s="5" t="s">
        <v>78</v>
      </c>
      <c r="K25" s="5" t="s">
        <v>31</v>
      </c>
      <c r="L25" s="5" t="s">
        <v>30</v>
      </c>
      <c r="M25" s="5" t="s">
        <v>29</v>
      </c>
      <c r="N25" s="5"/>
      <c r="O25" s="4" t="s">
        <v>77</v>
      </c>
      <c r="P25" s="5">
        <v>54.33</v>
      </c>
      <c r="Q25" s="5">
        <v>18.39</v>
      </c>
      <c r="R25" s="5">
        <v>35.94</v>
      </c>
      <c r="S25" s="5">
        <v>5.5259999999999998</v>
      </c>
      <c r="T25" s="5">
        <v>9</v>
      </c>
      <c r="U25" s="5">
        <v>4</v>
      </c>
      <c r="V25" s="5">
        <v>6.5039999999999996</v>
      </c>
      <c r="W25" s="5">
        <v>87</v>
      </c>
    </row>
    <row r="26" spans="1:23" x14ac:dyDescent="0.35">
      <c r="A26" s="4" t="s">
        <v>79</v>
      </c>
      <c r="B26" s="5">
        <v>9</v>
      </c>
      <c r="C26" s="5"/>
      <c r="D26" s="5"/>
      <c r="E26" s="5"/>
      <c r="F26" s="5"/>
      <c r="H26" s="4"/>
      <c r="I26" s="5"/>
      <c r="J26" s="5"/>
      <c r="K26" s="5"/>
      <c r="L26" s="5"/>
      <c r="M26" s="5"/>
      <c r="N26" s="5"/>
      <c r="O26" s="4"/>
      <c r="P26" s="5"/>
      <c r="Q26" s="5"/>
      <c r="R26" s="5"/>
      <c r="S26" s="5"/>
      <c r="T26" s="5"/>
      <c r="U26" s="5"/>
      <c r="V26" s="5"/>
      <c r="W26" s="5"/>
    </row>
    <row r="27" spans="1:23" x14ac:dyDescent="0.35">
      <c r="A27" s="4" t="s">
        <v>80</v>
      </c>
      <c r="B27" s="5">
        <v>3</v>
      </c>
      <c r="C27" s="5"/>
      <c r="D27" s="5"/>
      <c r="E27" s="5"/>
      <c r="F27" s="5"/>
      <c r="H27" s="4" t="s">
        <v>16</v>
      </c>
      <c r="I27" s="5"/>
      <c r="J27" s="5"/>
      <c r="K27" s="5"/>
      <c r="L27" s="5"/>
      <c r="M27" s="5"/>
      <c r="N27" s="5"/>
      <c r="O27" s="4" t="s">
        <v>16</v>
      </c>
      <c r="P27" s="5"/>
      <c r="Q27" s="5"/>
      <c r="R27" s="5"/>
      <c r="S27" s="5"/>
      <c r="T27" s="5"/>
      <c r="U27" s="5"/>
      <c r="V27" s="5"/>
      <c r="W27" s="5"/>
    </row>
    <row r="28" spans="1:23" x14ac:dyDescent="0.35">
      <c r="A28" s="4" t="s">
        <v>81</v>
      </c>
      <c r="B28" s="5">
        <v>114</v>
      </c>
      <c r="C28" s="5"/>
      <c r="D28" s="5"/>
      <c r="E28" s="5"/>
      <c r="F28" s="5"/>
      <c r="H28" s="4" t="s">
        <v>51</v>
      </c>
      <c r="I28" s="5">
        <v>-22.59</v>
      </c>
      <c r="J28" s="5" t="s">
        <v>82</v>
      </c>
      <c r="K28" s="5" t="s">
        <v>31</v>
      </c>
      <c r="L28" s="5" t="s">
        <v>83</v>
      </c>
      <c r="M28" s="5">
        <v>8.0000000000000004E-4</v>
      </c>
      <c r="N28" s="5"/>
      <c r="O28" s="4" t="s">
        <v>51</v>
      </c>
      <c r="P28" s="5">
        <v>25.6</v>
      </c>
      <c r="Q28" s="5">
        <v>48.19</v>
      </c>
      <c r="R28" s="5">
        <v>-22.59</v>
      </c>
      <c r="S28" s="5">
        <v>5.5259999999999998</v>
      </c>
      <c r="T28" s="5">
        <v>9</v>
      </c>
      <c r="U28" s="5">
        <v>4</v>
      </c>
      <c r="V28" s="5">
        <v>4.0890000000000004</v>
      </c>
      <c r="W28" s="5">
        <v>87</v>
      </c>
    </row>
    <row r="29" spans="1:23" x14ac:dyDescent="0.35">
      <c r="E29" s="5"/>
      <c r="H29" s="4" t="s">
        <v>57</v>
      </c>
      <c r="I29" s="5">
        <v>-5.9829999999999997</v>
      </c>
      <c r="J29" s="5" t="s">
        <v>84</v>
      </c>
      <c r="K29" s="5" t="s">
        <v>50</v>
      </c>
      <c r="L29" s="5" t="s">
        <v>49</v>
      </c>
      <c r="M29" s="5">
        <v>0.93910000000000005</v>
      </c>
      <c r="N29" s="5"/>
      <c r="O29" s="4" t="s">
        <v>57</v>
      </c>
      <c r="P29" s="5">
        <v>25.6</v>
      </c>
      <c r="Q29" s="5">
        <v>31.58</v>
      </c>
      <c r="R29" s="5">
        <v>-5.9829999999999997</v>
      </c>
      <c r="S29" s="5">
        <v>6.13</v>
      </c>
      <c r="T29" s="5">
        <v>9</v>
      </c>
      <c r="U29" s="5">
        <v>3</v>
      </c>
      <c r="V29" s="5">
        <v>0.97599999999999998</v>
      </c>
      <c r="W29" s="5">
        <v>87</v>
      </c>
    </row>
    <row r="30" spans="1:23" x14ac:dyDescent="0.35">
      <c r="E30" s="5"/>
      <c r="H30" s="4" t="s">
        <v>61</v>
      </c>
      <c r="I30" s="5">
        <v>-6.8289999999999997</v>
      </c>
      <c r="J30" s="5" t="s">
        <v>85</v>
      </c>
      <c r="K30" s="5" t="s">
        <v>50</v>
      </c>
      <c r="L30" s="5" t="s">
        <v>49</v>
      </c>
      <c r="M30" s="5">
        <v>0.81610000000000005</v>
      </c>
      <c r="N30" s="5"/>
      <c r="O30" s="4" t="s">
        <v>61</v>
      </c>
      <c r="P30" s="5">
        <v>25.6</v>
      </c>
      <c r="Q30" s="5">
        <v>32.43</v>
      </c>
      <c r="R30" s="5">
        <v>-6.8289999999999997</v>
      </c>
      <c r="S30" s="5">
        <v>5.5259999999999998</v>
      </c>
      <c r="T30" s="5">
        <v>9</v>
      </c>
      <c r="U30" s="5">
        <v>4</v>
      </c>
      <c r="V30" s="5">
        <v>1.236</v>
      </c>
      <c r="W30" s="5">
        <v>87</v>
      </c>
    </row>
    <row r="31" spans="1:23" x14ac:dyDescent="0.35">
      <c r="H31" s="4" t="s">
        <v>64</v>
      </c>
      <c r="I31" s="5">
        <v>-27.67</v>
      </c>
      <c r="J31" s="5" t="s">
        <v>86</v>
      </c>
      <c r="K31" s="5" t="s">
        <v>31</v>
      </c>
      <c r="L31" s="5" t="s">
        <v>30</v>
      </c>
      <c r="M31" s="5" t="s">
        <v>29</v>
      </c>
      <c r="N31" s="5"/>
      <c r="O31" s="4" t="s">
        <v>64</v>
      </c>
      <c r="P31" s="5">
        <v>25.6</v>
      </c>
      <c r="Q31" s="5">
        <v>53.27</v>
      </c>
      <c r="R31" s="5">
        <v>-27.67</v>
      </c>
      <c r="S31" s="5">
        <v>5.5259999999999998</v>
      </c>
      <c r="T31" s="5">
        <v>9</v>
      </c>
      <c r="U31" s="5">
        <v>4</v>
      </c>
      <c r="V31" s="5">
        <v>5.008</v>
      </c>
      <c r="W31" s="5">
        <v>87</v>
      </c>
    </row>
    <row r="32" spans="1:23" x14ac:dyDescent="0.35">
      <c r="H32" s="4" t="s">
        <v>68</v>
      </c>
      <c r="I32" s="5">
        <v>-10.75</v>
      </c>
      <c r="J32" s="5" t="s">
        <v>87</v>
      </c>
      <c r="K32" s="5" t="s">
        <v>50</v>
      </c>
      <c r="L32" s="5" t="s">
        <v>49</v>
      </c>
      <c r="M32" s="5">
        <v>0.4461</v>
      </c>
      <c r="N32" s="5"/>
      <c r="O32" s="4" t="s">
        <v>68</v>
      </c>
      <c r="P32" s="5">
        <v>25.6</v>
      </c>
      <c r="Q32" s="5">
        <v>36.340000000000003</v>
      </c>
      <c r="R32" s="5">
        <v>-10.75</v>
      </c>
      <c r="S32" s="5">
        <v>6.13</v>
      </c>
      <c r="T32" s="5">
        <v>9</v>
      </c>
      <c r="U32" s="5">
        <v>3</v>
      </c>
      <c r="V32" s="5">
        <v>1.7529999999999999</v>
      </c>
      <c r="W32" s="5">
        <v>87</v>
      </c>
    </row>
    <row r="33" spans="1:177" x14ac:dyDescent="0.35">
      <c r="H33" s="4" t="s">
        <v>72</v>
      </c>
      <c r="I33" s="5">
        <v>-41.6</v>
      </c>
      <c r="J33" s="5" t="s">
        <v>88</v>
      </c>
      <c r="K33" s="5" t="s">
        <v>31</v>
      </c>
      <c r="L33" s="5" t="s">
        <v>30</v>
      </c>
      <c r="M33" s="5" t="s">
        <v>29</v>
      </c>
      <c r="N33" s="5"/>
      <c r="O33" s="4" t="s">
        <v>72</v>
      </c>
      <c r="P33" s="5">
        <v>25.6</v>
      </c>
      <c r="Q33" s="5">
        <v>67.19</v>
      </c>
      <c r="R33" s="5">
        <v>-41.6</v>
      </c>
      <c r="S33" s="5">
        <v>6.13</v>
      </c>
      <c r="T33" s="5">
        <v>9</v>
      </c>
      <c r="U33" s="5">
        <v>3</v>
      </c>
      <c r="V33" s="5">
        <v>6.7850000000000001</v>
      </c>
      <c r="W33" s="5">
        <v>87</v>
      </c>
    </row>
    <row r="34" spans="1:177" x14ac:dyDescent="0.35">
      <c r="H34" s="4" t="s">
        <v>74</v>
      </c>
      <c r="I34" s="5">
        <v>-17.79</v>
      </c>
      <c r="J34" s="5" t="s">
        <v>89</v>
      </c>
      <c r="K34" s="5" t="s">
        <v>31</v>
      </c>
      <c r="L34" s="5" t="s">
        <v>90</v>
      </c>
      <c r="M34" s="5">
        <v>1.37E-2</v>
      </c>
      <c r="N34" s="5"/>
      <c r="O34" s="4" t="s">
        <v>74</v>
      </c>
      <c r="P34" s="5">
        <v>25.6</v>
      </c>
      <c r="Q34" s="5">
        <v>43.39</v>
      </c>
      <c r="R34" s="5">
        <v>-17.79</v>
      </c>
      <c r="S34" s="5">
        <v>5.5259999999999998</v>
      </c>
      <c r="T34" s="5">
        <v>9</v>
      </c>
      <c r="U34" s="5">
        <v>4</v>
      </c>
      <c r="V34" s="5">
        <v>3.2189999999999999</v>
      </c>
      <c r="W34" s="5">
        <v>87</v>
      </c>
    </row>
    <row r="35" spans="1:177" x14ac:dyDescent="0.35">
      <c r="H35" s="4" t="s">
        <v>77</v>
      </c>
      <c r="I35" s="5">
        <v>-34.11</v>
      </c>
      <c r="J35" s="5" t="s">
        <v>91</v>
      </c>
      <c r="K35" s="5" t="s">
        <v>31</v>
      </c>
      <c r="L35" s="5" t="s">
        <v>30</v>
      </c>
      <c r="M35" s="5" t="s">
        <v>29</v>
      </c>
      <c r="N35" s="5"/>
      <c r="O35" s="4" t="s">
        <v>77</v>
      </c>
      <c r="P35" s="5">
        <v>25.6</v>
      </c>
      <c r="Q35" s="5">
        <v>59.7</v>
      </c>
      <c r="R35" s="5">
        <v>-34.11</v>
      </c>
      <c r="S35" s="5">
        <v>5.5259999999999998</v>
      </c>
      <c r="T35" s="5">
        <v>9</v>
      </c>
      <c r="U35" s="5">
        <v>4</v>
      </c>
      <c r="V35" s="5">
        <v>6.1719999999999997</v>
      </c>
      <c r="W35" s="5">
        <v>87</v>
      </c>
    </row>
    <row r="36" spans="1:177" x14ac:dyDescent="0.35">
      <c r="H36" s="4"/>
      <c r="I36" s="5"/>
      <c r="J36" s="5"/>
      <c r="K36" s="5"/>
      <c r="L36" s="5"/>
      <c r="M36" s="5"/>
      <c r="N36" s="5"/>
      <c r="O36" s="4"/>
      <c r="P36" s="5"/>
      <c r="Q36" s="5"/>
      <c r="R36" s="5"/>
      <c r="S36" s="5"/>
      <c r="T36" s="5"/>
      <c r="U36" s="5"/>
      <c r="V36" s="5"/>
      <c r="W36" s="5"/>
    </row>
    <row r="37" spans="1:177" x14ac:dyDescent="0.35">
      <c r="H37" s="4" t="s">
        <v>17</v>
      </c>
      <c r="I37" s="5"/>
      <c r="J37" s="5"/>
      <c r="K37" s="5"/>
      <c r="L37" s="5"/>
      <c r="M37" s="5"/>
      <c r="N37" s="5"/>
      <c r="O37" s="4" t="s">
        <v>17</v>
      </c>
      <c r="P37" s="5"/>
      <c r="Q37" s="5"/>
      <c r="R37" s="5"/>
      <c r="S37" s="5"/>
      <c r="T37" s="5"/>
      <c r="U37" s="5"/>
      <c r="V37" s="5"/>
      <c r="W37" s="5"/>
    </row>
    <row r="38" spans="1:177" x14ac:dyDescent="0.35">
      <c r="H38" s="4" t="s">
        <v>51</v>
      </c>
      <c r="I38" s="5">
        <v>-5.9480000000000004</v>
      </c>
      <c r="J38" s="5" t="s">
        <v>92</v>
      </c>
      <c r="K38" s="5" t="s">
        <v>50</v>
      </c>
      <c r="L38" s="5" t="s">
        <v>49</v>
      </c>
      <c r="M38" s="5">
        <v>0.90059999999999996</v>
      </c>
      <c r="N38" s="5"/>
      <c r="O38" s="4" t="s">
        <v>51</v>
      </c>
      <c r="P38" s="5">
        <v>20.07</v>
      </c>
      <c r="Q38" s="5">
        <v>26.02</v>
      </c>
      <c r="R38" s="5">
        <v>-5.9480000000000004</v>
      </c>
      <c r="S38" s="5">
        <v>5.5259999999999998</v>
      </c>
      <c r="T38" s="5">
        <v>9</v>
      </c>
      <c r="U38" s="5">
        <v>4</v>
      </c>
      <c r="V38" s="5">
        <v>1.077</v>
      </c>
      <c r="W38" s="5">
        <v>87</v>
      </c>
    </row>
    <row r="39" spans="1:177" x14ac:dyDescent="0.35">
      <c r="H39" s="4" t="s">
        <v>57</v>
      </c>
      <c r="I39" s="5">
        <v>-7.2249999999999996</v>
      </c>
      <c r="J39" s="5" t="s">
        <v>93</v>
      </c>
      <c r="K39" s="5" t="s">
        <v>50</v>
      </c>
      <c r="L39" s="5" t="s">
        <v>49</v>
      </c>
      <c r="M39" s="5">
        <v>0.84950000000000003</v>
      </c>
      <c r="N39" s="5"/>
      <c r="O39" s="4" t="s">
        <v>57</v>
      </c>
      <c r="P39" s="5">
        <v>20.07</v>
      </c>
      <c r="Q39" s="5">
        <v>27.3</v>
      </c>
      <c r="R39" s="5">
        <v>-7.2249999999999996</v>
      </c>
      <c r="S39" s="5">
        <v>6.13</v>
      </c>
      <c r="T39" s="5">
        <v>9</v>
      </c>
      <c r="U39" s="5">
        <v>3</v>
      </c>
      <c r="V39" s="5">
        <v>1.179</v>
      </c>
      <c r="W39" s="5">
        <v>87</v>
      </c>
    </row>
    <row r="40" spans="1:177" x14ac:dyDescent="0.35">
      <c r="H40" s="4" t="s">
        <v>61</v>
      </c>
      <c r="I40" s="5">
        <v>1.823</v>
      </c>
      <c r="J40" s="5" t="s">
        <v>94</v>
      </c>
      <c r="K40" s="5" t="s">
        <v>50</v>
      </c>
      <c r="L40" s="5" t="s">
        <v>49</v>
      </c>
      <c r="M40" s="5">
        <v>0.99960000000000004</v>
      </c>
      <c r="N40" s="5"/>
      <c r="O40" s="4" t="s">
        <v>61</v>
      </c>
      <c r="P40" s="5">
        <v>20.07</v>
      </c>
      <c r="Q40" s="5">
        <v>18.25</v>
      </c>
      <c r="R40" s="5">
        <v>1.823</v>
      </c>
      <c r="S40" s="5">
        <v>5.5259999999999998</v>
      </c>
      <c r="T40" s="5">
        <v>9</v>
      </c>
      <c r="U40" s="5">
        <v>4</v>
      </c>
      <c r="V40" s="5">
        <v>0.32990000000000003</v>
      </c>
      <c r="W40" s="5">
        <v>87</v>
      </c>
    </row>
    <row r="41" spans="1:177" x14ac:dyDescent="0.35">
      <c r="H41" s="4" t="s">
        <v>64</v>
      </c>
      <c r="I41" s="5">
        <v>-2.7410000000000001</v>
      </c>
      <c r="J41" s="5" t="s">
        <v>95</v>
      </c>
      <c r="K41" s="5" t="s">
        <v>50</v>
      </c>
      <c r="L41" s="5" t="s">
        <v>49</v>
      </c>
      <c r="M41" s="5">
        <v>0.99790000000000001</v>
      </c>
      <c r="N41" s="5"/>
      <c r="O41" s="4" t="s">
        <v>64</v>
      </c>
      <c r="P41" s="5">
        <v>20.07</v>
      </c>
      <c r="Q41" s="5">
        <v>22.81</v>
      </c>
      <c r="R41" s="5">
        <v>-2.7410000000000001</v>
      </c>
      <c r="S41" s="5">
        <v>5.5259999999999998</v>
      </c>
      <c r="T41" s="5">
        <v>9</v>
      </c>
      <c r="U41" s="5">
        <v>4</v>
      </c>
      <c r="V41" s="5">
        <v>0.49609999999999999</v>
      </c>
      <c r="W41" s="5">
        <v>87</v>
      </c>
    </row>
    <row r="42" spans="1:177" x14ac:dyDescent="0.35">
      <c r="H42" s="4" t="s">
        <v>68</v>
      </c>
      <c r="I42" s="5">
        <v>-10.19</v>
      </c>
      <c r="J42" s="5" t="s">
        <v>96</v>
      </c>
      <c r="K42" s="5" t="s">
        <v>50</v>
      </c>
      <c r="L42" s="5" t="s">
        <v>49</v>
      </c>
      <c r="M42" s="5">
        <v>0.51070000000000004</v>
      </c>
      <c r="N42" s="5"/>
      <c r="O42" s="4" t="s">
        <v>68</v>
      </c>
      <c r="P42" s="5">
        <v>20.07</v>
      </c>
      <c r="Q42" s="5">
        <v>30.26</v>
      </c>
      <c r="R42" s="5">
        <v>-10.19</v>
      </c>
      <c r="S42" s="5">
        <v>6.13</v>
      </c>
      <c r="T42" s="5">
        <v>9</v>
      </c>
      <c r="U42" s="5">
        <v>3</v>
      </c>
      <c r="V42" s="5">
        <v>1.663</v>
      </c>
      <c r="W42" s="5">
        <v>87</v>
      </c>
    </row>
    <row r="43" spans="1:177" x14ac:dyDescent="0.35">
      <c r="H43" s="4" t="s">
        <v>72</v>
      </c>
      <c r="I43" s="5">
        <v>11.47</v>
      </c>
      <c r="J43" s="5" t="s">
        <v>97</v>
      </c>
      <c r="K43" s="5" t="s">
        <v>50</v>
      </c>
      <c r="L43" s="5" t="s">
        <v>49</v>
      </c>
      <c r="M43" s="5">
        <v>0.36699999999999999</v>
      </c>
      <c r="N43" s="5"/>
      <c r="O43" s="4" t="s">
        <v>72</v>
      </c>
      <c r="P43" s="5">
        <v>20.07</v>
      </c>
      <c r="Q43" s="5">
        <v>8.5960000000000001</v>
      </c>
      <c r="R43" s="5">
        <v>11.47</v>
      </c>
      <c r="S43" s="5">
        <v>6.13</v>
      </c>
      <c r="T43" s="5">
        <v>9</v>
      </c>
      <c r="U43" s="5">
        <v>3</v>
      </c>
      <c r="V43" s="5">
        <v>1.8720000000000001</v>
      </c>
      <c r="W43" s="5">
        <v>87</v>
      </c>
    </row>
    <row r="44" spans="1:177" x14ac:dyDescent="0.35">
      <c r="H44" s="4" t="s">
        <v>74</v>
      </c>
      <c r="I44" s="5">
        <v>-4.2519999999999998</v>
      </c>
      <c r="J44" s="5" t="s">
        <v>98</v>
      </c>
      <c r="K44" s="5" t="s">
        <v>50</v>
      </c>
      <c r="L44" s="5" t="s">
        <v>49</v>
      </c>
      <c r="M44" s="5">
        <v>0.98460000000000003</v>
      </c>
      <c r="N44" s="5"/>
      <c r="O44" s="4" t="s">
        <v>74</v>
      </c>
      <c r="P44" s="5">
        <v>20.07</v>
      </c>
      <c r="Q44" s="5">
        <v>24.32</v>
      </c>
      <c r="R44" s="5">
        <v>-4.2519999999999998</v>
      </c>
      <c r="S44" s="5">
        <v>5.5259999999999998</v>
      </c>
      <c r="T44" s="5">
        <v>9</v>
      </c>
      <c r="U44" s="5">
        <v>4</v>
      </c>
      <c r="V44" s="5">
        <v>0.76949999999999996</v>
      </c>
      <c r="W44" s="5">
        <v>87</v>
      </c>
    </row>
    <row r="45" spans="1:177" x14ac:dyDescent="0.35">
      <c r="H45" s="4" t="s">
        <v>77</v>
      </c>
      <c r="I45" s="5">
        <v>-1.8340000000000001</v>
      </c>
      <c r="J45" s="5" t="s">
        <v>99</v>
      </c>
      <c r="K45" s="5" t="s">
        <v>50</v>
      </c>
      <c r="L45" s="5" t="s">
        <v>49</v>
      </c>
      <c r="M45" s="5">
        <v>0.99960000000000004</v>
      </c>
      <c r="N45" s="5"/>
      <c r="O45" s="4" t="s">
        <v>77</v>
      </c>
      <c r="P45" s="5">
        <v>20.07</v>
      </c>
      <c r="Q45" s="5">
        <v>21.9</v>
      </c>
      <c r="R45" s="5">
        <v>-1.8340000000000001</v>
      </c>
      <c r="S45" s="5">
        <v>5.5259999999999998</v>
      </c>
      <c r="T45" s="5">
        <v>9</v>
      </c>
      <c r="U45" s="5">
        <v>4</v>
      </c>
      <c r="V45" s="5">
        <v>0.33189999999999997</v>
      </c>
      <c r="W45" s="5">
        <v>87</v>
      </c>
    </row>
    <row r="46" spans="1:177" x14ac:dyDescent="0.35">
      <c r="H46" s="4"/>
      <c r="I46" s="5"/>
      <c r="J46" s="5"/>
      <c r="K46" s="5"/>
      <c r="L46" s="5"/>
      <c r="M46" s="5"/>
      <c r="N46" s="5"/>
      <c r="O46" s="5"/>
      <c r="P46" s="5"/>
    </row>
    <row r="47" spans="1:177" x14ac:dyDescent="0.35">
      <c r="A47" s="1" t="s">
        <v>100</v>
      </c>
      <c r="H47" s="4"/>
      <c r="I47" s="5"/>
      <c r="J47" s="5"/>
      <c r="K47" s="5"/>
      <c r="L47" s="5"/>
      <c r="M47" s="5"/>
      <c r="N47" s="5"/>
      <c r="O47" s="5"/>
      <c r="P47" s="5"/>
    </row>
    <row r="48" spans="1:177" x14ac:dyDescent="0.35">
      <c r="A48" s="2" t="s">
        <v>101</v>
      </c>
      <c r="B48" s="3" t="s">
        <v>2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 t="s">
        <v>3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 t="s">
        <v>4</v>
      </c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 t="s">
        <v>5</v>
      </c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 t="s">
        <v>6</v>
      </c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 t="s">
        <v>7</v>
      </c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 t="s">
        <v>8</v>
      </c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 t="s">
        <v>9</v>
      </c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 t="s">
        <v>10</v>
      </c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</row>
    <row r="49" spans="1:177" x14ac:dyDescent="0.35">
      <c r="A49" s="2" t="s">
        <v>11</v>
      </c>
      <c r="B49">
        <v>15</v>
      </c>
      <c r="C49">
        <v>12</v>
      </c>
      <c r="D49">
        <v>12</v>
      </c>
      <c r="E49">
        <v>11</v>
      </c>
      <c r="F49">
        <v>12</v>
      </c>
      <c r="G49">
        <v>11</v>
      </c>
      <c r="H49">
        <v>13</v>
      </c>
      <c r="I49">
        <v>15</v>
      </c>
      <c r="J49">
        <v>19</v>
      </c>
      <c r="K49">
        <v>23</v>
      </c>
      <c r="L49">
        <v>20</v>
      </c>
      <c r="M49">
        <v>5</v>
      </c>
      <c r="N49">
        <v>4</v>
      </c>
      <c r="O49">
        <v>2</v>
      </c>
      <c r="P49">
        <v>12</v>
      </c>
      <c r="Q49" s="2"/>
      <c r="R49" s="2"/>
      <c r="S49" s="2"/>
      <c r="T49" s="2"/>
      <c r="U49" s="2"/>
      <c r="V49" s="2"/>
      <c r="W49" s="2"/>
      <c r="X49">
        <v>13</v>
      </c>
      <c r="Y49">
        <v>12</v>
      </c>
      <c r="Z49">
        <v>12</v>
      </c>
      <c r="AA49">
        <v>10</v>
      </c>
      <c r="AB49" s="2"/>
      <c r="AC49" s="2"/>
      <c r="AD49" s="2"/>
      <c r="AE49" s="2"/>
      <c r="AF49" s="2"/>
      <c r="AG49" s="2"/>
      <c r="AH49" s="2"/>
      <c r="AI49">
        <v>10</v>
      </c>
      <c r="AJ49">
        <v>18</v>
      </c>
      <c r="AK49">
        <v>11</v>
      </c>
      <c r="AL49">
        <v>19</v>
      </c>
      <c r="AM49" s="2"/>
      <c r="AN49" s="2"/>
      <c r="AO49" s="2"/>
      <c r="AP49" s="2"/>
      <c r="AQ49" s="2"/>
      <c r="AR49" s="2"/>
      <c r="AS49" s="2"/>
      <c r="AT49">
        <v>10</v>
      </c>
      <c r="AU49">
        <v>10</v>
      </c>
      <c r="AV49">
        <v>5</v>
      </c>
      <c r="AW49" s="2"/>
      <c r="AX49" s="2"/>
      <c r="AY49" s="2"/>
      <c r="AZ49" s="2"/>
      <c r="BA49" s="2"/>
      <c r="BB49" s="2"/>
      <c r="BC49" s="2"/>
      <c r="BD49" s="2"/>
      <c r="BE49">
        <v>8</v>
      </c>
      <c r="BF49">
        <v>7</v>
      </c>
      <c r="BG49">
        <v>10</v>
      </c>
      <c r="BH49">
        <v>12</v>
      </c>
      <c r="BI49" s="2"/>
      <c r="BJ49" s="2"/>
      <c r="BK49" s="2"/>
      <c r="BL49" s="2"/>
      <c r="BM49" s="2"/>
      <c r="BN49" s="2"/>
      <c r="BO49" s="2"/>
      <c r="BP49">
        <v>8</v>
      </c>
      <c r="BQ49">
        <v>13</v>
      </c>
      <c r="BR49">
        <v>10</v>
      </c>
      <c r="BS49" s="2"/>
      <c r="BT49" s="2"/>
      <c r="BU49" s="2"/>
      <c r="BV49" s="2"/>
      <c r="BW49" s="2"/>
      <c r="BX49" s="2"/>
      <c r="BY49" s="2"/>
      <c r="BZ49" s="2"/>
      <c r="CA49">
        <v>4</v>
      </c>
      <c r="CB49">
        <v>13</v>
      </c>
      <c r="CC49">
        <v>9</v>
      </c>
      <c r="CD49">
        <v>5</v>
      </c>
      <c r="CE49" s="2"/>
      <c r="CF49" s="2"/>
      <c r="CG49" s="2"/>
      <c r="CH49" s="2"/>
      <c r="CI49" s="2"/>
      <c r="CJ49" s="2"/>
      <c r="CK49" s="2"/>
      <c r="CL49">
        <v>3</v>
      </c>
      <c r="CM49">
        <v>2</v>
      </c>
      <c r="CN49">
        <v>6</v>
      </c>
      <c r="CO49">
        <v>10</v>
      </c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</row>
    <row r="50" spans="1:177" x14ac:dyDescent="0.35">
      <c r="A50" s="2" t="s">
        <v>12</v>
      </c>
      <c r="B50">
        <v>9</v>
      </c>
      <c r="C50">
        <v>9</v>
      </c>
      <c r="D50">
        <v>10</v>
      </c>
      <c r="E50">
        <v>5</v>
      </c>
      <c r="F50">
        <v>7</v>
      </c>
      <c r="G50">
        <v>6</v>
      </c>
      <c r="H50">
        <v>15</v>
      </c>
      <c r="I50">
        <v>11</v>
      </c>
      <c r="J50">
        <v>10</v>
      </c>
      <c r="K50">
        <v>7</v>
      </c>
      <c r="L50">
        <v>4</v>
      </c>
      <c r="M50">
        <v>22</v>
      </c>
      <c r="N50">
        <v>19</v>
      </c>
      <c r="O50">
        <v>16</v>
      </c>
      <c r="P50">
        <v>12</v>
      </c>
      <c r="Q50" s="2"/>
      <c r="R50" s="2"/>
      <c r="S50" s="2"/>
      <c r="T50" s="2"/>
      <c r="U50" s="2"/>
      <c r="V50" s="2"/>
      <c r="W50" s="2"/>
      <c r="X50">
        <v>4</v>
      </c>
      <c r="Y50">
        <v>5</v>
      </c>
      <c r="Z50">
        <v>5</v>
      </c>
      <c r="AA50">
        <v>9</v>
      </c>
      <c r="AB50" s="2"/>
      <c r="AC50" s="2"/>
      <c r="AD50" s="2"/>
      <c r="AE50" s="2"/>
      <c r="AF50" s="2"/>
      <c r="AG50" s="2"/>
      <c r="AH50" s="2"/>
      <c r="AI50">
        <v>20</v>
      </c>
      <c r="AJ50">
        <v>10</v>
      </c>
      <c r="AK50">
        <v>15</v>
      </c>
      <c r="AL50">
        <v>8</v>
      </c>
      <c r="AM50" s="2"/>
      <c r="AN50" s="2"/>
      <c r="AO50" s="2"/>
      <c r="AP50" s="2"/>
      <c r="AQ50" s="2"/>
      <c r="AR50" s="2"/>
      <c r="AS50" s="2"/>
      <c r="AT50">
        <v>11</v>
      </c>
      <c r="AU50">
        <v>14</v>
      </c>
      <c r="AV50">
        <v>14</v>
      </c>
      <c r="AW50" s="2"/>
      <c r="AX50" s="2"/>
      <c r="AY50" s="2"/>
      <c r="AZ50" s="2"/>
      <c r="BA50" s="2"/>
      <c r="BB50" s="2"/>
      <c r="BC50" s="2"/>
      <c r="BD50" s="2"/>
      <c r="BE50">
        <v>20</v>
      </c>
      <c r="BF50">
        <v>15</v>
      </c>
      <c r="BG50">
        <v>12</v>
      </c>
      <c r="BH50">
        <v>13</v>
      </c>
      <c r="BI50" s="2"/>
      <c r="BJ50" s="2"/>
      <c r="BK50" s="2"/>
      <c r="BL50" s="2"/>
      <c r="BM50" s="2"/>
      <c r="BN50" s="2"/>
      <c r="BO50" s="2"/>
      <c r="BP50">
        <v>10</v>
      </c>
      <c r="BQ50">
        <v>14</v>
      </c>
      <c r="BR50">
        <v>4</v>
      </c>
      <c r="BS50" s="2"/>
      <c r="BT50" s="2"/>
      <c r="BU50" s="2"/>
      <c r="BV50" s="2"/>
      <c r="BW50" s="2"/>
      <c r="BX50" s="2"/>
      <c r="BY50" s="2"/>
      <c r="BZ50" s="2"/>
      <c r="CA50">
        <v>24</v>
      </c>
      <c r="CB50">
        <v>15</v>
      </c>
      <c r="CC50">
        <v>14</v>
      </c>
      <c r="CD50">
        <v>16</v>
      </c>
      <c r="CE50" s="2"/>
      <c r="CF50" s="2"/>
      <c r="CG50" s="2"/>
      <c r="CH50" s="2"/>
      <c r="CI50" s="2"/>
      <c r="CJ50" s="2"/>
      <c r="CK50" s="2"/>
      <c r="CL50">
        <v>15</v>
      </c>
      <c r="CM50">
        <v>23</v>
      </c>
      <c r="CN50">
        <v>23</v>
      </c>
      <c r="CO50">
        <v>14</v>
      </c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</row>
    <row r="51" spans="1:177" x14ac:dyDescent="0.35">
      <c r="A51" s="2" t="s">
        <v>13</v>
      </c>
      <c r="B51">
        <v>2</v>
      </c>
      <c r="C51">
        <v>5</v>
      </c>
      <c r="D51">
        <v>2</v>
      </c>
      <c r="E51">
        <v>2</v>
      </c>
      <c r="F51">
        <v>3</v>
      </c>
      <c r="G51">
        <v>5</v>
      </c>
      <c r="H51">
        <v>4</v>
      </c>
      <c r="I51">
        <v>4</v>
      </c>
      <c r="J51">
        <v>4</v>
      </c>
      <c r="K51">
        <v>1</v>
      </c>
      <c r="L51">
        <v>5</v>
      </c>
      <c r="M51">
        <v>3</v>
      </c>
      <c r="N51">
        <v>7</v>
      </c>
      <c r="O51">
        <v>10</v>
      </c>
      <c r="P51">
        <v>8</v>
      </c>
      <c r="Q51" s="2"/>
      <c r="R51" s="2"/>
      <c r="S51" s="2"/>
      <c r="T51" s="2"/>
      <c r="U51" s="2"/>
      <c r="V51" s="2"/>
      <c r="W51" s="2"/>
      <c r="X51">
        <v>4</v>
      </c>
      <c r="Y51">
        <v>5</v>
      </c>
      <c r="Z51">
        <v>3</v>
      </c>
      <c r="AA51">
        <v>4</v>
      </c>
      <c r="AB51" s="2"/>
      <c r="AC51" s="2"/>
      <c r="AD51" s="2"/>
      <c r="AE51" s="2"/>
      <c r="AF51" s="2"/>
      <c r="AG51" s="2"/>
      <c r="AH51" s="2"/>
      <c r="AI51">
        <v>3</v>
      </c>
      <c r="AJ51">
        <v>2</v>
      </c>
      <c r="AK51">
        <v>5</v>
      </c>
      <c r="AL51">
        <v>3</v>
      </c>
      <c r="AM51" s="2"/>
      <c r="AN51" s="2"/>
      <c r="AO51" s="2"/>
      <c r="AP51" s="2"/>
      <c r="AQ51" s="2"/>
      <c r="AR51" s="2"/>
      <c r="AS51" s="2"/>
      <c r="AT51">
        <v>6</v>
      </c>
      <c r="AU51">
        <v>5</v>
      </c>
      <c r="AV51">
        <v>5</v>
      </c>
      <c r="AW51" s="2"/>
      <c r="AX51" s="2"/>
      <c r="AY51" s="2"/>
      <c r="AZ51" s="2"/>
      <c r="BA51" s="2"/>
      <c r="BB51" s="2"/>
      <c r="BC51" s="2"/>
      <c r="BD51" s="2"/>
      <c r="BE51">
        <v>4</v>
      </c>
      <c r="BF51">
        <v>9</v>
      </c>
      <c r="BG51">
        <v>8</v>
      </c>
      <c r="BH51">
        <v>6</v>
      </c>
      <c r="BI51" s="2"/>
      <c r="BJ51" s="2"/>
      <c r="BK51" s="2"/>
      <c r="BL51" s="2"/>
      <c r="BM51" s="2"/>
      <c r="BN51" s="2"/>
      <c r="BO51" s="2"/>
      <c r="BP51">
        <v>4</v>
      </c>
      <c r="BQ51">
        <v>12</v>
      </c>
      <c r="BR51">
        <v>6</v>
      </c>
      <c r="BS51" s="2"/>
      <c r="BT51" s="2"/>
      <c r="BU51" s="2"/>
      <c r="BV51" s="2"/>
      <c r="BW51" s="2"/>
      <c r="BX51" s="2"/>
      <c r="BY51" s="2"/>
      <c r="BZ51" s="2"/>
      <c r="CA51">
        <v>4</v>
      </c>
      <c r="CB51">
        <v>4</v>
      </c>
      <c r="CC51">
        <v>7</v>
      </c>
      <c r="CD51">
        <v>9</v>
      </c>
      <c r="CE51" s="2"/>
      <c r="CF51" s="2"/>
      <c r="CG51" s="2"/>
      <c r="CH51" s="2"/>
      <c r="CI51" s="2"/>
      <c r="CJ51" s="2"/>
      <c r="CK51" s="2"/>
      <c r="CL51">
        <v>2</v>
      </c>
      <c r="CM51">
        <v>0</v>
      </c>
      <c r="CN51">
        <v>0</v>
      </c>
      <c r="CO51">
        <v>0</v>
      </c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</row>
    <row r="52" spans="1:177" x14ac:dyDescent="0.35">
      <c r="A52" s="2" t="s">
        <v>14</v>
      </c>
      <c r="B52">
        <f t="shared" ref="B52:P52" si="10">SUM(B49:B51)</f>
        <v>26</v>
      </c>
      <c r="C52">
        <f t="shared" si="10"/>
        <v>26</v>
      </c>
      <c r="D52">
        <f t="shared" si="10"/>
        <v>24</v>
      </c>
      <c r="E52">
        <f t="shared" si="10"/>
        <v>18</v>
      </c>
      <c r="F52">
        <f t="shared" si="10"/>
        <v>22</v>
      </c>
      <c r="G52">
        <f t="shared" si="10"/>
        <v>22</v>
      </c>
      <c r="H52">
        <f t="shared" si="10"/>
        <v>32</v>
      </c>
      <c r="I52">
        <f t="shared" si="10"/>
        <v>30</v>
      </c>
      <c r="J52">
        <f t="shared" si="10"/>
        <v>33</v>
      </c>
      <c r="K52">
        <f t="shared" si="10"/>
        <v>31</v>
      </c>
      <c r="L52">
        <f t="shared" si="10"/>
        <v>29</v>
      </c>
      <c r="M52">
        <f t="shared" si="10"/>
        <v>30</v>
      </c>
      <c r="N52">
        <f t="shared" si="10"/>
        <v>30</v>
      </c>
      <c r="O52">
        <f t="shared" si="10"/>
        <v>28</v>
      </c>
      <c r="P52">
        <f t="shared" si="10"/>
        <v>32</v>
      </c>
      <c r="Q52" s="2"/>
      <c r="R52" s="2"/>
      <c r="S52" s="2"/>
      <c r="T52" s="2"/>
      <c r="U52" s="2"/>
      <c r="V52" s="2"/>
      <c r="W52" s="2"/>
      <c r="X52">
        <f>SUM(X49:X51)</f>
        <v>21</v>
      </c>
      <c r="Y52">
        <f>SUM(Y49:Y51)</f>
        <v>22</v>
      </c>
      <c r="Z52">
        <f>SUM(Z49:Z51)</f>
        <v>20</v>
      </c>
      <c r="AA52">
        <f>SUM(AA49:AA51)</f>
        <v>23</v>
      </c>
      <c r="AB52" s="2"/>
      <c r="AC52" s="2"/>
      <c r="AD52" s="2"/>
      <c r="AE52" s="2"/>
      <c r="AF52" s="2"/>
      <c r="AG52" s="2"/>
      <c r="AH52" s="2"/>
      <c r="AI52">
        <f>SUM(AI49:AI51)</f>
        <v>33</v>
      </c>
      <c r="AJ52">
        <f>SUM(AJ49:AJ51)</f>
        <v>30</v>
      </c>
      <c r="AK52">
        <f>SUM(AK49:AK51)</f>
        <v>31</v>
      </c>
      <c r="AL52">
        <f>SUM(AL49:AL51)</f>
        <v>30</v>
      </c>
      <c r="AM52" s="2"/>
      <c r="AN52" s="2"/>
      <c r="AO52" s="2"/>
      <c r="AP52" s="2"/>
      <c r="AQ52" s="2"/>
      <c r="AR52" s="2"/>
      <c r="AS52" s="2"/>
      <c r="AT52">
        <f>SUM(AT49:AT51)</f>
        <v>27</v>
      </c>
      <c r="AU52">
        <f>SUM(AU49:AU51)</f>
        <v>29</v>
      </c>
      <c r="AV52">
        <f>SUM(AV49:AV51)</f>
        <v>24</v>
      </c>
      <c r="AW52" s="2"/>
      <c r="AX52" s="2"/>
      <c r="AY52" s="2"/>
      <c r="AZ52" s="2"/>
      <c r="BA52" s="2"/>
      <c r="BB52" s="2"/>
      <c r="BC52" s="2"/>
      <c r="BD52" s="2"/>
      <c r="BE52">
        <f>SUM(BE49:BE51)</f>
        <v>32</v>
      </c>
      <c r="BF52">
        <f>SUM(BF49:BF51)</f>
        <v>31</v>
      </c>
      <c r="BG52">
        <f>SUM(BG49:BG51)</f>
        <v>30</v>
      </c>
      <c r="BH52">
        <f>SUM(BH49:BH51)</f>
        <v>31</v>
      </c>
      <c r="BI52" s="2"/>
      <c r="BJ52" s="2"/>
      <c r="BK52" s="2"/>
      <c r="BL52" s="2"/>
      <c r="BM52" s="2"/>
      <c r="BN52" s="2"/>
      <c r="BO52" s="2"/>
      <c r="BP52">
        <f>SUM(BP49:BP51)</f>
        <v>22</v>
      </c>
      <c r="BQ52">
        <f>SUM(BQ49:BQ51)</f>
        <v>39</v>
      </c>
      <c r="BR52">
        <f>SUM(BR49:BR51)</f>
        <v>20</v>
      </c>
      <c r="BS52" s="2"/>
      <c r="BT52" s="2"/>
      <c r="BU52" s="2"/>
      <c r="BV52" s="2"/>
      <c r="BW52" s="2"/>
      <c r="BX52" s="2"/>
      <c r="BY52" s="2"/>
      <c r="BZ52" s="2"/>
      <c r="CA52">
        <f>SUM(CA49:CA51)</f>
        <v>32</v>
      </c>
      <c r="CB52">
        <f>SUM(CB49:CB51)</f>
        <v>32</v>
      </c>
      <c r="CC52">
        <f>SUM(CC49:CC51)</f>
        <v>30</v>
      </c>
      <c r="CD52">
        <f>SUM(CD49:CD51)</f>
        <v>30</v>
      </c>
      <c r="CE52" s="2"/>
      <c r="CF52" s="2"/>
      <c r="CG52" s="2"/>
      <c r="CH52" s="2"/>
      <c r="CI52" s="2"/>
      <c r="CJ52" s="2"/>
      <c r="CK52" s="2"/>
      <c r="CL52">
        <f>SUM(CL49:CL51)</f>
        <v>20</v>
      </c>
      <c r="CM52">
        <f>SUM(CM49:CM51)</f>
        <v>25</v>
      </c>
      <c r="CN52">
        <f>SUM(CN49:CN51)</f>
        <v>29</v>
      </c>
      <c r="CO52">
        <f>SUM(CO49:CO51)</f>
        <v>24</v>
      </c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</row>
    <row r="53" spans="1:177" x14ac:dyDescent="0.35">
      <c r="A53" s="4" t="s">
        <v>15</v>
      </c>
      <c r="B53" s="5">
        <f>B49/B$52 *100</f>
        <v>57.692307692307686</v>
      </c>
      <c r="C53" s="5">
        <f t="shared" ref="C53:P55" si="11">C49/C$52 *100</f>
        <v>46.153846153846153</v>
      </c>
      <c r="D53" s="5">
        <f t="shared" si="11"/>
        <v>50</v>
      </c>
      <c r="E53" s="5">
        <f t="shared" si="11"/>
        <v>61.111111111111114</v>
      </c>
      <c r="F53" s="5">
        <f t="shared" si="11"/>
        <v>54.54545454545454</v>
      </c>
      <c r="G53" s="5">
        <f t="shared" si="11"/>
        <v>50</v>
      </c>
      <c r="H53" s="5">
        <f t="shared" si="11"/>
        <v>40.625</v>
      </c>
      <c r="I53" s="5">
        <f t="shared" si="11"/>
        <v>50</v>
      </c>
      <c r="J53" s="5">
        <f t="shared" si="11"/>
        <v>57.575757575757578</v>
      </c>
      <c r="K53" s="5">
        <f t="shared" si="11"/>
        <v>74.193548387096769</v>
      </c>
      <c r="L53" s="5">
        <f t="shared" si="11"/>
        <v>68.965517241379317</v>
      </c>
      <c r="M53" s="5">
        <f t="shared" si="11"/>
        <v>16.666666666666664</v>
      </c>
      <c r="N53" s="5">
        <f t="shared" si="11"/>
        <v>13.333333333333334</v>
      </c>
      <c r="O53" s="5">
        <f t="shared" si="11"/>
        <v>7.1428571428571423</v>
      </c>
      <c r="P53" s="5">
        <f t="shared" si="11"/>
        <v>37.5</v>
      </c>
      <c r="Q53" s="5"/>
      <c r="R53" s="5"/>
      <c r="S53" s="5"/>
      <c r="T53" s="5"/>
      <c r="U53" s="5"/>
      <c r="V53" s="5"/>
      <c r="W53" s="5"/>
      <c r="X53" s="5">
        <f t="shared" ref="X53:AA55" si="12">X49/X$52 *100</f>
        <v>61.904761904761905</v>
      </c>
      <c r="Y53" s="5">
        <f t="shared" si="12"/>
        <v>54.54545454545454</v>
      </c>
      <c r="Z53" s="5">
        <f t="shared" si="12"/>
        <v>60</v>
      </c>
      <c r="AA53" s="5">
        <f t="shared" si="12"/>
        <v>43.478260869565219</v>
      </c>
      <c r="AB53" s="5"/>
      <c r="AC53" s="5"/>
      <c r="AD53" s="5"/>
      <c r="AE53" s="5"/>
      <c r="AF53" s="5"/>
      <c r="AG53" s="5"/>
      <c r="AH53" s="5"/>
      <c r="AI53" s="5">
        <f t="shared" ref="AI53:AL55" si="13">AI49/AI$52 *100</f>
        <v>30.303030303030305</v>
      </c>
      <c r="AJ53" s="5">
        <f t="shared" si="13"/>
        <v>60</v>
      </c>
      <c r="AK53" s="5">
        <f t="shared" si="13"/>
        <v>35.483870967741936</v>
      </c>
      <c r="AL53" s="5">
        <f t="shared" si="13"/>
        <v>63.333333333333329</v>
      </c>
      <c r="AM53" s="5"/>
      <c r="AN53" s="5"/>
      <c r="AO53" s="5"/>
      <c r="AP53" s="5"/>
      <c r="AQ53" s="5"/>
      <c r="AR53" s="5"/>
      <c r="AS53" s="5"/>
      <c r="AT53" s="5">
        <f t="shared" ref="AT53:AV55" si="14">AT49/AT$52 *100</f>
        <v>37.037037037037038</v>
      </c>
      <c r="AU53" s="5">
        <f t="shared" si="14"/>
        <v>34.482758620689658</v>
      </c>
      <c r="AV53" s="5">
        <f t="shared" si="14"/>
        <v>20.833333333333336</v>
      </c>
      <c r="AW53" s="5"/>
      <c r="AX53" s="5"/>
      <c r="AY53" s="5"/>
      <c r="AZ53" s="5"/>
      <c r="BA53" s="5"/>
      <c r="BB53" s="5"/>
      <c r="BC53" s="5"/>
      <c r="BD53" s="5"/>
      <c r="BE53" s="5">
        <f t="shared" ref="BE53:BH55" si="15">BE49/BE$52 *100</f>
        <v>25</v>
      </c>
      <c r="BF53" s="5">
        <f t="shared" si="15"/>
        <v>22.58064516129032</v>
      </c>
      <c r="BG53" s="5">
        <f t="shared" si="15"/>
        <v>33.333333333333329</v>
      </c>
      <c r="BH53" s="5">
        <f t="shared" si="15"/>
        <v>38.70967741935484</v>
      </c>
      <c r="BI53" s="5"/>
      <c r="BJ53" s="5"/>
      <c r="BK53" s="5"/>
      <c r="BL53" s="5"/>
      <c r="BM53" s="5"/>
      <c r="BN53" s="5"/>
      <c r="BO53" s="5"/>
      <c r="BP53" s="5">
        <f t="shared" ref="BP53:BR55" si="16">BP49/BP$52 *100</f>
        <v>36.363636363636367</v>
      </c>
      <c r="BQ53" s="5">
        <f t="shared" si="16"/>
        <v>33.333333333333329</v>
      </c>
      <c r="BR53" s="5">
        <f t="shared" si="16"/>
        <v>50</v>
      </c>
      <c r="BS53" s="5"/>
      <c r="BT53" s="5"/>
      <c r="BU53" s="5"/>
      <c r="BV53" s="5"/>
      <c r="BW53" s="5"/>
      <c r="BX53" s="5"/>
      <c r="BY53" s="5"/>
      <c r="BZ53" s="5"/>
      <c r="CA53" s="5">
        <f t="shared" ref="CA53:CD55" si="17">CA49/CA$52 *100</f>
        <v>12.5</v>
      </c>
      <c r="CB53" s="5">
        <f t="shared" si="17"/>
        <v>40.625</v>
      </c>
      <c r="CC53" s="5">
        <f t="shared" si="17"/>
        <v>30</v>
      </c>
      <c r="CD53" s="5">
        <f t="shared" si="17"/>
        <v>16.666666666666664</v>
      </c>
      <c r="CE53" s="5"/>
      <c r="CF53" s="5"/>
      <c r="CG53" s="5"/>
      <c r="CH53" s="5"/>
      <c r="CI53" s="5"/>
      <c r="CJ53" s="5"/>
      <c r="CK53" s="5"/>
      <c r="CL53" s="5">
        <f t="shared" ref="CL53:CO55" si="18">CL49/CL$52 *100</f>
        <v>15</v>
      </c>
      <c r="CM53" s="5">
        <f t="shared" si="18"/>
        <v>8</v>
      </c>
      <c r="CN53" s="5">
        <f t="shared" si="18"/>
        <v>20.689655172413794</v>
      </c>
      <c r="CO53" s="5">
        <f t="shared" si="18"/>
        <v>41.666666666666671</v>
      </c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</row>
    <row r="54" spans="1:177" x14ac:dyDescent="0.35">
      <c r="A54" s="4" t="s">
        <v>16</v>
      </c>
      <c r="B54" s="5">
        <f>B50/B$52 *100</f>
        <v>34.615384615384613</v>
      </c>
      <c r="C54" s="5">
        <f t="shared" si="11"/>
        <v>34.615384615384613</v>
      </c>
      <c r="D54" s="5">
        <f t="shared" si="11"/>
        <v>41.666666666666671</v>
      </c>
      <c r="E54" s="5">
        <f t="shared" si="11"/>
        <v>27.777777777777779</v>
      </c>
      <c r="F54" s="5">
        <f t="shared" si="11"/>
        <v>31.818181818181817</v>
      </c>
      <c r="G54" s="5">
        <f t="shared" si="11"/>
        <v>27.27272727272727</v>
      </c>
      <c r="H54" s="5">
        <f t="shared" si="11"/>
        <v>46.875</v>
      </c>
      <c r="I54" s="5">
        <f t="shared" si="11"/>
        <v>36.666666666666664</v>
      </c>
      <c r="J54" s="5">
        <f t="shared" si="11"/>
        <v>30.303030303030305</v>
      </c>
      <c r="K54" s="5">
        <f t="shared" si="11"/>
        <v>22.58064516129032</v>
      </c>
      <c r="L54" s="5">
        <f t="shared" si="11"/>
        <v>13.793103448275861</v>
      </c>
      <c r="M54" s="5">
        <f t="shared" si="11"/>
        <v>73.333333333333329</v>
      </c>
      <c r="N54" s="5">
        <f t="shared" si="11"/>
        <v>63.333333333333329</v>
      </c>
      <c r="O54" s="5">
        <f t="shared" si="11"/>
        <v>57.142857142857139</v>
      </c>
      <c r="P54" s="5">
        <f t="shared" si="11"/>
        <v>37.5</v>
      </c>
      <c r="Q54" s="5"/>
      <c r="R54" s="5"/>
      <c r="S54" s="5"/>
      <c r="T54" s="5"/>
      <c r="U54" s="5"/>
      <c r="V54" s="5"/>
      <c r="W54" s="5"/>
      <c r="X54" s="5">
        <f t="shared" si="12"/>
        <v>19.047619047619047</v>
      </c>
      <c r="Y54" s="5">
        <f t="shared" si="12"/>
        <v>22.727272727272727</v>
      </c>
      <c r="Z54" s="5">
        <f t="shared" si="12"/>
        <v>25</v>
      </c>
      <c r="AA54" s="5">
        <f t="shared" si="12"/>
        <v>39.130434782608695</v>
      </c>
      <c r="AB54" s="5"/>
      <c r="AC54" s="5"/>
      <c r="AD54" s="5"/>
      <c r="AE54" s="5"/>
      <c r="AF54" s="5"/>
      <c r="AG54" s="5"/>
      <c r="AH54" s="5"/>
      <c r="AI54" s="5">
        <f t="shared" si="13"/>
        <v>60.606060606060609</v>
      </c>
      <c r="AJ54" s="5">
        <f t="shared" si="13"/>
        <v>33.333333333333329</v>
      </c>
      <c r="AK54" s="5">
        <f t="shared" si="13"/>
        <v>48.387096774193552</v>
      </c>
      <c r="AL54" s="5">
        <f t="shared" si="13"/>
        <v>26.666666666666668</v>
      </c>
      <c r="AM54" s="5"/>
      <c r="AN54" s="5"/>
      <c r="AO54" s="5"/>
      <c r="AP54" s="5"/>
      <c r="AQ54" s="5"/>
      <c r="AR54" s="5"/>
      <c r="AS54" s="5"/>
      <c r="AT54" s="5">
        <f t="shared" si="14"/>
        <v>40.74074074074074</v>
      </c>
      <c r="AU54" s="5">
        <f t="shared" si="14"/>
        <v>48.275862068965516</v>
      </c>
      <c r="AV54" s="5">
        <f t="shared" si="14"/>
        <v>58.333333333333336</v>
      </c>
      <c r="AW54" s="5"/>
      <c r="AX54" s="5"/>
      <c r="AY54" s="5"/>
      <c r="AZ54" s="5"/>
      <c r="BA54" s="5"/>
      <c r="BB54" s="5"/>
      <c r="BC54" s="5"/>
      <c r="BD54" s="5"/>
      <c r="BE54" s="5">
        <f t="shared" si="15"/>
        <v>62.5</v>
      </c>
      <c r="BF54" s="5">
        <f t="shared" si="15"/>
        <v>48.387096774193552</v>
      </c>
      <c r="BG54" s="5">
        <f t="shared" si="15"/>
        <v>40</v>
      </c>
      <c r="BH54" s="5">
        <f t="shared" si="15"/>
        <v>41.935483870967744</v>
      </c>
      <c r="BI54" s="5"/>
      <c r="BJ54" s="5"/>
      <c r="BK54" s="5"/>
      <c r="BL54" s="5"/>
      <c r="BM54" s="5"/>
      <c r="BN54" s="5"/>
      <c r="BO54" s="5"/>
      <c r="BP54" s="5">
        <f t="shared" si="16"/>
        <v>45.454545454545453</v>
      </c>
      <c r="BQ54" s="5">
        <f t="shared" si="16"/>
        <v>35.897435897435898</v>
      </c>
      <c r="BR54" s="5">
        <f t="shared" si="16"/>
        <v>20</v>
      </c>
      <c r="BS54" s="5"/>
      <c r="BT54" s="5"/>
      <c r="BU54" s="5"/>
      <c r="BV54" s="5"/>
      <c r="BW54" s="5"/>
      <c r="BX54" s="5"/>
      <c r="BY54" s="5"/>
      <c r="BZ54" s="5"/>
      <c r="CA54" s="5">
        <f t="shared" si="17"/>
        <v>75</v>
      </c>
      <c r="CB54" s="5">
        <f t="shared" si="17"/>
        <v>46.875</v>
      </c>
      <c r="CC54" s="5">
        <f t="shared" si="17"/>
        <v>46.666666666666664</v>
      </c>
      <c r="CD54" s="5">
        <f t="shared" si="17"/>
        <v>53.333333333333336</v>
      </c>
      <c r="CE54" s="5"/>
      <c r="CF54" s="5"/>
      <c r="CG54" s="5"/>
      <c r="CH54" s="5"/>
      <c r="CI54" s="5"/>
      <c r="CJ54" s="5"/>
      <c r="CK54" s="5"/>
      <c r="CL54" s="5">
        <f t="shared" si="18"/>
        <v>75</v>
      </c>
      <c r="CM54" s="5">
        <f t="shared" si="18"/>
        <v>92</v>
      </c>
      <c r="CN54" s="5">
        <f t="shared" si="18"/>
        <v>79.310344827586206</v>
      </c>
      <c r="CO54" s="5">
        <f t="shared" si="18"/>
        <v>58.333333333333336</v>
      </c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</row>
    <row r="55" spans="1:177" x14ac:dyDescent="0.35">
      <c r="A55" s="4" t="s">
        <v>17</v>
      </c>
      <c r="B55" s="5">
        <f>B51/B$52 *100</f>
        <v>7.6923076923076925</v>
      </c>
      <c r="C55" s="5">
        <f t="shared" si="11"/>
        <v>19.230769230769234</v>
      </c>
      <c r="D55" s="5">
        <f t="shared" si="11"/>
        <v>8.3333333333333321</v>
      </c>
      <c r="E55" s="5">
        <f t="shared" si="11"/>
        <v>11.111111111111111</v>
      </c>
      <c r="F55" s="5">
        <f t="shared" si="11"/>
        <v>13.636363636363635</v>
      </c>
      <c r="G55" s="5">
        <f t="shared" si="11"/>
        <v>22.727272727272727</v>
      </c>
      <c r="H55" s="5">
        <f t="shared" si="11"/>
        <v>12.5</v>
      </c>
      <c r="I55" s="5">
        <f t="shared" si="11"/>
        <v>13.333333333333334</v>
      </c>
      <c r="J55" s="5">
        <f t="shared" si="11"/>
        <v>12.121212121212121</v>
      </c>
      <c r="K55" s="5">
        <f t="shared" si="11"/>
        <v>3.225806451612903</v>
      </c>
      <c r="L55" s="5">
        <f t="shared" si="11"/>
        <v>17.241379310344829</v>
      </c>
      <c r="M55" s="5">
        <f t="shared" si="11"/>
        <v>10</v>
      </c>
      <c r="N55" s="5">
        <f t="shared" si="11"/>
        <v>23.333333333333332</v>
      </c>
      <c r="O55" s="5">
        <f t="shared" si="11"/>
        <v>35.714285714285715</v>
      </c>
      <c r="P55" s="5">
        <f t="shared" si="11"/>
        <v>25</v>
      </c>
      <c r="Q55" s="5"/>
      <c r="R55" s="5"/>
      <c r="S55" s="5"/>
      <c r="T55" s="5"/>
      <c r="U55" s="5"/>
      <c r="V55" s="5"/>
      <c r="W55" s="5"/>
      <c r="X55" s="5">
        <f t="shared" si="12"/>
        <v>19.047619047619047</v>
      </c>
      <c r="Y55" s="5">
        <f t="shared" si="12"/>
        <v>22.727272727272727</v>
      </c>
      <c r="Z55" s="5">
        <f t="shared" si="12"/>
        <v>15</v>
      </c>
      <c r="AA55" s="5">
        <f t="shared" si="12"/>
        <v>17.391304347826086</v>
      </c>
      <c r="AB55" s="5"/>
      <c r="AC55" s="5"/>
      <c r="AD55" s="5"/>
      <c r="AE55" s="5"/>
      <c r="AF55" s="5"/>
      <c r="AG55" s="5"/>
      <c r="AH55" s="5"/>
      <c r="AI55" s="5">
        <f t="shared" si="13"/>
        <v>9.0909090909090917</v>
      </c>
      <c r="AJ55" s="5">
        <f t="shared" si="13"/>
        <v>6.666666666666667</v>
      </c>
      <c r="AK55" s="5">
        <f t="shared" si="13"/>
        <v>16.129032258064516</v>
      </c>
      <c r="AL55" s="5">
        <f t="shared" si="13"/>
        <v>10</v>
      </c>
      <c r="AM55" s="5"/>
      <c r="AN55" s="5"/>
      <c r="AO55" s="5"/>
      <c r="AP55" s="5"/>
      <c r="AQ55" s="5"/>
      <c r="AR55" s="5"/>
      <c r="AS55" s="5"/>
      <c r="AT55" s="5">
        <f t="shared" si="14"/>
        <v>22.222222222222221</v>
      </c>
      <c r="AU55" s="5">
        <f t="shared" si="14"/>
        <v>17.241379310344829</v>
      </c>
      <c r="AV55" s="5">
        <f t="shared" si="14"/>
        <v>20.833333333333336</v>
      </c>
      <c r="AW55" s="5"/>
      <c r="AX55" s="5"/>
      <c r="AY55" s="5"/>
      <c r="AZ55" s="5"/>
      <c r="BA55" s="5"/>
      <c r="BB55" s="5"/>
      <c r="BC55" s="5"/>
      <c r="BD55" s="5"/>
      <c r="BE55" s="5">
        <f t="shared" si="15"/>
        <v>12.5</v>
      </c>
      <c r="BF55" s="5">
        <f t="shared" si="15"/>
        <v>29.032258064516132</v>
      </c>
      <c r="BG55" s="5">
        <f t="shared" si="15"/>
        <v>26.666666666666668</v>
      </c>
      <c r="BH55" s="5">
        <f t="shared" si="15"/>
        <v>19.35483870967742</v>
      </c>
      <c r="BI55" s="5"/>
      <c r="BJ55" s="5"/>
      <c r="BK55" s="5"/>
      <c r="BL55" s="5"/>
      <c r="BM55" s="5"/>
      <c r="BN55" s="5"/>
      <c r="BO55" s="5"/>
      <c r="BP55" s="5">
        <f t="shared" si="16"/>
        <v>18.181818181818183</v>
      </c>
      <c r="BQ55" s="5">
        <f t="shared" si="16"/>
        <v>30.76923076923077</v>
      </c>
      <c r="BR55" s="5">
        <f t="shared" si="16"/>
        <v>30</v>
      </c>
      <c r="BS55" s="5"/>
      <c r="BT55" s="5"/>
      <c r="BU55" s="5"/>
      <c r="BV55" s="5"/>
      <c r="BW55" s="5"/>
      <c r="BX55" s="5"/>
      <c r="BY55" s="5"/>
      <c r="BZ55" s="5"/>
      <c r="CA55" s="5">
        <f t="shared" si="17"/>
        <v>12.5</v>
      </c>
      <c r="CB55" s="5">
        <f t="shared" si="17"/>
        <v>12.5</v>
      </c>
      <c r="CC55" s="5">
        <f t="shared" si="17"/>
        <v>23.333333333333332</v>
      </c>
      <c r="CD55" s="5">
        <f t="shared" si="17"/>
        <v>30</v>
      </c>
      <c r="CE55" s="5"/>
      <c r="CF55" s="5"/>
      <c r="CG55" s="5"/>
      <c r="CH55" s="5"/>
      <c r="CI55" s="5"/>
      <c r="CJ55" s="5"/>
      <c r="CK55" s="5"/>
      <c r="CL55" s="5">
        <f t="shared" si="18"/>
        <v>10</v>
      </c>
      <c r="CM55" s="5">
        <f t="shared" si="18"/>
        <v>0</v>
      </c>
      <c r="CN55" s="5">
        <f t="shared" si="18"/>
        <v>0</v>
      </c>
      <c r="CO55" s="5">
        <f t="shared" si="18"/>
        <v>0</v>
      </c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</row>
    <row r="57" spans="1:177" x14ac:dyDescent="0.35">
      <c r="A57" s="4" t="s">
        <v>18</v>
      </c>
      <c r="B57" s="5" t="s">
        <v>19</v>
      </c>
      <c r="C57" s="5"/>
      <c r="D57" s="5"/>
      <c r="E57" s="5"/>
      <c r="F57" s="5"/>
      <c r="H57" s="4" t="s">
        <v>20</v>
      </c>
      <c r="I57" s="5">
        <v>3</v>
      </c>
      <c r="J57" s="5"/>
      <c r="K57" s="5"/>
      <c r="L57" s="5"/>
      <c r="M57" s="5"/>
      <c r="N57" s="5"/>
      <c r="O57" s="5"/>
      <c r="P57" s="5"/>
    </row>
    <row r="58" spans="1:177" x14ac:dyDescent="0.35">
      <c r="A58" s="4" t="s">
        <v>21</v>
      </c>
      <c r="B58" s="5">
        <v>0.05</v>
      </c>
      <c r="C58" s="5"/>
      <c r="D58" s="5"/>
      <c r="E58" s="5"/>
      <c r="F58" s="5"/>
      <c r="H58" s="4" t="s">
        <v>22</v>
      </c>
      <c r="I58" s="5">
        <v>8</v>
      </c>
      <c r="J58" s="5"/>
      <c r="K58" s="5"/>
      <c r="L58" s="5"/>
      <c r="M58" s="5"/>
      <c r="N58" s="5"/>
      <c r="O58" s="5"/>
      <c r="P58" s="5"/>
    </row>
    <row r="59" spans="1:177" x14ac:dyDescent="0.35">
      <c r="A59" s="4"/>
      <c r="B59" s="5"/>
      <c r="C59" s="5"/>
      <c r="D59" s="5"/>
      <c r="E59" s="5"/>
      <c r="F59" s="5"/>
      <c r="H59" s="4" t="s">
        <v>21</v>
      </c>
      <c r="I59" s="5">
        <v>0.05</v>
      </c>
      <c r="J59" s="5"/>
      <c r="K59" s="5"/>
      <c r="L59" s="5"/>
      <c r="M59" s="5"/>
      <c r="N59" s="5"/>
      <c r="O59" s="5"/>
      <c r="P59" s="5"/>
    </row>
    <row r="60" spans="1:177" x14ac:dyDescent="0.35">
      <c r="A60" s="4" t="s">
        <v>23</v>
      </c>
      <c r="B60" s="5" t="s">
        <v>24</v>
      </c>
      <c r="C60" s="5" t="s">
        <v>25</v>
      </c>
      <c r="D60" s="5" t="s">
        <v>26</v>
      </c>
      <c r="E60" s="5" t="s">
        <v>27</v>
      </c>
      <c r="F60" s="5"/>
      <c r="H60" s="4"/>
      <c r="I60" s="5"/>
      <c r="J60" s="5"/>
      <c r="K60" s="5"/>
      <c r="L60" s="5"/>
      <c r="M60" s="5"/>
      <c r="N60" s="5"/>
      <c r="O60" s="5"/>
      <c r="P60" s="5"/>
    </row>
    <row r="61" spans="1:177" x14ac:dyDescent="0.35">
      <c r="A61" s="4" t="s">
        <v>28</v>
      </c>
      <c r="B61" s="5">
        <v>40.33</v>
      </c>
      <c r="C61" s="5" t="s">
        <v>29</v>
      </c>
      <c r="D61" s="5" t="s">
        <v>30</v>
      </c>
      <c r="E61" s="5" t="s">
        <v>31</v>
      </c>
      <c r="F61" s="5"/>
      <c r="H61" s="4" t="s">
        <v>32</v>
      </c>
      <c r="I61" s="5" t="s">
        <v>33</v>
      </c>
      <c r="J61" s="5" t="s">
        <v>34</v>
      </c>
      <c r="K61" s="5" t="s">
        <v>35</v>
      </c>
      <c r="L61" s="5" t="s">
        <v>36</v>
      </c>
      <c r="M61" s="5" t="s">
        <v>37</v>
      </c>
      <c r="N61" s="5"/>
      <c r="O61" s="4" t="s">
        <v>38</v>
      </c>
      <c r="P61" s="5" t="s">
        <v>39</v>
      </c>
      <c r="Q61" s="5" t="s">
        <v>40</v>
      </c>
      <c r="R61" s="5" t="s">
        <v>33</v>
      </c>
      <c r="S61" s="5" t="s">
        <v>41</v>
      </c>
      <c r="T61" s="5" t="s">
        <v>42</v>
      </c>
      <c r="U61" s="5" t="s">
        <v>43</v>
      </c>
      <c r="V61" s="5" t="s">
        <v>44</v>
      </c>
      <c r="W61" s="5" t="s">
        <v>45</v>
      </c>
    </row>
    <row r="62" spans="1:177" x14ac:dyDescent="0.35">
      <c r="A62" s="4" t="s">
        <v>46</v>
      </c>
      <c r="B62" s="5">
        <v>33.64</v>
      </c>
      <c r="C62" s="5" t="s">
        <v>29</v>
      </c>
      <c r="D62" s="5" t="s">
        <v>30</v>
      </c>
      <c r="E62" s="5" t="s">
        <v>31</v>
      </c>
      <c r="F62" s="5"/>
      <c r="H62" s="4"/>
      <c r="I62" s="5"/>
      <c r="J62" s="5"/>
      <c r="K62" s="5"/>
      <c r="L62" s="5"/>
      <c r="M62" s="5"/>
      <c r="N62" s="5"/>
      <c r="O62" s="4"/>
      <c r="P62" s="5"/>
      <c r="Q62" s="5"/>
      <c r="R62" s="5"/>
      <c r="S62" s="5"/>
      <c r="T62" s="5"/>
      <c r="U62" s="5"/>
      <c r="V62" s="5"/>
      <c r="W62" s="5"/>
    </row>
    <row r="63" spans="1:177" x14ac:dyDescent="0.35">
      <c r="A63" s="4" t="s">
        <v>47</v>
      </c>
      <c r="B63" s="5">
        <v>1.3299999999999999E-13</v>
      </c>
      <c r="C63" s="5" t="s">
        <v>48</v>
      </c>
      <c r="D63" s="5" t="s">
        <v>49</v>
      </c>
      <c r="E63" s="5" t="s">
        <v>50</v>
      </c>
      <c r="F63" s="5"/>
      <c r="H63" s="4" t="s">
        <v>15</v>
      </c>
      <c r="I63" s="5"/>
      <c r="J63" s="5"/>
      <c r="K63" s="5"/>
      <c r="L63" s="5"/>
      <c r="M63" s="5"/>
      <c r="N63" s="5"/>
      <c r="O63" s="4" t="s">
        <v>15</v>
      </c>
      <c r="P63" s="5"/>
      <c r="Q63" s="5"/>
      <c r="R63" s="5"/>
      <c r="S63" s="5"/>
      <c r="T63" s="5"/>
      <c r="U63" s="5"/>
      <c r="V63" s="5"/>
      <c r="W63" s="5"/>
    </row>
    <row r="64" spans="1:177" x14ac:dyDescent="0.35">
      <c r="A64" s="4"/>
      <c r="B64" s="5"/>
      <c r="C64" s="5"/>
      <c r="D64" s="5"/>
      <c r="E64" s="5"/>
      <c r="F64" s="5"/>
      <c r="H64" s="4" t="s">
        <v>51</v>
      </c>
      <c r="I64" s="5">
        <v>36.869999999999997</v>
      </c>
      <c r="J64" s="5" t="s">
        <v>102</v>
      </c>
      <c r="K64" s="5" t="s">
        <v>31</v>
      </c>
      <c r="L64" s="5" t="s">
        <v>30</v>
      </c>
      <c r="M64" s="5" t="s">
        <v>29</v>
      </c>
      <c r="N64" s="5"/>
      <c r="O64" s="4" t="s">
        <v>51</v>
      </c>
      <c r="P64" s="5">
        <v>55.53</v>
      </c>
      <c r="Q64" s="5">
        <v>18.66</v>
      </c>
      <c r="R64" s="5">
        <v>36.869999999999997</v>
      </c>
      <c r="S64" s="5">
        <v>5.8940000000000001</v>
      </c>
      <c r="T64" s="5">
        <v>11</v>
      </c>
      <c r="U64" s="5">
        <v>4</v>
      </c>
      <c r="V64" s="5">
        <v>6.2560000000000002</v>
      </c>
      <c r="W64" s="5">
        <v>96</v>
      </c>
    </row>
    <row r="65" spans="1:23" x14ac:dyDescent="0.35">
      <c r="A65" s="4" t="s">
        <v>53</v>
      </c>
      <c r="B65" s="5" t="s">
        <v>54</v>
      </c>
      <c r="C65" s="5" t="s">
        <v>45</v>
      </c>
      <c r="D65" s="5" t="s">
        <v>55</v>
      </c>
      <c r="E65" s="5" t="s">
        <v>56</v>
      </c>
      <c r="F65" s="5" t="s">
        <v>25</v>
      </c>
      <c r="H65" s="4" t="s">
        <v>57</v>
      </c>
      <c r="I65" s="5">
        <v>0.55079999999999996</v>
      </c>
      <c r="J65" s="5" t="s">
        <v>103</v>
      </c>
      <c r="K65" s="5" t="s">
        <v>50</v>
      </c>
      <c r="L65" s="5" t="s">
        <v>49</v>
      </c>
      <c r="M65" s="5" t="s">
        <v>48</v>
      </c>
      <c r="N65" s="5"/>
      <c r="O65" s="4" t="s">
        <v>57</v>
      </c>
      <c r="P65" s="5">
        <v>55.53</v>
      </c>
      <c r="Q65" s="5">
        <v>54.98</v>
      </c>
      <c r="R65" s="5">
        <v>0.55079999999999996</v>
      </c>
      <c r="S65" s="5">
        <v>5.8940000000000001</v>
      </c>
      <c r="T65" s="5">
        <v>11</v>
      </c>
      <c r="U65" s="5">
        <v>4</v>
      </c>
      <c r="V65" s="5">
        <v>9.3460000000000001E-2</v>
      </c>
      <c r="W65" s="5">
        <v>96</v>
      </c>
    </row>
    <row r="66" spans="1:23" x14ac:dyDescent="0.35">
      <c r="A66" s="4" t="s">
        <v>28</v>
      </c>
      <c r="B66" s="5">
        <v>19102</v>
      </c>
      <c r="C66" s="5">
        <v>16</v>
      </c>
      <c r="D66" s="5">
        <v>1194</v>
      </c>
      <c r="E66" s="5" t="s">
        <v>104</v>
      </c>
      <c r="F66" s="5" t="s">
        <v>60</v>
      </c>
      <c r="H66" s="4" t="s">
        <v>61</v>
      </c>
      <c r="I66" s="5">
        <v>8.2530000000000001</v>
      </c>
      <c r="J66" s="5" t="s">
        <v>105</v>
      </c>
      <c r="K66" s="5" t="s">
        <v>50</v>
      </c>
      <c r="L66" s="5" t="s">
        <v>49</v>
      </c>
      <c r="M66" s="5">
        <v>0.71530000000000005</v>
      </c>
      <c r="N66" s="5"/>
      <c r="O66" s="4" t="s">
        <v>61</v>
      </c>
      <c r="P66" s="5">
        <v>55.53</v>
      </c>
      <c r="Q66" s="5">
        <v>47.28</v>
      </c>
      <c r="R66" s="5">
        <v>8.2530000000000001</v>
      </c>
      <c r="S66" s="5">
        <v>5.8940000000000001</v>
      </c>
      <c r="T66" s="5">
        <v>11</v>
      </c>
      <c r="U66" s="5">
        <v>4</v>
      </c>
      <c r="V66" s="5">
        <v>1.4</v>
      </c>
      <c r="W66" s="5">
        <v>96</v>
      </c>
    </row>
    <row r="67" spans="1:23" x14ac:dyDescent="0.35">
      <c r="A67" s="4" t="s">
        <v>46</v>
      </c>
      <c r="B67" s="5">
        <v>15936</v>
      </c>
      <c r="C67" s="5">
        <v>2</v>
      </c>
      <c r="D67" s="5">
        <v>7968</v>
      </c>
      <c r="E67" s="5" t="s">
        <v>106</v>
      </c>
      <c r="F67" s="5" t="s">
        <v>60</v>
      </c>
      <c r="H67" s="4" t="s">
        <v>64</v>
      </c>
      <c r="I67" s="5">
        <v>24.75</v>
      </c>
      <c r="J67" s="5" t="s">
        <v>107</v>
      </c>
      <c r="K67" s="5" t="s">
        <v>31</v>
      </c>
      <c r="L67" s="5" t="s">
        <v>70</v>
      </c>
      <c r="M67" s="5">
        <v>2.3E-3</v>
      </c>
      <c r="N67" s="5"/>
      <c r="O67" s="4" t="s">
        <v>64</v>
      </c>
      <c r="P67" s="5">
        <v>55.53</v>
      </c>
      <c r="Q67" s="5">
        <v>30.78</v>
      </c>
      <c r="R67" s="5">
        <v>24.75</v>
      </c>
      <c r="S67" s="5">
        <v>6.5750000000000002</v>
      </c>
      <c r="T67" s="5">
        <v>11</v>
      </c>
      <c r="U67" s="5">
        <v>3</v>
      </c>
      <c r="V67" s="5">
        <v>3.7639999999999998</v>
      </c>
      <c r="W67" s="5">
        <v>96</v>
      </c>
    </row>
    <row r="68" spans="1:23" x14ac:dyDescent="0.35">
      <c r="A68" s="4" t="s">
        <v>47</v>
      </c>
      <c r="B68" s="5">
        <v>6.2989999999999994E-11</v>
      </c>
      <c r="C68" s="5">
        <v>8</v>
      </c>
      <c r="D68" s="5">
        <v>7.8739999999999998E-12</v>
      </c>
      <c r="E68" s="5" t="s">
        <v>108</v>
      </c>
      <c r="F68" s="5" t="s">
        <v>67</v>
      </c>
      <c r="H68" s="4" t="s">
        <v>68</v>
      </c>
      <c r="I68" s="5">
        <v>25.63</v>
      </c>
      <c r="J68" s="5" t="s">
        <v>109</v>
      </c>
      <c r="K68" s="5" t="s">
        <v>31</v>
      </c>
      <c r="L68" s="5" t="s">
        <v>83</v>
      </c>
      <c r="M68" s="5">
        <v>2.9999999999999997E-4</v>
      </c>
      <c r="N68" s="5"/>
      <c r="O68" s="4" t="s">
        <v>68</v>
      </c>
      <c r="P68" s="5">
        <v>55.53</v>
      </c>
      <c r="Q68" s="5">
        <v>29.91</v>
      </c>
      <c r="R68" s="5">
        <v>25.63</v>
      </c>
      <c r="S68" s="5">
        <v>5.8940000000000001</v>
      </c>
      <c r="T68" s="5">
        <v>11</v>
      </c>
      <c r="U68" s="5">
        <v>4</v>
      </c>
      <c r="V68" s="5">
        <v>4.3479999999999999</v>
      </c>
      <c r="W68" s="5">
        <v>96</v>
      </c>
    </row>
    <row r="69" spans="1:23" x14ac:dyDescent="0.35">
      <c r="A69" s="4" t="s">
        <v>71</v>
      </c>
      <c r="B69" s="5">
        <v>9782</v>
      </c>
      <c r="C69" s="5">
        <v>96</v>
      </c>
      <c r="D69" s="5">
        <v>101.9</v>
      </c>
      <c r="E69" s="5"/>
      <c r="F69" s="5"/>
      <c r="H69" s="4" t="s">
        <v>72</v>
      </c>
      <c r="I69" s="5">
        <v>15.63</v>
      </c>
      <c r="J69" s="5" t="s">
        <v>110</v>
      </c>
      <c r="K69" s="5" t="s">
        <v>50</v>
      </c>
      <c r="L69" s="5" t="s">
        <v>49</v>
      </c>
      <c r="M69" s="5">
        <v>0.13289999999999999</v>
      </c>
      <c r="N69" s="5"/>
      <c r="O69" s="4" t="s">
        <v>72</v>
      </c>
      <c r="P69" s="5">
        <v>55.53</v>
      </c>
      <c r="Q69" s="5">
        <v>39.9</v>
      </c>
      <c r="R69" s="5">
        <v>15.63</v>
      </c>
      <c r="S69" s="5">
        <v>6.5750000000000002</v>
      </c>
      <c r="T69" s="5">
        <v>11</v>
      </c>
      <c r="U69" s="5">
        <v>3</v>
      </c>
      <c r="V69" s="5">
        <v>2.3780000000000001</v>
      </c>
      <c r="W69" s="5">
        <v>96</v>
      </c>
    </row>
    <row r="70" spans="1:23" x14ac:dyDescent="0.35">
      <c r="A70" s="4"/>
      <c r="B70" s="5"/>
      <c r="C70" s="5"/>
      <c r="D70" s="5"/>
      <c r="E70" s="5"/>
      <c r="F70" s="5"/>
      <c r="H70" s="4" t="s">
        <v>74</v>
      </c>
      <c r="I70" s="5">
        <v>30.59</v>
      </c>
      <c r="J70" s="5" t="s">
        <v>111</v>
      </c>
      <c r="K70" s="5" t="s">
        <v>31</v>
      </c>
      <c r="L70" s="5" t="s">
        <v>30</v>
      </c>
      <c r="M70" s="5" t="s">
        <v>29</v>
      </c>
      <c r="N70" s="5"/>
      <c r="O70" s="4" t="s">
        <v>74</v>
      </c>
      <c r="P70" s="5">
        <v>55.53</v>
      </c>
      <c r="Q70" s="5">
        <v>24.95</v>
      </c>
      <c r="R70" s="5">
        <v>30.59</v>
      </c>
      <c r="S70" s="5">
        <v>5.8940000000000001</v>
      </c>
      <c r="T70" s="5">
        <v>11</v>
      </c>
      <c r="U70" s="5">
        <v>4</v>
      </c>
      <c r="V70" s="5">
        <v>5.1890000000000001</v>
      </c>
      <c r="W70" s="5">
        <v>96</v>
      </c>
    </row>
    <row r="71" spans="1:23" x14ac:dyDescent="0.35">
      <c r="A71" s="4" t="s">
        <v>76</v>
      </c>
      <c r="B71" s="5"/>
      <c r="C71" s="5"/>
      <c r="D71" s="5"/>
      <c r="E71" s="5"/>
      <c r="F71" s="5"/>
      <c r="H71" s="4" t="s">
        <v>77</v>
      </c>
      <c r="I71" s="5">
        <v>34.19</v>
      </c>
      <c r="J71" s="5" t="s">
        <v>112</v>
      </c>
      <c r="K71" s="5" t="s">
        <v>31</v>
      </c>
      <c r="L71" s="5" t="s">
        <v>30</v>
      </c>
      <c r="M71" s="5" t="s">
        <v>29</v>
      </c>
      <c r="N71" s="5"/>
      <c r="O71" s="4" t="s">
        <v>77</v>
      </c>
      <c r="P71" s="5">
        <v>55.53</v>
      </c>
      <c r="Q71" s="5">
        <v>21.34</v>
      </c>
      <c r="R71" s="5">
        <v>34.19</v>
      </c>
      <c r="S71" s="5">
        <v>5.8940000000000001</v>
      </c>
      <c r="T71" s="5">
        <v>11</v>
      </c>
      <c r="U71" s="5">
        <v>4</v>
      </c>
      <c r="V71" s="5">
        <v>5.8019999999999996</v>
      </c>
      <c r="W71" s="5">
        <v>96</v>
      </c>
    </row>
    <row r="72" spans="1:23" x14ac:dyDescent="0.35">
      <c r="A72" s="4" t="s">
        <v>79</v>
      </c>
      <c r="B72" s="5">
        <v>9</v>
      </c>
      <c r="C72" s="5"/>
      <c r="D72" s="5"/>
      <c r="E72" s="5"/>
      <c r="F72" s="5"/>
      <c r="H72" s="4"/>
      <c r="I72" s="5"/>
      <c r="J72" s="5"/>
      <c r="K72" s="5"/>
      <c r="L72" s="5"/>
      <c r="M72" s="5"/>
      <c r="N72" s="5"/>
      <c r="O72" s="4"/>
      <c r="P72" s="5"/>
      <c r="Q72" s="5"/>
      <c r="R72" s="5"/>
      <c r="S72" s="5"/>
      <c r="T72" s="5"/>
      <c r="U72" s="5"/>
      <c r="V72" s="5"/>
      <c r="W72" s="5"/>
    </row>
    <row r="73" spans="1:23" x14ac:dyDescent="0.35">
      <c r="A73" s="4" t="s">
        <v>80</v>
      </c>
      <c r="B73" s="5">
        <v>3</v>
      </c>
      <c r="C73" s="5"/>
      <c r="D73" s="5"/>
      <c r="E73" s="5"/>
      <c r="F73" s="5"/>
      <c r="H73" s="4" t="s">
        <v>16</v>
      </c>
      <c r="I73" s="5"/>
      <c r="J73" s="5"/>
      <c r="K73" s="5"/>
      <c r="L73" s="5"/>
      <c r="M73" s="5"/>
      <c r="N73" s="5"/>
      <c r="O73" s="4" t="s">
        <v>16</v>
      </c>
      <c r="P73" s="5"/>
      <c r="Q73" s="5"/>
      <c r="R73" s="5"/>
      <c r="S73" s="5"/>
      <c r="T73" s="5"/>
      <c r="U73" s="5"/>
      <c r="V73" s="5"/>
      <c r="W73" s="5"/>
    </row>
    <row r="74" spans="1:23" x14ac:dyDescent="0.35">
      <c r="A74" s="4" t="s">
        <v>81</v>
      </c>
      <c r="B74" s="5">
        <v>123</v>
      </c>
      <c r="C74" s="5"/>
      <c r="D74" s="5"/>
      <c r="E74" s="5"/>
      <c r="F74" s="5"/>
      <c r="H74" s="4" t="s">
        <v>51</v>
      </c>
      <c r="I74" s="5">
        <v>-26.19</v>
      </c>
      <c r="J74" s="5" t="s">
        <v>113</v>
      </c>
      <c r="K74" s="5" t="s">
        <v>31</v>
      </c>
      <c r="L74" s="5" t="s">
        <v>83</v>
      </c>
      <c r="M74" s="5">
        <v>2.0000000000000001E-4</v>
      </c>
      <c r="N74" s="5"/>
      <c r="O74" s="4" t="s">
        <v>51</v>
      </c>
      <c r="P74" s="5">
        <v>31.63</v>
      </c>
      <c r="Q74" s="5">
        <v>57.83</v>
      </c>
      <c r="R74" s="5">
        <v>-26.19</v>
      </c>
      <c r="S74" s="5">
        <v>5.8940000000000001</v>
      </c>
      <c r="T74" s="5">
        <v>11</v>
      </c>
      <c r="U74" s="5">
        <v>4</v>
      </c>
      <c r="V74" s="5">
        <v>4.444</v>
      </c>
      <c r="W74" s="5">
        <v>96</v>
      </c>
    </row>
    <row r="75" spans="1:23" x14ac:dyDescent="0.35">
      <c r="H75" s="4" t="s">
        <v>57</v>
      </c>
      <c r="I75" s="5">
        <v>5.1589999999999998</v>
      </c>
      <c r="J75" s="5" t="s">
        <v>114</v>
      </c>
      <c r="K75" s="5" t="s">
        <v>50</v>
      </c>
      <c r="L75" s="5" t="s">
        <v>49</v>
      </c>
      <c r="M75" s="5">
        <v>0.96879999999999999</v>
      </c>
      <c r="N75" s="5"/>
      <c r="O75" s="4" t="s">
        <v>57</v>
      </c>
      <c r="P75" s="5">
        <v>31.63</v>
      </c>
      <c r="Q75" s="5">
        <v>26.48</v>
      </c>
      <c r="R75" s="5">
        <v>5.1589999999999998</v>
      </c>
      <c r="S75" s="5">
        <v>5.8940000000000001</v>
      </c>
      <c r="T75" s="5">
        <v>11</v>
      </c>
      <c r="U75" s="5">
        <v>4</v>
      </c>
      <c r="V75" s="5">
        <v>0.87529999999999997</v>
      </c>
      <c r="W75" s="5">
        <v>96</v>
      </c>
    </row>
    <row r="76" spans="1:23" x14ac:dyDescent="0.35">
      <c r="H76" s="4" t="s">
        <v>61</v>
      </c>
      <c r="I76" s="5">
        <v>-10.61</v>
      </c>
      <c r="J76" s="5" t="s">
        <v>115</v>
      </c>
      <c r="K76" s="5" t="s">
        <v>50</v>
      </c>
      <c r="L76" s="5" t="s">
        <v>49</v>
      </c>
      <c r="M76" s="5">
        <v>0.4209</v>
      </c>
      <c r="N76" s="5"/>
      <c r="O76" s="4" t="s">
        <v>61</v>
      </c>
      <c r="P76" s="5">
        <v>31.63</v>
      </c>
      <c r="Q76" s="5">
        <v>42.25</v>
      </c>
      <c r="R76" s="5">
        <v>-10.61</v>
      </c>
      <c r="S76" s="5">
        <v>5.8940000000000001</v>
      </c>
      <c r="T76" s="5">
        <v>11</v>
      </c>
      <c r="U76" s="5">
        <v>4</v>
      </c>
      <c r="V76" s="5">
        <v>1.8009999999999999</v>
      </c>
      <c r="W76" s="5">
        <v>96</v>
      </c>
    </row>
    <row r="77" spans="1:23" x14ac:dyDescent="0.35">
      <c r="H77" s="4" t="s">
        <v>64</v>
      </c>
      <c r="I77" s="5">
        <v>-17.48</v>
      </c>
      <c r="J77" s="5" t="s">
        <v>116</v>
      </c>
      <c r="K77" s="5" t="s">
        <v>50</v>
      </c>
      <c r="L77" s="5" t="s">
        <v>49</v>
      </c>
      <c r="M77" s="5">
        <v>6.6400000000000001E-2</v>
      </c>
      <c r="N77" s="5"/>
      <c r="O77" s="4" t="s">
        <v>64</v>
      </c>
      <c r="P77" s="5">
        <v>31.63</v>
      </c>
      <c r="Q77" s="5">
        <v>49.12</v>
      </c>
      <c r="R77" s="5">
        <v>-17.48</v>
      </c>
      <c r="S77" s="5">
        <v>6.5750000000000002</v>
      </c>
      <c r="T77" s="5">
        <v>11</v>
      </c>
      <c r="U77" s="5">
        <v>3</v>
      </c>
      <c r="V77" s="5">
        <v>2.6589999999999998</v>
      </c>
      <c r="W77" s="5">
        <v>96</v>
      </c>
    </row>
    <row r="78" spans="1:23" x14ac:dyDescent="0.35">
      <c r="H78" s="4" t="s">
        <v>68</v>
      </c>
      <c r="I78" s="5">
        <v>-16.57</v>
      </c>
      <c r="J78" s="5" t="s">
        <v>117</v>
      </c>
      <c r="K78" s="5" t="s">
        <v>31</v>
      </c>
      <c r="L78" s="5" t="s">
        <v>90</v>
      </c>
      <c r="M78" s="5">
        <v>4.41E-2</v>
      </c>
      <c r="N78" s="5"/>
      <c r="O78" s="4" t="s">
        <v>68</v>
      </c>
      <c r="P78" s="5">
        <v>31.63</v>
      </c>
      <c r="Q78" s="5">
        <v>48.21</v>
      </c>
      <c r="R78" s="5">
        <v>-16.57</v>
      </c>
      <c r="S78" s="5">
        <v>5.8940000000000001</v>
      </c>
      <c r="T78" s="5">
        <v>11</v>
      </c>
      <c r="U78" s="5">
        <v>4</v>
      </c>
      <c r="V78" s="5">
        <v>2.8119999999999998</v>
      </c>
      <c r="W78" s="5">
        <v>96</v>
      </c>
    </row>
    <row r="79" spans="1:23" x14ac:dyDescent="0.35">
      <c r="H79" s="4" t="s">
        <v>72</v>
      </c>
      <c r="I79" s="5">
        <v>-2.149</v>
      </c>
      <c r="J79" s="5" t="s">
        <v>118</v>
      </c>
      <c r="K79" s="5" t="s">
        <v>50</v>
      </c>
      <c r="L79" s="5" t="s">
        <v>49</v>
      </c>
      <c r="M79" s="5">
        <v>0.99960000000000004</v>
      </c>
      <c r="N79" s="5"/>
      <c r="O79" s="4" t="s">
        <v>72</v>
      </c>
      <c r="P79" s="5">
        <v>31.63</v>
      </c>
      <c r="Q79" s="5">
        <v>33.78</v>
      </c>
      <c r="R79" s="5">
        <v>-2.149</v>
      </c>
      <c r="S79" s="5">
        <v>6.5750000000000002</v>
      </c>
      <c r="T79" s="5">
        <v>11</v>
      </c>
      <c r="U79" s="5">
        <v>3</v>
      </c>
      <c r="V79" s="5">
        <v>0.32690000000000002</v>
      </c>
      <c r="W79" s="5">
        <v>96</v>
      </c>
    </row>
    <row r="80" spans="1:23" x14ac:dyDescent="0.35">
      <c r="H80" s="4" t="s">
        <v>74</v>
      </c>
      <c r="I80" s="5">
        <v>-23.83</v>
      </c>
      <c r="J80" s="5" t="s">
        <v>119</v>
      </c>
      <c r="K80" s="5" t="s">
        <v>31</v>
      </c>
      <c r="L80" s="5" t="s">
        <v>83</v>
      </c>
      <c r="M80" s="5">
        <v>8.0000000000000004E-4</v>
      </c>
      <c r="N80" s="5"/>
      <c r="O80" s="4" t="s">
        <v>74</v>
      </c>
      <c r="P80" s="5">
        <v>31.63</v>
      </c>
      <c r="Q80" s="5">
        <v>55.47</v>
      </c>
      <c r="R80" s="5">
        <v>-23.83</v>
      </c>
      <c r="S80" s="5">
        <v>5.8940000000000001</v>
      </c>
      <c r="T80" s="5">
        <v>11</v>
      </c>
      <c r="U80" s="5">
        <v>4</v>
      </c>
      <c r="V80" s="5">
        <v>4.0439999999999996</v>
      </c>
      <c r="W80" s="5">
        <v>96</v>
      </c>
    </row>
    <row r="81" spans="1:166" x14ac:dyDescent="0.35">
      <c r="H81" s="4" t="s">
        <v>77</v>
      </c>
      <c r="I81" s="5">
        <v>-44.53</v>
      </c>
      <c r="J81" s="5" t="s">
        <v>120</v>
      </c>
      <c r="K81" s="5" t="s">
        <v>31</v>
      </c>
      <c r="L81" s="5" t="s">
        <v>30</v>
      </c>
      <c r="M81" s="5" t="s">
        <v>29</v>
      </c>
      <c r="N81" s="5"/>
      <c r="O81" s="4" t="s">
        <v>77</v>
      </c>
      <c r="P81" s="5">
        <v>31.63</v>
      </c>
      <c r="Q81" s="5">
        <v>76.16</v>
      </c>
      <c r="R81" s="5">
        <v>-44.53</v>
      </c>
      <c r="S81" s="5">
        <v>5.8940000000000001</v>
      </c>
      <c r="T81" s="5">
        <v>11</v>
      </c>
      <c r="U81" s="5">
        <v>4</v>
      </c>
      <c r="V81" s="5">
        <v>7.5549999999999997</v>
      </c>
      <c r="W81" s="5">
        <v>96</v>
      </c>
    </row>
    <row r="82" spans="1:166" x14ac:dyDescent="0.35">
      <c r="H82" s="4"/>
      <c r="I82" s="5"/>
      <c r="J82" s="5"/>
      <c r="K82" s="5"/>
      <c r="L82" s="5"/>
      <c r="M82" s="5"/>
      <c r="N82" s="5"/>
      <c r="O82" s="4"/>
      <c r="P82" s="5"/>
      <c r="Q82" s="5"/>
      <c r="R82" s="5"/>
      <c r="S82" s="5"/>
      <c r="T82" s="5"/>
      <c r="U82" s="5"/>
      <c r="V82" s="5"/>
      <c r="W82" s="5"/>
    </row>
    <row r="83" spans="1:166" x14ac:dyDescent="0.35">
      <c r="H83" s="4" t="s">
        <v>17</v>
      </c>
      <c r="I83" s="5"/>
      <c r="J83" s="5"/>
      <c r="K83" s="5"/>
      <c r="L83" s="5"/>
      <c r="M83" s="5"/>
      <c r="N83" s="5"/>
      <c r="O83" s="4" t="s">
        <v>17</v>
      </c>
      <c r="P83" s="5"/>
      <c r="Q83" s="5"/>
      <c r="R83" s="5"/>
      <c r="S83" s="5"/>
      <c r="T83" s="5"/>
      <c r="U83" s="5"/>
      <c r="V83" s="5"/>
      <c r="W83" s="5"/>
    </row>
    <row r="84" spans="1:166" x14ac:dyDescent="0.35">
      <c r="H84" s="4" t="s">
        <v>51</v>
      </c>
      <c r="I84" s="5">
        <v>-10.68</v>
      </c>
      <c r="J84" s="5" t="s">
        <v>121</v>
      </c>
      <c r="K84" s="5" t="s">
        <v>50</v>
      </c>
      <c r="L84" s="5" t="s">
        <v>49</v>
      </c>
      <c r="M84" s="5">
        <v>0.41310000000000002</v>
      </c>
      <c r="N84" s="5"/>
      <c r="O84" s="4" t="s">
        <v>51</v>
      </c>
      <c r="P84" s="5">
        <v>12.83</v>
      </c>
      <c r="Q84" s="5">
        <v>23.51</v>
      </c>
      <c r="R84" s="5">
        <v>-10.68</v>
      </c>
      <c r="S84" s="5">
        <v>5.8940000000000001</v>
      </c>
      <c r="T84" s="5">
        <v>11</v>
      </c>
      <c r="U84" s="5">
        <v>4</v>
      </c>
      <c r="V84" s="5">
        <v>1.8120000000000001</v>
      </c>
      <c r="W84" s="5">
        <v>96</v>
      </c>
    </row>
    <row r="85" spans="1:166" x14ac:dyDescent="0.35">
      <c r="H85" s="4" t="s">
        <v>57</v>
      </c>
      <c r="I85" s="5">
        <v>-5.7089999999999996</v>
      </c>
      <c r="J85" s="5" t="s">
        <v>122</v>
      </c>
      <c r="K85" s="5" t="s">
        <v>50</v>
      </c>
      <c r="L85" s="5" t="s">
        <v>49</v>
      </c>
      <c r="M85" s="5">
        <v>0.94520000000000004</v>
      </c>
      <c r="N85" s="5"/>
      <c r="O85" s="4" t="s">
        <v>57</v>
      </c>
      <c r="P85" s="5">
        <v>12.83</v>
      </c>
      <c r="Q85" s="5">
        <v>18.54</v>
      </c>
      <c r="R85" s="5">
        <v>-5.7089999999999996</v>
      </c>
      <c r="S85" s="5">
        <v>5.8940000000000001</v>
      </c>
      <c r="T85" s="5">
        <v>11</v>
      </c>
      <c r="U85" s="5">
        <v>4</v>
      </c>
      <c r="V85" s="5">
        <v>0.96870000000000001</v>
      </c>
      <c r="W85" s="5">
        <v>96</v>
      </c>
    </row>
    <row r="86" spans="1:166" x14ac:dyDescent="0.35">
      <c r="H86" s="4" t="s">
        <v>61</v>
      </c>
      <c r="I86" s="5">
        <v>2.36</v>
      </c>
      <c r="J86" s="5" t="s">
        <v>123</v>
      </c>
      <c r="K86" s="5" t="s">
        <v>50</v>
      </c>
      <c r="L86" s="5" t="s">
        <v>49</v>
      </c>
      <c r="M86" s="5">
        <v>0.99950000000000006</v>
      </c>
      <c r="N86" s="5"/>
      <c r="O86" s="4" t="s">
        <v>61</v>
      </c>
      <c r="P86" s="5">
        <v>12.83</v>
      </c>
      <c r="Q86" s="5">
        <v>10.47</v>
      </c>
      <c r="R86" s="5">
        <v>2.36</v>
      </c>
      <c r="S86" s="5">
        <v>5.8940000000000001</v>
      </c>
      <c r="T86" s="5">
        <v>11</v>
      </c>
      <c r="U86" s="5">
        <v>4</v>
      </c>
      <c r="V86" s="5">
        <v>0.40050000000000002</v>
      </c>
      <c r="W86" s="5">
        <v>96</v>
      </c>
    </row>
    <row r="87" spans="1:166" x14ac:dyDescent="0.35">
      <c r="H87" s="4" t="s">
        <v>64</v>
      </c>
      <c r="I87" s="5">
        <v>-7.2670000000000003</v>
      </c>
      <c r="J87" s="5" t="s">
        <v>124</v>
      </c>
      <c r="K87" s="5" t="s">
        <v>50</v>
      </c>
      <c r="L87" s="5" t="s">
        <v>49</v>
      </c>
      <c r="M87" s="5">
        <v>0.89339999999999997</v>
      </c>
      <c r="N87" s="5"/>
      <c r="O87" s="4" t="s">
        <v>64</v>
      </c>
      <c r="P87" s="5">
        <v>12.83</v>
      </c>
      <c r="Q87" s="5">
        <v>20.100000000000001</v>
      </c>
      <c r="R87" s="5">
        <v>-7.2670000000000003</v>
      </c>
      <c r="S87" s="5">
        <v>6.5750000000000002</v>
      </c>
      <c r="T87" s="5">
        <v>11</v>
      </c>
      <c r="U87" s="5">
        <v>3</v>
      </c>
      <c r="V87" s="5">
        <v>1.105</v>
      </c>
      <c r="W87" s="5">
        <v>96</v>
      </c>
    </row>
    <row r="88" spans="1:166" x14ac:dyDescent="0.35">
      <c r="H88" s="4" t="s">
        <v>68</v>
      </c>
      <c r="I88" s="5">
        <v>-9.0559999999999992</v>
      </c>
      <c r="J88" s="5" t="s">
        <v>125</v>
      </c>
      <c r="K88" s="5" t="s">
        <v>50</v>
      </c>
      <c r="L88" s="5" t="s">
        <v>49</v>
      </c>
      <c r="M88" s="5">
        <v>0.61450000000000005</v>
      </c>
      <c r="N88" s="5"/>
      <c r="O88" s="4" t="s">
        <v>68</v>
      </c>
      <c r="P88" s="5">
        <v>12.83</v>
      </c>
      <c r="Q88" s="5">
        <v>21.89</v>
      </c>
      <c r="R88" s="5">
        <v>-9.0559999999999992</v>
      </c>
      <c r="S88" s="5">
        <v>5.8940000000000001</v>
      </c>
      <c r="T88" s="5">
        <v>11</v>
      </c>
      <c r="U88" s="5">
        <v>4</v>
      </c>
      <c r="V88" s="5">
        <v>1.5369999999999999</v>
      </c>
      <c r="W88" s="5">
        <v>96</v>
      </c>
    </row>
    <row r="89" spans="1:166" x14ac:dyDescent="0.35">
      <c r="H89" s="4" t="s">
        <v>72</v>
      </c>
      <c r="I89" s="5">
        <v>-13.48</v>
      </c>
      <c r="J89" s="5" t="s">
        <v>126</v>
      </c>
      <c r="K89" s="5" t="s">
        <v>50</v>
      </c>
      <c r="L89" s="5" t="s">
        <v>49</v>
      </c>
      <c r="M89" s="5">
        <v>0.26840000000000003</v>
      </c>
      <c r="N89" s="5"/>
      <c r="O89" s="4" t="s">
        <v>72</v>
      </c>
      <c r="P89" s="5">
        <v>12.83</v>
      </c>
      <c r="Q89" s="5">
        <v>26.32</v>
      </c>
      <c r="R89" s="5">
        <v>-13.48</v>
      </c>
      <c r="S89" s="5">
        <v>6.5750000000000002</v>
      </c>
      <c r="T89" s="5">
        <v>11</v>
      </c>
      <c r="U89" s="5">
        <v>3</v>
      </c>
      <c r="V89" s="5">
        <v>2.0510000000000002</v>
      </c>
      <c r="W89" s="5">
        <v>96</v>
      </c>
    </row>
    <row r="90" spans="1:166" x14ac:dyDescent="0.35">
      <c r="H90" s="4" t="s">
        <v>74</v>
      </c>
      <c r="I90" s="5">
        <v>-6.7510000000000003</v>
      </c>
      <c r="J90" s="5" t="s">
        <v>127</v>
      </c>
      <c r="K90" s="5" t="s">
        <v>50</v>
      </c>
      <c r="L90" s="5" t="s">
        <v>49</v>
      </c>
      <c r="M90" s="5">
        <v>0.87390000000000001</v>
      </c>
      <c r="N90" s="5"/>
      <c r="O90" s="4" t="s">
        <v>74</v>
      </c>
      <c r="P90" s="5">
        <v>12.83</v>
      </c>
      <c r="Q90" s="5">
        <v>19.579999999999998</v>
      </c>
      <c r="R90" s="5">
        <v>-6.7510000000000003</v>
      </c>
      <c r="S90" s="5">
        <v>5.8940000000000001</v>
      </c>
      <c r="T90" s="5">
        <v>11</v>
      </c>
      <c r="U90" s="5">
        <v>4</v>
      </c>
      <c r="V90" s="5">
        <v>1.1459999999999999</v>
      </c>
      <c r="W90" s="5">
        <v>96</v>
      </c>
    </row>
    <row r="91" spans="1:166" x14ac:dyDescent="0.35">
      <c r="H91" s="4" t="s">
        <v>77</v>
      </c>
      <c r="I91" s="5">
        <v>10.33</v>
      </c>
      <c r="J91" s="5" t="s">
        <v>128</v>
      </c>
      <c r="K91" s="5" t="s">
        <v>50</v>
      </c>
      <c r="L91" s="5" t="s">
        <v>49</v>
      </c>
      <c r="M91" s="5">
        <v>0.4541</v>
      </c>
      <c r="N91" s="5"/>
      <c r="O91" s="4" t="s">
        <v>77</v>
      </c>
      <c r="P91" s="5">
        <v>12.83</v>
      </c>
      <c r="Q91" s="5">
        <v>2.5</v>
      </c>
      <c r="R91" s="5">
        <v>10.33</v>
      </c>
      <c r="S91" s="5">
        <v>5.8940000000000001</v>
      </c>
      <c r="T91" s="5">
        <v>11</v>
      </c>
      <c r="U91" s="5">
        <v>4</v>
      </c>
      <c r="V91" s="5">
        <v>1.7529999999999999</v>
      </c>
      <c r="W91" s="5">
        <v>96</v>
      </c>
    </row>
    <row r="92" spans="1:166" x14ac:dyDescent="0.35">
      <c r="H92" s="4"/>
      <c r="I92" s="5"/>
      <c r="J92" s="5"/>
      <c r="K92" s="5"/>
      <c r="L92" s="5"/>
      <c r="M92" s="5"/>
      <c r="N92" s="5"/>
      <c r="O92" s="5"/>
      <c r="P92" s="5"/>
    </row>
    <row r="93" spans="1:166" x14ac:dyDescent="0.35">
      <c r="A93" s="1" t="s">
        <v>129</v>
      </c>
      <c r="H93" s="4"/>
      <c r="I93" s="5"/>
      <c r="J93" s="5"/>
      <c r="K93" s="5"/>
      <c r="L93" s="5"/>
      <c r="M93" s="5"/>
      <c r="N93" s="5"/>
      <c r="O93" s="5"/>
      <c r="P93" s="5"/>
    </row>
    <row r="94" spans="1:166" x14ac:dyDescent="0.35">
      <c r="A94" s="2" t="s">
        <v>130</v>
      </c>
      <c r="B94" s="3" t="s">
        <v>2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 t="s">
        <v>3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 t="s">
        <v>5</v>
      </c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 t="s">
        <v>7</v>
      </c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 t="s">
        <v>9</v>
      </c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</row>
    <row r="95" spans="1:166" x14ac:dyDescent="0.35">
      <c r="A95" s="2" t="s">
        <v>11</v>
      </c>
      <c r="B95">
        <v>20</v>
      </c>
      <c r="C95">
        <v>15</v>
      </c>
      <c r="D95">
        <v>18</v>
      </c>
      <c r="E95">
        <v>25</v>
      </c>
      <c r="F95">
        <v>22</v>
      </c>
      <c r="G95" s="2"/>
      <c r="H95" s="2"/>
      <c r="I95" s="2"/>
      <c r="J95" s="2"/>
      <c r="K95" s="2"/>
      <c r="L95" s="2"/>
      <c r="M95">
        <v>7</v>
      </c>
      <c r="N95">
        <v>6</v>
      </c>
      <c r="O95">
        <v>8</v>
      </c>
      <c r="P95">
        <v>10</v>
      </c>
      <c r="Q95" s="2"/>
      <c r="R95" s="2"/>
      <c r="S95" s="2"/>
      <c r="T95" s="2"/>
      <c r="U95" s="2"/>
      <c r="V95" s="2"/>
      <c r="W95" s="2"/>
      <c r="X95">
        <v>15</v>
      </c>
      <c r="Y95">
        <v>18</v>
      </c>
      <c r="Z95">
        <v>16</v>
      </c>
      <c r="AA95">
        <v>17</v>
      </c>
      <c r="AB95" s="2"/>
      <c r="AC95" s="2"/>
      <c r="AD95" s="2"/>
      <c r="AE95" s="2"/>
      <c r="AF95" s="2"/>
      <c r="AG95" s="2"/>
      <c r="AH95" s="2"/>
      <c r="AI95">
        <v>11</v>
      </c>
      <c r="AJ95">
        <v>10</v>
      </c>
      <c r="AK95">
        <v>11</v>
      </c>
      <c r="AL95">
        <v>15</v>
      </c>
      <c r="AM95" s="2"/>
      <c r="AN95" s="2"/>
      <c r="AO95" s="2"/>
      <c r="AP95" s="2"/>
      <c r="AQ95" s="2"/>
      <c r="AR95" s="2"/>
      <c r="AS95" s="2"/>
      <c r="AT95">
        <v>7</v>
      </c>
      <c r="AU95">
        <v>11</v>
      </c>
      <c r="AV95">
        <v>15</v>
      </c>
      <c r="AW95">
        <v>7</v>
      </c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</row>
    <row r="96" spans="1:166" x14ac:dyDescent="0.35">
      <c r="A96" s="2" t="s">
        <v>12</v>
      </c>
      <c r="B96">
        <v>8</v>
      </c>
      <c r="C96">
        <v>8</v>
      </c>
      <c r="D96">
        <v>7</v>
      </c>
      <c r="E96">
        <v>4</v>
      </c>
      <c r="F96">
        <v>3</v>
      </c>
      <c r="G96" s="2"/>
      <c r="H96" s="2"/>
      <c r="I96" s="2"/>
      <c r="J96" s="2"/>
      <c r="K96" s="2"/>
      <c r="L96" s="2"/>
      <c r="M96">
        <v>17</v>
      </c>
      <c r="N96">
        <v>16</v>
      </c>
      <c r="O96">
        <v>8</v>
      </c>
      <c r="P96">
        <v>14</v>
      </c>
      <c r="Q96" s="2"/>
      <c r="R96" s="2"/>
      <c r="S96" s="2"/>
      <c r="T96" s="2"/>
      <c r="U96" s="2"/>
      <c r="V96" s="2"/>
      <c r="W96" s="2"/>
      <c r="X96">
        <v>13</v>
      </c>
      <c r="Y96">
        <v>8</v>
      </c>
      <c r="Z96">
        <v>8</v>
      </c>
      <c r="AA96">
        <v>7</v>
      </c>
      <c r="AB96" s="2"/>
      <c r="AC96" s="2"/>
      <c r="AD96" s="2"/>
      <c r="AE96" s="2"/>
      <c r="AF96" s="2"/>
      <c r="AG96" s="2"/>
      <c r="AH96" s="2"/>
      <c r="AI96">
        <v>14</v>
      </c>
      <c r="AJ96">
        <v>11</v>
      </c>
      <c r="AK96">
        <v>10</v>
      </c>
      <c r="AL96">
        <v>8</v>
      </c>
      <c r="AM96" s="2"/>
      <c r="AN96" s="2"/>
      <c r="AO96" s="2"/>
      <c r="AP96" s="2"/>
      <c r="AQ96" s="2"/>
      <c r="AR96" s="2"/>
      <c r="AS96" s="2"/>
      <c r="AT96">
        <v>17</v>
      </c>
      <c r="AU96">
        <v>17</v>
      </c>
      <c r="AV96">
        <v>7</v>
      </c>
      <c r="AW96">
        <v>16</v>
      </c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</row>
    <row r="97" spans="1:166" x14ac:dyDescent="0.35">
      <c r="A97" s="2" t="s">
        <v>13</v>
      </c>
      <c r="B97">
        <v>4</v>
      </c>
      <c r="C97">
        <v>7</v>
      </c>
      <c r="D97">
        <v>8</v>
      </c>
      <c r="E97">
        <v>2</v>
      </c>
      <c r="F97">
        <v>5</v>
      </c>
      <c r="G97" s="2"/>
      <c r="H97" s="2"/>
      <c r="I97" s="2"/>
      <c r="J97" s="2"/>
      <c r="K97" s="2"/>
      <c r="L97" s="2"/>
      <c r="M97">
        <v>6</v>
      </c>
      <c r="N97">
        <v>8</v>
      </c>
      <c r="O97">
        <v>12</v>
      </c>
      <c r="P97">
        <v>8</v>
      </c>
      <c r="Q97" s="2"/>
      <c r="R97" s="2"/>
      <c r="S97" s="2"/>
      <c r="T97" s="2"/>
      <c r="U97" s="2"/>
      <c r="V97" s="2"/>
      <c r="W97" s="2"/>
      <c r="X97">
        <v>5</v>
      </c>
      <c r="Y97">
        <v>4</v>
      </c>
      <c r="Z97">
        <v>7</v>
      </c>
      <c r="AA97">
        <v>6</v>
      </c>
      <c r="AB97" s="2"/>
      <c r="AC97" s="2"/>
      <c r="AD97" s="2"/>
      <c r="AE97" s="2"/>
      <c r="AF97" s="2"/>
      <c r="AG97" s="2"/>
      <c r="AH97" s="2"/>
      <c r="AI97">
        <v>7</v>
      </c>
      <c r="AJ97">
        <v>10</v>
      </c>
      <c r="AK97">
        <v>9</v>
      </c>
      <c r="AL97">
        <v>8</v>
      </c>
      <c r="AM97" s="2"/>
      <c r="AN97" s="2"/>
      <c r="AO97" s="2"/>
      <c r="AP97" s="2"/>
      <c r="AQ97" s="2"/>
      <c r="AR97" s="2"/>
      <c r="AS97" s="2"/>
      <c r="AT97">
        <v>8</v>
      </c>
      <c r="AU97">
        <v>4</v>
      </c>
      <c r="AV97">
        <v>8</v>
      </c>
      <c r="AW97">
        <v>7</v>
      </c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</row>
    <row r="98" spans="1:166" x14ac:dyDescent="0.35">
      <c r="A98" s="2" t="s">
        <v>14</v>
      </c>
      <c r="B98">
        <f>SUM(B95:B97)</f>
        <v>32</v>
      </c>
      <c r="C98">
        <f>SUM(C95:C97)</f>
        <v>30</v>
      </c>
      <c r="D98">
        <f>SUM(D95:D97)</f>
        <v>33</v>
      </c>
      <c r="E98">
        <f>SUM(E95:E97)</f>
        <v>31</v>
      </c>
      <c r="F98">
        <f>SUM(F95:F97)</f>
        <v>30</v>
      </c>
      <c r="G98" s="2"/>
      <c r="H98" s="2"/>
      <c r="I98" s="2"/>
      <c r="J98" s="2"/>
      <c r="K98" s="2"/>
      <c r="L98" s="2"/>
      <c r="M98">
        <f>SUM(M95:M97)</f>
        <v>30</v>
      </c>
      <c r="N98">
        <f>SUM(N95:N97)</f>
        <v>30</v>
      </c>
      <c r="O98">
        <f>SUM(O95:O97)</f>
        <v>28</v>
      </c>
      <c r="P98">
        <f>SUM(P95:P97)</f>
        <v>32</v>
      </c>
      <c r="Q98" s="2"/>
      <c r="R98" s="2"/>
      <c r="S98" s="2"/>
      <c r="T98" s="2"/>
      <c r="U98" s="2"/>
      <c r="V98" s="2"/>
      <c r="W98" s="2"/>
      <c r="X98">
        <f>SUM(X95:X97)</f>
        <v>33</v>
      </c>
      <c r="Y98">
        <f>SUM(Y95:Y97)</f>
        <v>30</v>
      </c>
      <c r="Z98">
        <f>SUM(Z95:Z97)</f>
        <v>31</v>
      </c>
      <c r="AA98">
        <f>SUM(AA95:AA97)</f>
        <v>30</v>
      </c>
      <c r="AB98" s="2"/>
      <c r="AC98" s="2"/>
      <c r="AD98" s="2"/>
      <c r="AE98" s="2"/>
      <c r="AF98" s="2"/>
      <c r="AG98" s="2"/>
      <c r="AH98" s="2"/>
      <c r="AI98">
        <f>SUM(AI95:AI97)</f>
        <v>32</v>
      </c>
      <c r="AJ98">
        <f>SUM(AJ95:AJ97)</f>
        <v>31</v>
      </c>
      <c r="AK98">
        <f>SUM(AK95:AK97)</f>
        <v>30</v>
      </c>
      <c r="AL98">
        <f>SUM(AL95:AL97)</f>
        <v>31</v>
      </c>
      <c r="AM98" s="2"/>
      <c r="AN98" s="2"/>
      <c r="AO98" s="2"/>
      <c r="AP98" s="2"/>
      <c r="AQ98" s="2"/>
      <c r="AR98" s="2"/>
      <c r="AS98" s="2"/>
      <c r="AT98">
        <f>SUM(AT95:AT97)</f>
        <v>32</v>
      </c>
      <c r="AU98">
        <f>SUM(AU95:AU97)</f>
        <v>32</v>
      </c>
      <c r="AV98">
        <f>SUM(AV95:AV97)</f>
        <v>30</v>
      </c>
      <c r="AW98">
        <f>SUM(AW95:AW97)</f>
        <v>30</v>
      </c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</row>
    <row r="99" spans="1:166" x14ac:dyDescent="0.35">
      <c r="A99" s="4" t="s">
        <v>15</v>
      </c>
      <c r="B99" s="5">
        <f>B95/B$98 *100</f>
        <v>62.5</v>
      </c>
      <c r="C99" s="5">
        <f t="shared" ref="C99:F99" si="19">C95/C$98 *100</f>
        <v>50</v>
      </c>
      <c r="D99" s="5">
        <f t="shared" si="19"/>
        <v>54.54545454545454</v>
      </c>
      <c r="E99" s="5">
        <f t="shared" si="19"/>
        <v>80.645161290322577</v>
      </c>
      <c r="F99" s="5">
        <f t="shared" si="19"/>
        <v>73.333333333333329</v>
      </c>
      <c r="G99" s="5"/>
      <c r="H99" s="5"/>
      <c r="I99" s="5"/>
      <c r="J99" s="5"/>
      <c r="K99" s="5"/>
      <c r="L99" s="5"/>
      <c r="M99" s="5">
        <f>M95/M$98 *100</f>
        <v>23.333333333333332</v>
      </c>
      <c r="N99" s="5">
        <f t="shared" ref="N99:P99" si="20">N95/N$98 *100</f>
        <v>20</v>
      </c>
      <c r="O99" s="5">
        <f t="shared" si="20"/>
        <v>28.571428571428569</v>
      </c>
      <c r="P99" s="5">
        <f t="shared" si="20"/>
        <v>31.25</v>
      </c>
      <c r="Q99" s="5"/>
      <c r="R99" s="5"/>
      <c r="S99" s="5"/>
      <c r="T99" s="5"/>
      <c r="U99" s="5"/>
      <c r="V99" s="5"/>
      <c r="W99" s="5"/>
      <c r="X99" s="5">
        <f>X95/X$98 *100</f>
        <v>45.454545454545453</v>
      </c>
      <c r="Y99" s="5">
        <f t="shared" ref="Y99:AA99" si="21">Y95/Y$98 *100</f>
        <v>60</v>
      </c>
      <c r="Z99" s="5">
        <f t="shared" si="21"/>
        <v>51.612903225806448</v>
      </c>
      <c r="AA99" s="5">
        <f t="shared" si="21"/>
        <v>56.666666666666664</v>
      </c>
      <c r="AB99" s="5"/>
      <c r="AC99" s="5"/>
      <c r="AD99" s="5"/>
      <c r="AE99" s="5"/>
      <c r="AF99" s="5"/>
      <c r="AG99" s="5"/>
      <c r="AH99" s="5"/>
      <c r="AI99" s="5">
        <f t="shared" ref="AI99:AL101" si="22">AI95/AI$98 *100</f>
        <v>34.375</v>
      </c>
      <c r="AJ99" s="5">
        <f t="shared" si="22"/>
        <v>32.258064516129032</v>
      </c>
      <c r="AK99" s="5">
        <f t="shared" si="22"/>
        <v>36.666666666666664</v>
      </c>
      <c r="AL99" s="5">
        <f t="shared" si="22"/>
        <v>48.387096774193552</v>
      </c>
      <c r="AM99" s="5"/>
      <c r="AN99" s="5"/>
      <c r="AO99" s="5"/>
      <c r="AP99" s="5"/>
      <c r="AQ99" s="5"/>
      <c r="AR99" s="5"/>
      <c r="AS99" s="5"/>
      <c r="AT99" s="5">
        <f t="shared" ref="AT99:AW101" si="23">AT95/AT$98 *100</f>
        <v>21.875</v>
      </c>
      <c r="AU99" s="5">
        <f t="shared" si="23"/>
        <v>34.375</v>
      </c>
      <c r="AV99" s="5">
        <f t="shared" si="23"/>
        <v>50</v>
      </c>
      <c r="AW99" s="5">
        <f t="shared" si="23"/>
        <v>23.333333333333332</v>
      </c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</row>
    <row r="100" spans="1:166" x14ac:dyDescent="0.35">
      <c r="A100" s="4" t="s">
        <v>16</v>
      </c>
      <c r="B100" s="5">
        <f t="shared" ref="B100:F101" si="24">B96/B$98 *100</f>
        <v>25</v>
      </c>
      <c r="C100" s="5">
        <f t="shared" si="24"/>
        <v>26.666666666666668</v>
      </c>
      <c r="D100" s="5">
        <f t="shared" si="24"/>
        <v>21.212121212121211</v>
      </c>
      <c r="E100" s="5">
        <f t="shared" si="24"/>
        <v>12.903225806451612</v>
      </c>
      <c r="F100" s="5">
        <f t="shared" si="24"/>
        <v>10</v>
      </c>
      <c r="G100" s="5"/>
      <c r="H100" s="5"/>
      <c r="I100" s="5"/>
      <c r="J100" s="5"/>
      <c r="K100" s="5"/>
      <c r="L100" s="5"/>
      <c r="M100" s="5">
        <f t="shared" ref="M100:P101" si="25">M96/M$98 *100</f>
        <v>56.666666666666664</v>
      </c>
      <c r="N100" s="5">
        <f t="shared" si="25"/>
        <v>53.333333333333336</v>
      </c>
      <c r="O100" s="5">
        <f t="shared" si="25"/>
        <v>28.571428571428569</v>
      </c>
      <c r="P100" s="5">
        <f t="shared" si="25"/>
        <v>43.75</v>
      </c>
      <c r="Q100" s="5"/>
      <c r="R100" s="5"/>
      <c r="S100" s="5"/>
      <c r="T100" s="5"/>
      <c r="U100" s="5"/>
      <c r="V100" s="5"/>
      <c r="W100" s="5"/>
      <c r="X100" s="5">
        <f t="shared" ref="X100:AA101" si="26">X96/X$98 *100</f>
        <v>39.393939393939391</v>
      </c>
      <c r="Y100" s="5">
        <f t="shared" si="26"/>
        <v>26.666666666666668</v>
      </c>
      <c r="Z100" s="5">
        <f t="shared" si="26"/>
        <v>25.806451612903224</v>
      </c>
      <c r="AA100" s="5">
        <f t="shared" si="26"/>
        <v>23.333333333333332</v>
      </c>
      <c r="AB100" s="5"/>
      <c r="AC100" s="5"/>
      <c r="AD100" s="5"/>
      <c r="AE100" s="5"/>
      <c r="AF100" s="5"/>
      <c r="AG100" s="5"/>
      <c r="AH100" s="5"/>
      <c r="AI100" s="5">
        <f t="shared" si="22"/>
        <v>43.75</v>
      </c>
      <c r="AJ100" s="5">
        <f t="shared" si="22"/>
        <v>35.483870967741936</v>
      </c>
      <c r="AK100" s="5">
        <f t="shared" si="22"/>
        <v>33.333333333333329</v>
      </c>
      <c r="AL100" s="5">
        <f t="shared" si="22"/>
        <v>25.806451612903224</v>
      </c>
      <c r="AM100" s="5"/>
      <c r="AN100" s="5"/>
      <c r="AO100" s="5"/>
      <c r="AP100" s="5"/>
      <c r="AQ100" s="5"/>
      <c r="AR100" s="5"/>
      <c r="AS100" s="5"/>
      <c r="AT100" s="5">
        <f t="shared" si="23"/>
        <v>53.125</v>
      </c>
      <c r="AU100" s="5">
        <f t="shared" si="23"/>
        <v>53.125</v>
      </c>
      <c r="AV100" s="5">
        <f t="shared" si="23"/>
        <v>23.333333333333332</v>
      </c>
      <c r="AW100" s="5">
        <f t="shared" si="23"/>
        <v>53.333333333333336</v>
      </c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</row>
    <row r="101" spans="1:166" x14ac:dyDescent="0.35">
      <c r="A101" s="4" t="s">
        <v>17</v>
      </c>
      <c r="B101" s="5">
        <f t="shared" si="24"/>
        <v>12.5</v>
      </c>
      <c r="C101" s="5">
        <f t="shared" si="24"/>
        <v>23.333333333333332</v>
      </c>
      <c r="D101" s="5">
        <f t="shared" si="24"/>
        <v>24.242424242424242</v>
      </c>
      <c r="E101" s="5">
        <f t="shared" si="24"/>
        <v>6.4516129032258061</v>
      </c>
      <c r="F101" s="5">
        <f t="shared" si="24"/>
        <v>16.666666666666664</v>
      </c>
      <c r="G101" s="5"/>
      <c r="H101" s="5"/>
      <c r="I101" s="5"/>
      <c r="J101" s="5"/>
      <c r="K101" s="5"/>
      <c r="L101" s="5"/>
      <c r="M101" s="5">
        <f t="shared" si="25"/>
        <v>20</v>
      </c>
      <c r="N101" s="5">
        <f t="shared" si="25"/>
        <v>26.666666666666668</v>
      </c>
      <c r="O101" s="5">
        <f t="shared" si="25"/>
        <v>42.857142857142854</v>
      </c>
      <c r="P101" s="5">
        <f t="shared" si="25"/>
        <v>25</v>
      </c>
      <c r="Q101" s="5"/>
      <c r="R101" s="5"/>
      <c r="S101" s="5"/>
      <c r="T101" s="5"/>
      <c r="U101" s="5"/>
      <c r="V101" s="5"/>
      <c r="W101" s="5"/>
      <c r="X101" s="5">
        <f t="shared" si="26"/>
        <v>15.151515151515152</v>
      </c>
      <c r="Y101" s="5">
        <f t="shared" si="26"/>
        <v>13.333333333333334</v>
      </c>
      <c r="Z101" s="5">
        <f t="shared" si="26"/>
        <v>22.58064516129032</v>
      </c>
      <c r="AA101" s="5">
        <f t="shared" si="26"/>
        <v>20</v>
      </c>
      <c r="AB101" s="5"/>
      <c r="AC101" s="5"/>
      <c r="AD101" s="5"/>
      <c r="AE101" s="5"/>
      <c r="AF101" s="5"/>
      <c r="AG101" s="5"/>
      <c r="AH101" s="5"/>
      <c r="AI101" s="5">
        <f t="shared" si="22"/>
        <v>21.875</v>
      </c>
      <c r="AJ101" s="5">
        <f t="shared" si="22"/>
        <v>32.258064516129032</v>
      </c>
      <c r="AK101" s="5">
        <f t="shared" si="22"/>
        <v>30</v>
      </c>
      <c r="AL101" s="5">
        <f t="shared" si="22"/>
        <v>25.806451612903224</v>
      </c>
      <c r="AM101" s="5"/>
      <c r="AN101" s="5"/>
      <c r="AO101" s="5"/>
      <c r="AP101" s="5"/>
      <c r="AQ101" s="5"/>
      <c r="AR101" s="5"/>
      <c r="AS101" s="5"/>
      <c r="AT101" s="5">
        <f t="shared" si="23"/>
        <v>25</v>
      </c>
      <c r="AU101" s="5">
        <f t="shared" si="23"/>
        <v>12.5</v>
      </c>
      <c r="AV101" s="5">
        <f t="shared" si="23"/>
        <v>26.666666666666668</v>
      </c>
      <c r="AW101" s="5">
        <f t="shared" si="23"/>
        <v>23.333333333333332</v>
      </c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</row>
    <row r="103" spans="1:166" x14ac:dyDescent="0.35">
      <c r="A103" s="4" t="s">
        <v>18</v>
      </c>
      <c r="B103" s="5" t="s">
        <v>19</v>
      </c>
      <c r="C103" s="5"/>
      <c r="D103" s="5"/>
      <c r="E103" s="5"/>
      <c r="F103" s="5"/>
      <c r="H103" s="4" t="s">
        <v>20</v>
      </c>
      <c r="I103" s="5">
        <v>3</v>
      </c>
      <c r="J103" s="5"/>
      <c r="K103" s="5"/>
      <c r="L103" s="5"/>
      <c r="M103" s="5"/>
      <c r="N103" s="5"/>
      <c r="O103" s="5"/>
      <c r="P103" s="5"/>
    </row>
    <row r="104" spans="1:166" x14ac:dyDescent="0.35">
      <c r="A104" s="4" t="s">
        <v>21</v>
      </c>
      <c r="B104" s="5">
        <v>0.05</v>
      </c>
      <c r="C104" s="5"/>
      <c r="D104" s="5"/>
      <c r="E104" s="5"/>
      <c r="F104" s="5"/>
      <c r="H104" s="4" t="s">
        <v>22</v>
      </c>
      <c r="I104" s="5">
        <v>4</v>
      </c>
      <c r="J104" s="5"/>
      <c r="K104" s="5"/>
      <c r="L104" s="5"/>
      <c r="M104" s="5"/>
      <c r="N104" s="5"/>
      <c r="O104" s="5"/>
      <c r="P104" s="5"/>
    </row>
    <row r="105" spans="1:166" x14ac:dyDescent="0.35">
      <c r="A105" s="4"/>
      <c r="B105" s="5"/>
      <c r="C105" s="5"/>
      <c r="D105" s="5"/>
      <c r="E105" s="5"/>
      <c r="F105" s="5"/>
      <c r="H105" s="4" t="s">
        <v>21</v>
      </c>
      <c r="I105" s="5">
        <v>0.05</v>
      </c>
      <c r="J105" s="5"/>
      <c r="K105" s="5"/>
      <c r="L105" s="5"/>
      <c r="M105" s="5"/>
      <c r="N105" s="5"/>
      <c r="O105" s="5"/>
      <c r="P105" s="5"/>
    </row>
    <row r="106" spans="1:166" x14ac:dyDescent="0.35">
      <c r="A106" s="4" t="s">
        <v>23</v>
      </c>
      <c r="B106" s="5" t="s">
        <v>24</v>
      </c>
      <c r="C106" s="5" t="s">
        <v>25</v>
      </c>
      <c r="D106" s="5" t="s">
        <v>26</v>
      </c>
      <c r="E106" s="5" t="s">
        <v>27</v>
      </c>
      <c r="F106" s="5"/>
      <c r="H106" s="4"/>
      <c r="I106" s="5"/>
      <c r="J106" s="5"/>
      <c r="K106" s="5"/>
      <c r="L106" s="5"/>
      <c r="M106" s="5"/>
      <c r="N106" s="5"/>
      <c r="O106" s="5"/>
      <c r="P106" s="5"/>
    </row>
    <row r="107" spans="1:166" x14ac:dyDescent="0.35">
      <c r="A107" s="4" t="s">
        <v>28</v>
      </c>
      <c r="B107" s="5">
        <v>44.92</v>
      </c>
      <c r="C107" s="5" t="s">
        <v>29</v>
      </c>
      <c r="D107" s="5" t="s">
        <v>30</v>
      </c>
      <c r="E107" s="5" t="s">
        <v>31</v>
      </c>
      <c r="F107" s="5"/>
      <c r="H107" s="4" t="s">
        <v>32</v>
      </c>
      <c r="I107" s="5" t="s">
        <v>33</v>
      </c>
      <c r="J107" s="5" t="s">
        <v>34</v>
      </c>
      <c r="K107" s="5" t="s">
        <v>35</v>
      </c>
      <c r="L107" s="5" t="s">
        <v>36</v>
      </c>
      <c r="M107" s="5" t="s">
        <v>37</v>
      </c>
      <c r="N107" s="5"/>
      <c r="O107" s="4" t="s">
        <v>38</v>
      </c>
      <c r="P107" s="5" t="s">
        <v>39</v>
      </c>
      <c r="Q107" s="5" t="s">
        <v>40</v>
      </c>
      <c r="R107" s="5" t="s">
        <v>33</v>
      </c>
      <c r="S107" s="5" t="s">
        <v>41</v>
      </c>
      <c r="T107" s="5" t="s">
        <v>42</v>
      </c>
      <c r="U107" s="5" t="s">
        <v>43</v>
      </c>
      <c r="V107" s="5" t="s">
        <v>44</v>
      </c>
      <c r="W107" s="5" t="s">
        <v>45</v>
      </c>
    </row>
    <row r="108" spans="1:166" x14ac:dyDescent="0.35">
      <c r="A108" s="4" t="s">
        <v>46</v>
      </c>
      <c r="B108" s="5">
        <v>27.04</v>
      </c>
      <c r="C108" s="5" t="s">
        <v>29</v>
      </c>
      <c r="D108" s="5" t="s">
        <v>30</v>
      </c>
      <c r="E108" s="5" t="s">
        <v>31</v>
      </c>
      <c r="F108" s="5"/>
      <c r="H108" s="4"/>
      <c r="I108" s="5"/>
      <c r="J108" s="5"/>
      <c r="K108" s="5"/>
      <c r="L108" s="5"/>
      <c r="M108" s="5"/>
      <c r="N108" s="5"/>
      <c r="O108" s="4"/>
      <c r="P108" s="5"/>
      <c r="Q108" s="5"/>
      <c r="R108" s="5"/>
      <c r="S108" s="5"/>
      <c r="T108" s="5"/>
      <c r="U108" s="5"/>
      <c r="V108" s="5"/>
      <c r="W108" s="5"/>
    </row>
    <row r="109" spans="1:166" x14ac:dyDescent="0.35">
      <c r="A109" s="4" t="s">
        <v>47</v>
      </c>
      <c r="B109" s="5">
        <v>1.4740000000000001E-13</v>
      </c>
      <c r="C109" s="5" t="s">
        <v>48</v>
      </c>
      <c r="D109" s="5" t="s">
        <v>49</v>
      </c>
      <c r="E109" s="5" t="s">
        <v>50</v>
      </c>
      <c r="F109" s="5"/>
      <c r="H109" s="4" t="s">
        <v>15</v>
      </c>
      <c r="I109" s="5"/>
      <c r="J109" s="5"/>
      <c r="K109" s="5"/>
      <c r="L109" s="5"/>
      <c r="M109" s="5"/>
      <c r="N109" s="5"/>
      <c r="O109" s="4" t="s">
        <v>15</v>
      </c>
      <c r="P109" s="5"/>
      <c r="Q109" s="5"/>
      <c r="R109" s="5"/>
      <c r="S109" s="5"/>
      <c r="T109" s="5"/>
      <c r="U109" s="5"/>
      <c r="V109" s="5"/>
      <c r="W109" s="5"/>
    </row>
    <row r="110" spans="1:166" x14ac:dyDescent="0.35">
      <c r="A110" s="4"/>
      <c r="B110" s="5"/>
      <c r="C110" s="5"/>
      <c r="D110" s="5"/>
      <c r="E110" s="5"/>
      <c r="F110" s="5"/>
      <c r="H110" s="4" t="s">
        <v>51</v>
      </c>
      <c r="I110" s="5">
        <v>38.42</v>
      </c>
      <c r="J110" s="5" t="s">
        <v>131</v>
      </c>
      <c r="K110" s="5" t="s">
        <v>31</v>
      </c>
      <c r="L110" s="5" t="s">
        <v>30</v>
      </c>
      <c r="M110" s="5" t="s">
        <v>29</v>
      </c>
      <c r="N110" s="5"/>
      <c r="O110" s="4" t="s">
        <v>51</v>
      </c>
      <c r="P110" s="5">
        <v>64.2</v>
      </c>
      <c r="Q110" s="5">
        <v>25.79</v>
      </c>
      <c r="R110" s="5">
        <v>38.42</v>
      </c>
      <c r="S110" s="5">
        <v>6.0860000000000003</v>
      </c>
      <c r="T110" s="5">
        <v>5</v>
      </c>
      <c r="U110" s="5">
        <v>4</v>
      </c>
      <c r="V110" s="5">
        <v>6.3120000000000003</v>
      </c>
      <c r="W110" s="5">
        <v>48</v>
      </c>
    </row>
    <row r="111" spans="1:166" x14ac:dyDescent="0.35">
      <c r="A111" s="4" t="s">
        <v>53</v>
      </c>
      <c r="B111" s="5" t="s">
        <v>54</v>
      </c>
      <c r="C111" s="5" t="s">
        <v>45</v>
      </c>
      <c r="D111" s="5" t="s">
        <v>55</v>
      </c>
      <c r="E111" s="5" t="s">
        <v>56</v>
      </c>
      <c r="F111" s="5" t="s">
        <v>25</v>
      </c>
      <c r="H111" s="4" t="s">
        <v>61</v>
      </c>
      <c r="I111" s="5">
        <v>10.77</v>
      </c>
      <c r="J111" s="5" t="s">
        <v>132</v>
      </c>
      <c r="K111" s="5" t="s">
        <v>50</v>
      </c>
      <c r="L111" s="5" t="s">
        <v>49</v>
      </c>
      <c r="M111" s="5">
        <v>0.25080000000000002</v>
      </c>
      <c r="N111" s="5"/>
      <c r="O111" s="4" t="s">
        <v>61</v>
      </c>
      <c r="P111" s="5">
        <v>64.2</v>
      </c>
      <c r="Q111" s="5">
        <v>53.43</v>
      </c>
      <c r="R111" s="5">
        <v>10.77</v>
      </c>
      <c r="S111" s="5">
        <v>6.0860000000000003</v>
      </c>
      <c r="T111" s="5">
        <v>5</v>
      </c>
      <c r="U111" s="5">
        <v>4</v>
      </c>
      <c r="V111" s="5">
        <v>1.77</v>
      </c>
      <c r="W111" s="5">
        <v>48</v>
      </c>
    </row>
    <row r="112" spans="1:166" x14ac:dyDescent="0.35">
      <c r="A112" s="4" t="s">
        <v>28</v>
      </c>
      <c r="B112" s="5">
        <v>7218</v>
      </c>
      <c r="C112" s="5">
        <v>8</v>
      </c>
      <c r="D112" s="5">
        <v>902.2</v>
      </c>
      <c r="E112" s="5" t="s">
        <v>133</v>
      </c>
      <c r="F112" s="5" t="s">
        <v>60</v>
      </c>
      <c r="H112" s="4" t="s">
        <v>68</v>
      </c>
      <c r="I112" s="5">
        <v>26.28</v>
      </c>
      <c r="J112" s="5" t="s">
        <v>134</v>
      </c>
      <c r="K112" s="5" t="s">
        <v>31</v>
      </c>
      <c r="L112" s="5" t="s">
        <v>83</v>
      </c>
      <c r="M112" s="5">
        <v>2.9999999999999997E-4</v>
      </c>
      <c r="N112" s="5"/>
      <c r="O112" s="4" t="s">
        <v>68</v>
      </c>
      <c r="P112" s="5">
        <v>64.2</v>
      </c>
      <c r="Q112" s="5">
        <v>37.92</v>
      </c>
      <c r="R112" s="5">
        <v>26.28</v>
      </c>
      <c r="S112" s="5">
        <v>6.0860000000000003</v>
      </c>
      <c r="T112" s="5">
        <v>5</v>
      </c>
      <c r="U112" s="5">
        <v>4</v>
      </c>
      <c r="V112" s="5">
        <v>4.3179999999999996</v>
      </c>
      <c r="W112" s="5">
        <v>48</v>
      </c>
    </row>
    <row r="113" spans="1:23" x14ac:dyDescent="0.35">
      <c r="A113" s="4" t="s">
        <v>46</v>
      </c>
      <c r="B113" s="5">
        <v>4344</v>
      </c>
      <c r="C113" s="5">
        <v>2</v>
      </c>
      <c r="D113" s="5">
        <v>2172</v>
      </c>
      <c r="E113" s="5" t="s">
        <v>135</v>
      </c>
      <c r="F113" s="5" t="s">
        <v>60</v>
      </c>
      <c r="H113" s="4" t="s">
        <v>74</v>
      </c>
      <c r="I113" s="5">
        <v>31.81</v>
      </c>
      <c r="J113" s="5" t="s">
        <v>136</v>
      </c>
      <c r="K113" s="5" t="s">
        <v>31</v>
      </c>
      <c r="L113" s="5" t="s">
        <v>30</v>
      </c>
      <c r="M113" s="5" t="s">
        <v>29</v>
      </c>
      <c r="N113" s="5"/>
      <c r="O113" s="4" t="s">
        <v>74</v>
      </c>
      <c r="P113" s="5">
        <v>64.2</v>
      </c>
      <c r="Q113" s="5">
        <v>32.4</v>
      </c>
      <c r="R113" s="5">
        <v>31.81</v>
      </c>
      <c r="S113" s="5">
        <v>6.0860000000000003</v>
      </c>
      <c r="T113" s="5">
        <v>5</v>
      </c>
      <c r="U113" s="5">
        <v>4</v>
      </c>
      <c r="V113" s="5">
        <v>5.226</v>
      </c>
      <c r="W113" s="5">
        <v>48</v>
      </c>
    </row>
    <row r="114" spans="1:23" x14ac:dyDescent="0.35">
      <c r="A114" s="4" t="s">
        <v>47</v>
      </c>
      <c r="B114" s="5">
        <v>2.3679999999999999E-11</v>
      </c>
      <c r="C114" s="5">
        <v>4</v>
      </c>
      <c r="D114" s="5">
        <v>5.9199999999999998E-12</v>
      </c>
      <c r="E114" s="5" t="s">
        <v>137</v>
      </c>
      <c r="F114" s="5" t="s">
        <v>67</v>
      </c>
      <c r="H114" s="4"/>
      <c r="I114" s="5"/>
      <c r="J114" s="5"/>
      <c r="K114" s="5"/>
      <c r="L114" s="5"/>
      <c r="M114" s="5"/>
      <c r="N114" s="5"/>
      <c r="O114" s="4"/>
      <c r="P114" s="5"/>
      <c r="Q114" s="5"/>
      <c r="R114" s="5"/>
      <c r="S114" s="5"/>
      <c r="T114" s="5"/>
      <c r="U114" s="5"/>
      <c r="V114" s="5"/>
      <c r="W114" s="5"/>
    </row>
    <row r="115" spans="1:23" x14ac:dyDescent="0.35">
      <c r="A115" s="4" t="s">
        <v>71</v>
      </c>
      <c r="B115" s="5">
        <v>3951</v>
      </c>
      <c r="C115" s="5">
        <v>48</v>
      </c>
      <c r="D115" s="5">
        <v>82.32</v>
      </c>
      <c r="E115" s="5"/>
      <c r="F115" s="5"/>
      <c r="H115" s="4" t="s">
        <v>16</v>
      </c>
      <c r="I115" s="5"/>
      <c r="J115" s="5"/>
      <c r="K115" s="5"/>
      <c r="L115" s="5"/>
      <c r="M115" s="5"/>
      <c r="N115" s="5"/>
      <c r="O115" s="4" t="s">
        <v>16</v>
      </c>
      <c r="P115" s="5"/>
      <c r="Q115" s="5"/>
      <c r="R115" s="5"/>
      <c r="S115" s="5"/>
      <c r="T115" s="5"/>
      <c r="U115" s="5"/>
      <c r="V115" s="5"/>
      <c r="W115" s="5"/>
    </row>
    <row r="116" spans="1:23" x14ac:dyDescent="0.35">
      <c r="A116" s="4"/>
      <c r="B116" s="5"/>
      <c r="C116" s="5"/>
      <c r="D116" s="5"/>
      <c r="E116" s="5"/>
      <c r="F116" s="5"/>
      <c r="H116" s="4" t="s">
        <v>51</v>
      </c>
      <c r="I116" s="5">
        <v>-26.42</v>
      </c>
      <c r="J116" s="5" t="s">
        <v>138</v>
      </c>
      <c r="K116" s="5" t="s">
        <v>31</v>
      </c>
      <c r="L116" s="5" t="s">
        <v>83</v>
      </c>
      <c r="M116" s="5">
        <v>2.9999999999999997E-4</v>
      </c>
      <c r="N116" s="5"/>
      <c r="O116" s="4" t="s">
        <v>51</v>
      </c>
      <c r="P116" s="5">
        <v>19.16</v>
      </c>
      <c r="Q116" s="5">
        <v>45.58</v>
      </c>
      <c r="R116" s="5">
        <v>-26.42</v>
      </c>
      <c r="S116" s="5">
        <v>6.0860000000000003</v>
      </c>
      <c r="T116" s="5">
        <v>5</v>
      </c>
      <c r="U116" s="5">
        <v>4</v>
      </c>
      <c r="V116" s="5">
        <v>4.3419999999999996</v>
      </c>
      <c r="W116" s="5">
        <v>48</v>
      </c>
    </row>
    <row r="117" spans="1:23" x14ac:dyDescent="0.35">
      <c r="A117" s="4" t="s">
        <v>76</v>
      </c>
      <c r="B117" s="5"/>
      <c r="C117" s="5"/>
      <c r="D117" s="5"/>
      <c r="E117" s="5"/>
      <c r="F117" s="5"/>
      <c r="H117" s="4" t="s">
        <v>61</v>
      </c>
      <c r="I117" s="5">
        <v>-9.6440000000000001</v>
      </c>
      <c r="J117" s="5" t="s">
        <v>139</v>
      </c>
      <c r="K117" s="5" t="s">
        <v>50</v>
      </c>
      <c r="L117" s="5" t="s">
        <v>49</v>
      </c>
      <c r="M117" s="5">
        <v>0.34339999999999998</v>
      </c>
      <c r="N117" s="5"/>
      <c r="O117" s="4" t="s">
        <v>61</v>
      </c>
      <c r="P117" s="5">
        <v>19.16</v>
      </c>
      <c r="Q117" s="5">
        <v>28.8</v>
      </c>
      <c r="R117" s="5">
        <v>-9.6440000000000001</v>
      </c>
      <c r="S117" s="5">
        <v>6.0860000000000003</v>
      </c>
      <c r="T117" s="5">
        <v>5</v>
      </c>
      <c r="U117" s="5">
        <v>4</v>
      </c>
      <c r="V117" s="5">
        <v>1.585</v>
      </c>
      <c r="W117" s="5">
        <v>48</v>
      </c>
    </row>
    <row r="118" spans="1:23" x14ac:dyDescent="0.35">
      <c r="A118" s="4" t="s">
        <v>79</v>
      </c>
      <c r="B118" s="5">
        <v>5</v>
      </c>
      <c r="C118" s="5"/>
      <c r="D118" s="5"/>
      <c r="E118" s="5"/>
      <c r="F118" s="5"/>
      <c r="H118" s="4" t="s">
        <v>68</v>
      </c>
      <c r="I118" s="5">
        <v>-15.44</v>
      </c>
      <c r="J118" s="5" t="s">
        <v>140</v>
      </c>
      <c r="K118" s="5" t="s">
        <v>50</v>
      </c>
      <c r="L118" s="5" t="s">
        <v>49</v>
      </c>
      <c r="M118" s="5">
        <v>5.0299999999999997E-2</v>
      </c>
      <c r="N118" s="5"/>
      <c r="O118" s="4" t="s">
        <v>68</v>
      </c>
      <c r="P118" s="5">
        <v>19.16</v>
      </c>
      <c r="Q118" s="5">
        <v>34.590000000000003</v>
      </c>
      <c r="R118" s="5">
        <v>-15.44</v>
      </c>
      <c r="S118" s="5">
        <v>6.0860000000000003</v>
      </c>
      <c r="T118" s="5">
        <v>5</v>
      </c>
      <c r="U118" s="5">
        <v>4</v>
      </c>
      <c r="V118" s="5">
        <v>2.536</v>
      </c>
      <c r="W118" s="5">
        <v>48</v>
      </c>
    </row>
    <row r="119" spans="1:23" x14ac:dyDescent="0.35">
      <c r="A119" s="4" t="s">
        <v>80</v>
      </c>
      <c r="B119" s="5">
        <v>3</v>
      </c>
      <c r="C119" s="5"/>
      <c r="D119" s="5"/>
      <c r="E119" s="5"/>
      <c r="F119" s="5"/>
      <c r="H119" s="4" t="s">
        <v>74</v>
      </c>
      <c r="I119" s="5">
        <v>-26.57</v>
      </c>
      <c r="J119" s="5" t="s">
        <v>141</v>
      </c>
      <c r="K119" s="5" t="s">
        <v>31</v>
      </c>
      <c r="L119" s="5" t="s">
        <v>83</v>
      </c>
      <c r="M119" s="5">
        <v>2.9999999999999997E-4</v>
      </c>
      <c r="N119" s="5"/>
      <c r="O119" s="4" t="s">
        <v>74</v>
      </c>
      <c r="P119" s="5">
        <v>19.16</v>
      </c>
      <c r="Q119" s="5">
        <v>45.73</v>
      </c>
      <c r="R119" s="5">
        <v>-26.57</v>
      </c>
      <c r="S119" s="5">
        <v>6.0860000000000003</v>
      </c>
      <c r="T119" s="5">
        <v>5</v>
      </c>
      <c r="U119" s="5">
        <v>4</v>
      </c>
      <c r="V119" s="5">
        <v>4.3659999999999997</v>
      </c>
      <c r="W119" s="5">
        <v>48</v>
      </c>
    </row>
    <row r="120" spans="1:23" x14ac:dyDescent="0.35">
      <c r="A120" s="4" t="s">
        <v>81</v>
      </c>
      <c r="B120" s="5">
        <v>63</v>
      </c>
      <c r="C120" s="5"/>
      <c r="D120" s="5"/>
      <c r="E120" s="5"/>
      <c r="F120" s="5"/>
      <c r="H120" s="4"/>
      <c r="I120" s="5"/>
      <c r="J120" s="5"/>
      <c r="K120" s="5"/>
      <c r="L120" s="5"/>
      <c r="M120" s="5"/>
      <c r="N120" s="5"/>
      <c r="O120" s="4"/>
      <c r="P120" s="5"/>
      <c r="Q120" s="5"/>
      <c r="R120" s="5"/>
      <c r="S120" s="5"/>
      <c r="T120" s="5"/>
      <c r="U120" s="5"/>
      <c r="V120" s="5"/>
      <c r="W120" s="5"/>
    </row>
    <row r="121" spans="1:23" x14ac:dyDescent="0.35">
      <c r="H121" s="4" t="s">
        <v>17</v>
      </c>
      <c r="I121" s="5"/>
      <c r="J121" s="5"/>
      <c r="K121" s="5"/>
      <c r="L121" s="5"/>
      <c r="M121" s="5"/>
      <c r="N121" s="5"/>
      <c r="O121" s="4" t="s">
        <v>17</v>
      </c>
      <c r="P121" s="5"/>
      <c r="Q121" s="5"/>
      <c r="R121" s="5"/>
      <c r="S121" s="5"/>
      <c r="T121" s="5"/>
      <c r="U121" s="5"/>
      <c r="V121" s="5"/>
      <c r="W121" s="5"/>
    </row>
    <row r="122" spans="1:23" x14ac:dyDescent="0.35">
      <c r="H122" s="4" t="s">
        <v>51</v>
      </c>
      <c r="I122" s="5">
        <v>-11.99</v>
      </c>
      <c r="J122" s="5" t="s">
        <v>142</v>
      </c>
      <c r="K122" s="5" t="s">
        <v>50</v>
      </c>
      <c r="L122" s="5" t="s">
        <v>49</v>
      </c>
      <c r="M122" s="5">
        <v>0.17230000000000001</v>
      </c>
      <c r="N122" s="5"/>
      <c r="O122" s="4" t="s">
        <v>51</v>
      </c>
      <c r="P122" s="5">
        <v>16.64</v>
      </c>
      <c r="Q122" s="5">
        <v>28.63</v>
      </c>
      <c r="R122" s="5">
        <v>-11.99</v>
      </c>
      <c r="S122" s="5">
        <v>6.0860000000000003</v>
      </c>
      <c r="T122" s="5">
        <v>5</v>
      </c>
      <c r="U122" s="5">
        <v>4</v>
      </c>
      <c r="V122" s="5">
        <v>1.97</v>
      </c>
      <c r="W122" s="5">
        <v>48</v>
      </c>
    </row>
    <row r="123" spans="1:23" x14ac:dyDescent="0.35">
      <c r="H123" s="4" t="s">
        <v>61</v>
      </c>
      <c r="I123" s="5">
        <v>-1.1279999999999999</v>
      </c>
      <c r="J123" s="5" t="s">
        <v>143</v>
      </c>
      <c r="K123" s="5" t="s">
        <v>50</v>
      </c>
      <c r="L123" s="5" t="s">
        <v>49</v>
      </c>
      <c r="M123" s="5">
        <v>0.99909999999999999</v>
      </c>
      <c r="N123" s="5"/>
      <c r="O123" s="4" t="s">
        <v>61</v>
      </c>
      <c r="P123" s="5">
        <v>16.64</v>
      </c>
      <c r="Q123" s="5">
        <v>17.77</v>
      </c>
      <c r="R123" s="5">
        <v>-1.1279999999999999</v>
      </c>
      <c r="S123" s="5">
        <v>6.0860000000000003</v>
      </c>
      <c r="T123" s="5">
        <v>5</v>
      </c>
      <c r="U123" s="5">
        <v>4</v>
      </c>
      <c r="V123" s="5">
        <v>0.18529999999999999</v>
      </c>
      <c r="W123" s="5">
        <v>48</v>
      </c>
    </row>
    <row r="124" spans="1:23" x14ac:dyDescent="0.35">
      <c r="H124" s="4" t="s">
        <v>68</v>
      </c>
      <c r="I124" s="5">
        <v>-10.85</v>
      </c>
      <c r="J124" s="5" t="s">
        <v>144</v>
      </c>
      <c r="K124" s="5" t="s">
        <v>50</v>
      </c>
      <c r="L124" s="5" t="s">
        <v>49</v>
      </c>
      <c r="M124" s="5">
        <v>0.24540000000000001</v>
      </c>
      <c r="N124" s="5"/>
      <c r="O124" s="4" t="s">
        <v>68</v>
      </c>
      <c r="P124" s="5">
        <v>16.64</v>
      </c>
      <c r="Q124" s="5">
        <v>27.48</v>
      </c>
      <c r="R124" s="5">
        <v>-10.85</v>
      </c>
      <c r="S124" s="5">
        <v>6.0860000000000003</v>
      </c>
      <c r="T124" s="5">
        <v>5</v>
      </c>
      <c r="U124" s="5">
        <v>4</v>
      </c>
      <c r="V124" s="5">
        <v>1.782</v>
      </c>
      <c r="W124" s="5">
        <v>48</v>
      </c>
    </row>
    <row r="125" spans="1:23" x14ac:dyDescent="0.35">
      <c r="H125" s="4" t="s">
        <v>74</v>
      </c>
      <c r="I125" s="5">
        <v>-5.2359999999999998</v>
      </c>
      <c r="J125" s="5" t="s">
        <v>145</v>
      </c>
      <c r="K125" s="5" t="s">
        <v>50</v>
      </c>
      <c r="L125" s="5" t="s">
        <v>49</v>
      </c>
      <c r="M125" s="5">
        <v>0.81659999999999999</v>
      </c>
      <c r="N125" s="5"/>
      <c r="O125" s="4" t="s">
        <v>74</v>
      </c>
      <c r="P125" s="5">
        <v>16.64</v>
      </c>
      <c r="Q125" s="5">
        <v>21.88</v>
      </c>
      <c r="R125" s="5">
        <v>-5.2359999999999998</v>
      </c>
      <c r="S125" s="5">
        <v>6.0860000000000003</v>
      </c>
      <c r="T125" s="5">
        <v>5</v>
      </c>
      <c r="U125" s="5">
        <v>4</v>
      </c>
      <c r="V125" s="5">
        <v>0.86029999999999995</v>
      </c>
      <c r="W125" s="5">
        <v>48</v>
      </c>
    </row>
    <row r="126" spans="1:23" x14ac:dyDescent="0.35">
      <c r="H126" s="4"/>
      <c r="I126" s="5"/>
      <c r="J126" s="5"/>
      <c r="K126" s="5"/>
      <c r="L126" s="5"/>
      <c r="M126" s="5"/>
      <c r="N126" s="5"/>
      <c r="O126" s="5"/>
      <c r="P126" s="5"/>
    </row>
    <row r="127" spans="1:23" x14ac:dyDescent="0.35">
      <c r="H127" s="4"/>
      <c r="I127" s="5"/>
      <c r="J127" s="5"/>
      <c r="K127" s="5"/>
      <c r="L127" s="5"/>
      <c r="M127" s="5"/>
      <c r="N127" s="5"/>
      <c r="O127" s="5"/>
      <c r="P127" s="5"/>
    </row>
  </sheetData>
  <mergeCells count="46">
    <mergeCell ref="EO94:EY94"/>
    <mergeCell ref="EZ94:FJ94"/>
    <mergeCell ref="CA94:CK94"/>
    <mergeCell ref="CL94:CV94"/>
    <mergeCell ref="CW94:DG94"/>
    <mergeCell ref="DH94:DR94"/>
    <mergeCell ref="DS94:EC94"/>
    <mergeCell ref="ED94:EN94"/>
    <mergeCell ref="ED48:EN48"/>
    <mergeCell ref="EO48:EY48"/>
    <mergeCell ref="EZ48:FJ48"/>
    <mergeCell ref="FK48:FU48"/>
    <mergeCell ref="B94:L94"/>
    <mergeCell ref="M94:W94"/>
    <mergeCell ref="X94:AH94"/>
    <mergeCell ref="AI94:AS94"/>
    <mergeCell ref="AT94:BD94"/>
    <mergeCell ref="BE94:BO94"/>
    <mergeCell ref="BP48:BZ48"/>
    <mergeCell ref="CA48:CK48"/>
    <mergeCell ref="CL48:CV48"/>
    <mergeCell ref="CW48:DG48"/>
    <mergeCell ref="DH48:DR48"/>
    <mergeCell ref="DS48:EC48"/>
    <mergeCell ref="DR2:EA2"/>
    <mergeCell ref="EB2:EK2"/>
    <mergeCell ref="EL2:EU2"/>
    <mergeCell ref="EV2:FE2"/>
    <mergeCell ref="B48:L48"/>
    <mergeCell ref="M48:W48"/>
    <mergeCell ref="X48:AH48"/>
    <mergeCell ref="AI48:AS48"/>
    <mergeCell ref="AT48:BD48"/>
    <mergeCell ref="BE48:BO48"/>
    <mergeCell ref="BJ2:BS2"/>
    <mergeCell ref="BT2:CC2"/>
    <mergeCell ref="CD2:CM2"/>
    <mergeCell ref="CN2:CW2"/>
    <mergeCell ref="CX2:DG2"/>
    <mergeCell ref="DH2:DQ2"/>
    <mergeCell ref="B2:K2"/>
    <mergeCell ref="L2:U2"/>
    <mergeCell ref="V2:AE2"/>
    <mergeCell ref="AF2:AO2"/>
    <mergeCell ref="AP2:AY2"/>
    <mergeCell ref="AZ2:B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</dc:creator>
  <cp:lastModifiedBy>sergi</cp:lastModifiedBy>
  <dcterms:created xsi:type="dcterms:W3CDTF">2021-05-05T13:13:57Z</dcterms:created>
  <dcterms:modified xsi:type="dcterms:W3CDTF">2021-05-05T13:14:08Z</dcterms:modified>
</cp:coreProperties>
</file>