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enerb/Dropbox (UMass Medical School)/Bacteria:Worm (5FU:FUDR)/Manuscript/Supp Info/"/>
    </mc:Choice>
  </mc:AlternateContent>
  <xr:revisionPtr revIDLastSave="0" documentId="13_ncr:1_{DD66E3A7-A77B-D54E-90EE-A782A2FC2895}" xr6:coauthVersionLast="45" xr6:coauthVersionMax="45" xr10:uidLastSave="{00000000-0000-0000-0000-000000000000}"/>
  <bookViews>
    <workbookView xWindow="-36580" yWindow="1540" windowWidth="21680" windowHeight="16320" activeTab="1" xr2:uid="{33EEA07A-1F0C-2044-B67D-177B5FF5565C}"/>
  </bookViews>
  <sheets>
    <sheet name="Sheet Description" sheetId="8" r:id="rId1"/>
    <sheet name="Gene Summary" sheetId="1" r:id="rId2"/>
    <sheet name="Gene Hit Counts" sheetId="5" r:id="rId3"/>
    <sheet name="Validation-OD" sheetId="7" r:id="rId4"/>
    <sheet name="Validation-pval" sheetId="6" r:id="rId5"/>
    <sheet name="Validated Hit Counts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B29" i="5" l="1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29" i="5" s="1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B28" i="5" s="1"/>
  <c r="F28" i="5"/>
  <c r="E28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B23" i="5" l="1"/>
  <c r="B26" i="5"/>
  <c r="B25" i="5"/>
</calcChain>
</file>

<file path=xl/sharedStrings.xml><?xml version="1.0" encoding="utf-8"?>
<sst xmlns="http://schemas.openxmlformats.org/spreadsheetml/2006/main" count="2039" uniqueCount="393">
  <si>
    <t>ID</t>
  </si>
  <si>
    <t>Drug</t>
  </si>
  <si>
    <t>Media</t>
  </si>
  <si>
    <t>gene</t>
  </si>
  <si>
    <t>Coverage</t>
  </si>
  <si>
    <t>Mutation</t>
  </si>
  <si>
    <t>annotation</t>
  </si>
  <si>
    <t>type</t>
  </si>
  <si>
    <t>mutation results</t>
  </si>
  <si>
    <t>Region</t>
  </si>
  <si>
    <t>Gene Description</t>
  </si>
  <si>
    <t>Other</t>
  </si>
  <si>
    <t>LOFvsMODIFICATION</t>
  </si>
  <si>
    <t>LOF Validated resistance</t>
  </si>
  <si>
    <t>Other condition LOF Validation</t>
  </si>
  <si>
    <t>Frequency</t>
  </si>
  <si>
    <t>RNAseq Sig Hit</t>
  </si>
  <si>
    <t>5FU</t>
  </si>
  <si>
    <t>M9</t>
  </si>
  <si>
    <t>flk</t>
  </si>
  <si>
    <t>G→A</t>
  </si>
  <si>
    <r>
      <t>W56*</t>
    </r>
    <r>
      <rPr>
        <sz val="12"/>
        <color rgb="FF000000"/>
        <rFont val="Calibri"/>
        <family val="2"/>
        <scheme val="minor"/>
      </rPr>
      <t> (TG</t>
    </r>
    <r>
      <rPr>
        <u/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→TG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) </t>
    </r>
  </si>
  <si>
    <t>base substitution</t>
  </si>
  <si>
    <t>Premature stopcodon</t>
  </si>
  <si>
    <t>coding</t>
  </si>
  <si>
    <t>putative flagella assembly protein</t>
  </si>
  <si>
    <t xml:space="preserve"> </t>
  </si>
  <si>
    <t>LOF</t>
  </si>
  <si>
    <t>NO</t>
  </si>
  <si>
    <t>No</t>
  </si>
  <si>
    <t>upp</t>
  </si>
  <si>
    <t>Δ9 bp</t>
  </si>
  <si>
    <t>coding (424‑432/627 nt)</t>
  </si>
  <si>
    <t>deletion</t>
  </si>
  <si>
    <r>
      <t>ATGAAGATCGTGGAAGTCAAACACCCACTCGTCAAACACAAGCTGGGACTGATGCGTGAGCAAGATATCAGCACCAAGCGCTTTCGCGAACTCGCTTCCGAAGTGGGTAGCCTGCTGACTTACGAAGCGACCGCCGACCTCGAAACGGAAAAAGTAACTATCGAAGGCTGGAACGGCCCGGTAGAAATCGACCAGATCAAAGGTAAGAAAATTACCGTTGTGCCAATTCTGCGTGCGGGTCTTGGTATGATGGACGGTGTGCTGGAAAACGTTCCGAGCGCGCGCATCAGCGTTGTCGGTATGTACCGTAATGAAGAAACGCTGGAGCCGGTACCGTACTTCCAGAAACTGGTTTCTAACATCGATGAGCGTATGGCGCTGATCGTTGACCCAATGCTGGCAACCGGTGGTTCCGTTATCGCG</t>
    </r>
    <r>
      <rPr>
        <sz val="12"/>
        <color rgb="FFFF0000"/>
        <rFont val="Calibri"/>
        <family val="2"/>
        <scheme val="minor"/>
      </rPr>
      <t>ACCATCGAC</t>
    </r>
    <r>
      <rPr>
        <sz val="12"/>
        <color theme="1"/>
        <rFont val="Calibri"/>
        <family val="2"/>
        <scheme val="minor"/>
      </rPr>
      <t>CTGCTGAAAAAAGCGGGCTGCAGCAGCATCAAAGTTCTGGTGCTGGTAGCTGCGCCAGAAGGTATCGCTGCGCTGGAAAAAGCGCACCCGGACGTCGAACTGTATACCGCATCGATTGATCAGGGACTGAACGAGCACGGATACATTATTCCGGGCCTCGGCGATGCCGGTGACAAAATCTTTGGTACGAAATAA</t>
    </r>
  </si>
  <si>
    <t>uracil phosphoribosyltransferase</t>
  </si>
  <si>
    <t>this deletion causes the deletion of 3 amino acids in a non binding site area with no frame shift; probably not inactivating (could test with further protein structure analysis)</t>
  </si>
  <si>
    <t>MODIFICATION</t>
  </si>
  <si>
    <t>YES</t>
  </si>
  <si>
    <t>rph</t>
  </si>
  <si>
    <t>Δ82 bp</t>
  </si>
  <si>
    <t>deletion of pyrE and rph promoter plus beginning of rph</t>
  </si>
  <si>
    <t>[rph], [rph]</t>
  </si>
  <si>
    <t>deletion disrupted pyrE promoter region</t>
  </si>
  <si>
    <t>pyrE</t>
  </si>
  <si>
    <t>intergenic/promoter</t>
  </si>
  <si>
    <t>Yes;Up</t>
  </si>
  <si>
    <t>yjgX</t>
  </si>
  <si>
    <r>
      <t>IS</t>
    </r>
    <r>
      <rPr>
        <i/>
        <sz val="12"/>
        <color rgb="FF000000"/>
        <rFont val="Calibri"/>
        <family val="2"/>
        <scheme val="minor"/>
      </rPr>
      <t>5</t>
    </r>
    <r>
      <rPr>
        <sz val="12"/>
        <color rgb="FF000000"/>
        <rFont val="Calibri"/>
        <family val="2"/>
        <scheme val="minor"/>
      </rPr>
      <t> (–) +4 bp</t>
    </r>
  </si>
  <si>
    <t>pseudogene (855‑858/942 nt)</t>
  </si>
  <si>
    <t>insertion</t>
  </si>
  <si>
    <t>insertion cuts off last 89 bp (29aa) of gene</t>
  </si>
  <si>
    <t>pseudogene fragment</t>
  </si>
  <si>
    <t>--</t>
  </si>
  <si>
    <t>New Junction with IS1 transposase B/ pseudogene, interrupted by IS1E (insB1/yrhA)</t>
  </si>
  <si>
    <t>coding (547/627 nt)</t>
  </si>
  <si>
    <t>New Junction with pseudogene, interupted by IS1E/IS1 repressor TnpA (yrhA/insA)</t>
  </si>
  <si>
    <t>coding (539/627 nt)</t>
  </si>
  <si>
    <t>yggF</t>
  </si>
  <si>
    <t>G→T</t>
  </si>
  <si>
    <r>
      <t>S280R</t>
    </r>
    <r>
      <rPr>
        <sz val="12"/>
        <color rgb="FF000000"/>
        <rFont val="Calibri"/>
        <family val="2"/>
        <scheme val="minor"/>
      </rPr>
      <t> (AG</t>
    </r>
    <r>
      <rPr>
        <u/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→AG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)</t>
    </r>
  </si>
  <si>
    <t>Amino acid change in non active region</t>
  </si>
  <si>
    <t>fructose 1,6 bisphosphatase isozyme</t>
  </si>
  <si>
    <t>coding (624/627 nt)</t>
  </si>
  <si>
    <t>coding (616/627 nt)</t>
  </si>
  <si>
    <t>New Junction with repeat reagion (IS1)</t>
  </si>
  <si>
    <t>coding (565/627 nt)</t>
  </si>
  <si>
    <t>Yes;Down</t>
  </si>
  <si>
    <t>New Junction with pseudogene, interrupted by IS1E/IS1 repressor TnpA (yrhA/insA)</t>
  </si>
  <si>
    <t>coding (573/627 nt)</t>
  </si>
  <si>
    <t>FUDR</t>
  </si>
  <si>
    <t>yceA</t>
  </si>
  <si>
    <t>T→A</t>
  </si>
  <si>
    <r>
      <t>D347E</t>
    </r>
    <r>
      <rPr>
        <sz val="12"/>
        <color rgb="FF000000"/>
        <rFont val="Calibri"/>
        <family val="2"/>
        <scheme val="minor"/>
      </rPr>
      <t> (GA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→GA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) </t>
    </r>
  </si>
  <si>
    <t>Amino acid change in non active region 4th from last AA</t>
  </si>
  <si>
    <t>putative rhodanese‑related sulfurtransferase</t>
  </si>
  <si>
    <t>tdk</t>
  </si>
  <si>
    <t>Δ1 bp</t>
  </si>
  <si>
    <t>coding (144/618 nt)</t>
  </si>
  <si>
    <t>frame shift that causes prematuer stopcodon</t>
  </si>
  <si>
    <t>thymidine kinase/deoxyuridine kinase</t>
  </si>
  <si>
    <t>nupC</t>
  </si>
  <si>
    <t>A→T</t>
  </si>
  <si>
    <r>
      <t>I105F</t>
    </r>
    <r>
      <rPr>
        <sz val="12"/>
        <color rgb="FF000000"/>
        <rFont val="Calibri"/>
        <family val="2"/>
        <scheme val="minor"/>
      </rPr>
      <t> (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TC→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TC) </t>
    </r>
  </si>
  <si>
    <t>Amino acid change in helical transmembrane-region</t>
  </si>
  <si>
    <t>nucleoside (except guanosine) transporter</t>
  </si>
  <si>
    <t>A→C</t>
  </si>
  <si>
    <r>
      <t>S128R</t>
    </r>
    <r>
      <rPr>
        <sz val="12"/>
        <color rgb="FF000000"/>
        <rFont val="Calibri"/>
        <family val="2"/>
        <scheme val="minor"/>
      </rPr>
      <t> (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GC→</t>
    </r>
    <r>
      <rPr>
        <u/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GC) </t>
    </r>
  </si>
  <si>
    <r>
      <t>G146C</t>
    </r>
    <r>
      <rPr>
        <sz val="12"/>
        <color rgb="FF000000"/>
        <rFont val="Calibri"/>
        <family val="2"/>
        <scheme val="minor"/>
      </rPr>
      <t> (</t>
    </r>
    <r>
      <rPr>
        <u/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GT→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GT) </t>
    </r>
  </si>
  <si>
    <r>
      <t>(T)</t>
    </r>
    <r>
      <rPr>
        <vertAlign val="subscript"/>
        <sz val="12"/>
        <color rgb="FF000000"/>
        <rFont val="Calibri"/>
        <family val="2"/>
        <scheme val="minor"/>
      </rPr>
      <t>6→5</t>
    </r>
  </si>
  <si>
    <t>coding (439/627 nt)</t>
  </si>
  <si>
    <t>fameshift causing premature stopcodon</t>
  </si>
  <si>
    <t>puuA/puuD</t>
  </si>
  <si>
    <t>intergenic (‑123/‑89)</t>
  </si>
  <si>
    <t>intergenic</t>
  </si>
  <si>
    <t>glutamate‑‑putrescine ligase/gamma‑glutamyl‑gamma‑aminobutyrate hydrolase</t>
  </si>
  <si>
    <t>puuA</t>
  </si>
  <si>
    <t>intergenic (‑123)</t>
  </si>
  <si>
    <t>glutamate‑‑putrescine ligase</t>
  </si>
  <si>
    <t>puuD</t>
  </si>
  <si>
    <t>intergenic (‑89)</t>
  </si>
  <si>
    <t>gamma‑glutamyl‑gamma‑aminobutyrate hydrolase</t>
  </si>
  <si>
    <t>pyrE/rph</t>
  </si>
  <si>
    <r>
      <t>(A)</t>
    </r>
    <r>
      <rPr>
        <vertAlign val="subscript"/>
        <sz val="12"/>
        <color theme="0" tint="-0.34998626667073579"/>
        <rFont val="Calibri"/>
        <family val="2"/>
        <scheme val="minor"/>
      </rPr>
      <t>8→7</t>
    </r>
  </si>
  <si>
    <t>intergenic (‑40/+26)</t>
  </si>
  <si>
    <t>promoter region of pyrE</t>
  </si>
  <si>
    <t>orotate phosphoribosyltransferase/ribonuclease PH (defective);enzyme; Degradation of RNA; RNase PH</t>
  </si>
  <si>
    <t>In promoter region of pyrE, might be altering transcription</t>
  </si>
  <si>
    <r>
      <t>(A)</t>
    </r>
    <r>
      <rPr>
        <vertAlign val="subscript"/>
        <sz val="12"/>
        <color rgb="FF000000"/>
        <rFont val="Calibri"/>
        <family val="2"/>
        <scheme val="minor"/>
      </rPr>
      <t>8→7</t>
    </r>
  </si>
  <si>
    <t>intergenic (‑40)</t>
  </si>
  <si>
    <t>orotate phosphoribosyltransferase</t>
  </si>
  <si>
    <t>intergenic (+26)</t>
  </si>
  <si>
    <t>promoter region of rph</t>
  </si>
  <si>
    <t>ribonuclease PH (defective);enzyme; Degradation of RNA; RNase PH</t>
  </si>
  <si>
    <t>In promoter region of rph, might be altering transcription</t>
  </si>
  <si>
    <t>rpoC</t>
  </si>
  <si>
    <t>T→C</t>
  </si>
  <si>
    <r>
      <t>Y1241H</t>
    </r>
    <r>
      <rPr>
        <sz val="12"/>
        <color rgb="FF000000"/>
        <rFont val="Calibri"/>
        <family val="2"/>
        <scheme val="minor"/>
      </rPr>
      <t> (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AC→</t>
    </r>
    <r>
      <rPr>
        <u/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AC) </t>
    </r>
  </si>
  <si>
    <t>RNA polymerase, beta prime subunit</t>
  </si>
  <si>
    <t>N/A</t>
  </si>
  <si>
    <t>yjiY</t>
  </si>
  <si>
    <t>Δ240 bp</t>
  </si>
  <si>
    <t>coding (541‑780/2151 nt)</t>
  </si>
  <si>
    <t>putative transporter</t>
  </si>
  <si>
    <t>frc</t>
  </si>
  <si>
    <r>
      <t>Q250L</t>
    </r>
    <r>
      <rPr>
        <sz val="15"/>
        <color rgb="FF000000"/>
        <rFont val="Arial"/>
        <family val="2"/>
      </rPr>
      <t> (C</t>
    </r>
    <r>
      <rPr>
        <u/>
        <sz val="15"/>
        <color rgb="FFFF0000"/>
        <rFont val="Arial"/>
        <family val="2"/>
      </rPr>
      <t>A</t>
    </r>
    <r>
      <rPr>
        <sz val="15"/>
        <color rgb="FF000000"/>
        <rFont val="Arial"/>
        <family val="2"/>
      </rPr>
      <t>G→C</t>
    </r>
    <r>
      <rPr>
        <u/>
        <sz val="15"/>
        <color rgb="FFFF0000"/>
        <rFont val="Arial"/>
        <family val="2"/>
      </rPr>
      <t>T</t>
    </r>
    <r>
      <rPr>
        <sz val="15"/>
        <color rgb="FF000000"/>
        <rFont val="Arial"/>
        <family val="2"/>
      </rPr>
      <t>G)</t>
    </r>
  </si>
  <si>
    <t>Substrate binding; Sequence Annotation Type: region of interest.</t>
  </si>
  <si>
    <t>formyl-CoA transferase, NAD(P)-binding</t>
  </si>
  <si>
    <t>This is a amino acid change in a substrate binding site that could alter the function of the protein</t>
  </si>
  <si>
    <r>
      <t>(A)</t>
    </r>
    <r>
      <rPr>
        <vertAlign val="subscript"/>
        <sz val="12"/>
        <color rgb="FF000000"/>
        <rFont val="Calibri"/>
        <family val="2"/>
        <scheme val="minor"/>
      </rPr>
      <t>7→5</t>
    </r>
  </si>
  <si>
    <t>coding (81‑82/1203 nt)</t>
  </si>
  <si>
    <t>frameshift causing premature stop codon</t>
  </si>
  <si>
    <t>frameshift causing premature stop codon in firth quarter of protein</t>
  </si>
  <si>
    <t>bepA</t>
  </si>
  <si>
    <r>
      <t>L443H</t>
    </r>
    <r>
      <rPr>
        <sz val="12"/>
        <color rgb="FF000000"/>
        <rFont val="Calibri"/>
        <family val="2"/>
        <scheme val="minor"/>
      </rPr>
      <t> (C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C→C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C) </t>
    </r>
  </si>
  <si>
    <t>periplasmic metalloprotease and chaperone for OM protein maintenance and assembly</t>
  </si>
  <si>
    <t>upp/purM</t>
  </si>
  <si>
    <t>intergenic (‑43/‑282)</t>
  </si>
  <si>
    <t>base pair subsitution that possible alters promoter region of upp</t>
  </si>
  <si>
    <t>uracil phosphoribosyltransferase/phosphoribosylaminoimidazolesynthetase</t>
  </si>
  <si>
    <t>base pair change 43 bp upstream of upp and ~282 bp upstream of purM most likely to alter upp expression</t>
  </si>
  <si>
    <t>purM</t>
  </si>
  <si>
    <t>base pair subsitution that is less likely to alter promoter region of purM</t>
  </si>
  <si>
    <t>phosphoribosylaminoimidazolesynthetase</t>
  </si>
  <si>
    <t>[yggX]-[yghJ]</t>
  </si>
  <si>
    <t>Δ13,098 bp</t>
  </si>
  <si>
    <t>large deletion</t>
  </si>
  <si>
    <t>[yggX], mltC, nupG, speC, yqgA, pheV, yghD, yghE, yghF, yghG, pppA, [yghJ]</t>
  </si>
  <si>
    <t>yggX</t>
  </si>
  <si>
    <t>mltC</t>
  </si>
  <si>
    <t>nupG</t>
  </si>
  <si>
    <t>speC</t>
  </si>
  <si>
    <t>yqgA</t>
  </si>
  <si>
    <t>pheV</t>
  </si>
  <si>
    <t>yghD</t>
  </si>
  <si>
    <t>yghE</t>
  </si>
  <si>
    <t>yghF</t>
  </si>
  <si>
    <t>yghG</t>
  </si>
  <si>
    <t>pppA</t>
  </si>
  <si>
    <t>yghJ</t>
  </si>
  <si>
    <t>LB</t>
  </si>
  <si>
    <t>pyrH</t>
  </si>
  <si>
    <t>T→G</t>
  </si>
  <si>
    <r>
      <t>D174E</t>
    </r>
    <r>
      <rPr>
        <sz val="12"/>
        <color rgb="FF000000"/>
        <rFont val="Calibri"/>
        <family val="2"/>
        <scheme val="minor"/>
      </rPr>
      <t> (GA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→GA</t>
    </r>
    <r>
      <rPr>
        <u/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) </t>
    </r>
  </si>
  <si>
    <t>uridylate kinase</t>
  </si>
  <si>
    <t>arcB</t>
  </si>
  <si>
    <r>
      <t>A69V</t>
    </r>
    <r>
      <rPr>
        <sz val="12"/>
        <color rgb="FF000000"/>
        <rFont val="Calibri"/>
        <family val="2"/>
        <scheme val="minor"/>
      </rPr>
      <t> (G</t>
    </r>
    <r>
      <rPr>
        <u/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G→G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G)</t>
    </r>
  </si>
  <si>
    <t>aerobic respiration control sensor histidine protein kinase, cognate to two‑component response regulators ArcA and RssB</t>
  </si>
  <si>
    <t>dnaA/rpmH</t>
  </si>
  <si>
    <t>intergenic (‑158/‑449)</t>
  </si>
  <si>
    <t>chromosomal replication initiator protein DnaA, DNA‑binding transcriptional dual regulator/50S ribosomal subunit protein L34</t>
  </si>
  <si>
    <t>dnaA</t>
  </si>
  <si>
    <t>intergenic (‑158)</t>
  </si>
  <si>
    <t>chromosomal replication initiator protein DnaA, DNA‑binding transcriptional dual regulator</t>
  </si>
  <si>
    <t>rpmH</t>
  </si>
  <si>
    <t>intergenic (‑449)</t>
  </si>
  <si>
    <t>50S ribosomal subunit protein L34</t>
  </si>
  <si>
    <t>fimE</t>
  </si>
  <si>
    <t>C→A</t>
  </si>
  <si>
    <r>
      <t>R90S</t>
    </r>
    <r>
      <rPr>
        <sz val="12"/>
        <color rgb="FF000000"/>
        <rFont val="Calibri"/>
        <family val="2"/>
        <scheme val="minor"/>
      </rPr>
      <t> (</t>
    </r>
    <r>
      <rPr>
        <u/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GT→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GT)</t>
    </r>
  </si>
  <si>
    <t>tyrosine recombinase/inversion of on/off regulator of fimA</t>
  </si>
  <si>
    <t>htrE</t>
  </si>
  <si>
    <t>New Junction with IS2 transposase TnP/pseudogene, interrupted by IS2A, acetyltransferase homolog; nonfunctional; interrupted by IS2; putative transferase (insD1/yaiX)</t>
  </si>
  <si>
    <t>coding (775/2598 nt)</t>
  </si>
  <si>
    <t>putative outer membrane usher protein</t>
  </si>
  <si>
    <t>New Junction with pseudogene, interrupted by IS2A, acetyltransferase homolog; nonfunctional; interrupted by IS2; putative transferase/IS2 repressor TnpA (yaiX/insC1)</t>
  </si>
  <si>
    <t>fimE/fimA</t>
  </si>
  <si>
    <t>New Junction of fimE/fimA</t>
  </si>
  <si>
    <t>intergenic (+49/-433)</t>
  </si>
  <si>
    <t>?</t>
  </si>
  <si>
    <t>intergenic fimA</t>
  </si>
  <si>
    <t>tyrosine recombinase/inversion of on/off regulator of fimA/major type 1 subunit fimbrin (pilin)</t>
  </si>
  <si>
    <t>MODIFICATION ?</t>
  </si>
  <si>
    <t>intergenic (+363/-119)</t>
  </si>
  <si>
    <t>Intergenic fimA</t>
  </si>
  <si>
    <t>New Junction</t>
  </si>
  <si>
    <t>intergenic (+57/-425)</t>
  </si>
  <si>
    <t>intergenic (+353/-129)</t>
  </si>
  <si>
    <t>mngB/cydA</t>
  </si>
  <si>
    <r>
      <t>IS</t>
    </r>
    <r>
      <rPr>
        <i/>
        <sz val="12"/>
        <color theme="0" tint="-0.34998626667073579"/>
        <rFont val="Calibri"/>
        <family val="2"/>
        <scheme val="minor"/>
      </rPr>
      <t>5</t>
    </r>
    <r>
      <rPr>
        <sz val="12"/>
        <color theme="0" tint="-0.34998626667073579"/>
        <rFont val="Calibri"/>
        <family val="2"/>
        <scheme val="minor"/>
      </rPr>
      <t> (+) +4 bp</t>
    </r>
  </si>
  <si>
    <t>ntergenic (+695/‑149)</t>
  </si>
  <si>
    <t>transposable element</t>
  </si>
  <si>
    <t>alpha‑mannosidase/cytochrome d terminal oxidase, subunit I</t>
  </si>
  <si>
    <t>mngB</t>
  </si>
  <si>
    <r>
      <t>IS</t>
    </r>
    <r>
      <rPr>
        <i/>
        <sz val="12"/>
        <color rgb="FF000000"/>
        <rFont val="Calibri"/>
        <family val="2"/>
        <scheme val="minor"/>
      </rPr>
      <t>5</t>
    </r>
    <r>
      <rPr>
        <sz val="12"/>
        <color rgb="FF000000"/>
        <rFont val="Calibri"/>
        <family val="2"/>
        <scheme val="minor"/>
      </rPr>
      <t> (+) +4 bp</t>
    </r>
  </si>
  <si>
    <t>ntergenic (+695)</t>
  </si>
  <si>
    <t>alpha‑mannosidase</t>
  </si>
  <si>
    <t>MODIFICATION - not</t>
  </si>
  <si>
    <t>cydA</t>
  </si>
  <si>
    <t>ntergenic (‑149)</t>
  </si>
  <si>
    <t>cytochrome d terminal oxidase, subunit I</t>
  </si>
  <si>
    <t>YES (cydB)</t>
  </si>
  <si>
    <t>A→G</t>
  </si>
  <si>
    <t>intergenic (‑157/‑450)</t>
  </si>
  <si>
    <t>intergenic (‑157)</t>
  </si>
  <si>
    <t>intergenic (‑450)</t>
  </si>
  <si>
    <t>upstream of promoter</t>
  </si>
  <si>
    <t>coding (421/597 nt)</t>
  </si>
  <si>
    <t>New Junction with IS1 transposase B/pseudogene, interrupted by IS1E (insB1/yrhA)</t>
  </si>
  <si>
    <t>coding (429/597 nt)</t>
  </si>
  <si>
    <r>
      <t>E235K</t>
    </r>
    <r>
      <rPr>
        <sz val="12"/>
        <color rgb="FF000000"/>
        <rFont val="Calibri"/>
        <family val="2"/>
        <scheme val="minor"/>
      </rPr>
      <t> (</t>
    </r>
    <r>
      <rPr>
        <u/>
        <sz val="12"/>
        <color rgb="FFFF0000"/>
        <rFont val="Calibri"/>
        <family val="2"/>
        <scheme val="minor"/>
      </rPr>
      <t>G</t>
    </r>
    <r>
      <rPr>
        <sz val="12"/>
        <color rgb="FF000000"/>
        <rFont val="Calibri"/>
        <family val="2"/>
        <scheme val="minor"/>
      </rPr>
      <t>AA→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AA)</t>
    </r>
  </si>
  <si>
    <r>
      <t>IS</t>
    </r>
    <r>
      <rPr>
        <i/>
        <sz val="12"/>
        <color rgb="FF000000"/>
        <rFont val="Calibri"/>
        <family val="2"/>
        <scheme val="minor"/>
      </rPr>
      <t>1</t>
    </r>
    <r>
      <rPr>
        <sz val="12"/>
        <color rgb="FF000000"/>
        <rFont val="Calibri"/>
        <family val="2"/>
        <scheme val="minor"/>
      </rPr>
      <t> (+) +9 bp</t>
    </r>
  </si>
  <si>
    <t>coding (254‑262/618 nt)</t>
  </si>
  <si>
    <t>new junction in middle of gene</t>
  </si>
  <si>
    <t>new junction causing LOF</t>
  </si>
  <si>
    <t>pta</t>
  </si>
  <si>
    <t>Δ26 bp</t>
  </si>
  <si>
    <t>coding (816‑841/2145 nt)</t>
  </si>
  <si>
    <t>deletion in middle of gene</t>
  </si>
  <si>
    <t>phosphate acetyltransferase</t>
  </si>
  <si>
    <t>deletion causing premature stopcodon</t>
  </si>
  <si>
    <t>rrsC</t>
  </si>
  <si>
    <t>noncoding (1539/1542 nt)</t>
  </si>
  <si>
    <t>non-coding</t>
  </si>
  <si>
    <t>16S ribosomal RNA of rrnC operon</t>
  </si>
  <si>
    <t>basepare change in the 4th from the last nucleotide in this operon</t>
  </si>
  <si>
    <t>New Junction with repeat region (IS1)</t>
  </si>
  <si>
    <t>coding(254/618 nt)</t>
  </si>
  <si>
    <t>coding(262/618 nt)</t>
  </si>
  <si>
    <t>coding (1486/1569 nt)</t>
  </si>
  <si>
    <t>frame shift resulting it a disruption of the last 27 amino acids; last 27 aa have no specific function annotated</t>
  </si>
  <si>
    <t>sspA</t>
  </si>
  <si>
    <r>
      <t>T61P</t>
    </r>
    <r>
      <rPr>
        <sz val="12"/>
        <color rgb="FF000000"/>
        <rFont val="Calibri"/>
        <family val="2"/>
        <scheme val="minor"/>
      </rPr>
      <t> (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CC→</t>
    </r>
    <r>
      <rPr>
        <u/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CC) </t>
    </r>
  </si>
  <si>
    <t>stringent starvation protein A, phage P1 late gene activator, RNAP-associated acid-resistance protein, inactive glutathione S-transferase homolog</t>
  </si>
  <si>
    <t>coding (201/597 nt)</t>
  </si>
  <si>
    <t>creC</t>
  </si>
  <si>
    <t>coding (269/1425 nt)</t>
  </si>
  <si>
    <t>sensory histidine kinase in two-component regulatory system with CreB or PhoB, regulator of the CreBC regulon</t>
  </si>
  <si>
    <t>New Junction with pseudogene, interrrupted by IS1E/IS1 repressor TnpA (yrhA/insA)</t>
  </si>
  <si>
    <t>rob</t>
  </si>
  <si>
    <t>IS1</t>
  </si>
  <si>
    <t>coding (738/870 nt)</t>
  </si>
  <si>
    <t>right oriC-binding transcriptional activator, AraC family</t>
  </si>
  <si>
    <t>C→T</t>
  </si>
  <si>
    <r>
      <t>R11C</t>
    </r>
    <r>
      <rPr>
        <sz val="12"/>
        <color rgb="FF000000"/>
        <rFont val="Calibri"/>
        <family val="2"/>
        <scheme val="minor"/>
      </rPr>
      <t> (</t>
    </r>
    <r>
      <rPr>
        <u/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GC→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GC) </t>
    </r>
  </si>
  <si>
    <t>deoR</t>
  </si>
  <si>
    <r>
      <t>M220T</t>
    </r>
    <r>
      <rPr>
        <sz val="12"/>
        <color rgb="FF000000"/>
        <rFont val="Calibri"/>
        <family val="2"/>
        <scheme val="minor"/>
      </rPr>
      <t> (A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G→A</t>
    </r>
    <r>
      <rPr>
        <u/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G) </t>
    </r>
  </si>
  <si>
    <t>deoxyribose‑5‑phosphate‑inducible deoxyribose operon transcriptional repressor; repressor of nupG and tsx</t>
  </si>
  <si>
    <t>[yhiS]-[yhiD]</t>
  </si>
  <si>
    <t>Δ2,155 bp</t>
  </si>
  <si>
    <r>
      <t>IS</t>
    </r>
    <r>
      <rPr>
        <i/>
        <sz val="12"/>
        <color theme="0" tint="-0.34998626667073579"/>
        <rFont val="Calibri"/>
        <family val="2"/>
        <scheme val="minor"/>
      </rPr>
      <t>5</t>
    </r>
    <r>
      <rPr>
        <sz val="12"/>
        <color theme="0" tint="-0.34998626667073579"/>
        <rFont val="Calibri"/>
        <family val="2"/>
        <scheme val="minor"/>
      </rPr>
      <t>‑mediated</t>
    </r>
  </si>
  <si>
    <t>[yhiS], slp, dctR, [yhiD]</t>
  </si>
  <si>
    <t>yhiS</t>
  </si>
  <si>
    <r>
      <t>IS</t>
    </r>
    <r>
      <rPr>
        <i/>
        <sz val="12"/>
        <color rgb="FF000000"/>
        <rFont val="Calibri"/>
        <family val="2"/>
        <scheme val="minor"/>
      </rPr>
      <t>5</t>
    </r>
    <r>
      <rPr>
        <sz val="12"/>
        <color rgb="FF000000"/>
        <rFont val="Calibri"/>
        <family val="2"/>
        <scheme val="minor"/>
      </rPr>
      <t>‑mediated</t>
    </r>
  </si>
  <si>
    <t>slp</t>
  </si>
  <si>
    <t>dctR</t>
  </si>
  <si>
    <t>yhiD</t>
  </si>
  <si>
    <t>frwD</t>
  </si>
  <si>
    <t>Δ2 bp</t>
  </si>
  <si>
    <t>coding (63‑64/342 nt)</t>
  </si>
  <si>
    <t>frameshift causing premature stopcodon</t>
  </si>
  <si>
    <t>putative enzyme IIB component of PTS</t>
  </si>
  <si>
    <t>deletion causes a prematurer stop codon in first half of protein</t>
  </si>
  <si>
    <t>coding (272‑275/597 nt)</t>
  </si>
  <si>
    <r>
      <t>L89Q</t>
    </r>
    <r>
      <rPr>
        <sz val="12"/>
        <color rgb="FF000000"/>
        <rFont val="Calibri"/>
        <family val="2"/>
        <scheme val="minor"/>
      </rPr>
      <t> (C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G→C</t>
    </r>
    <r>
      <rPr>
        <u/>
        <sz val="12"/>
        <color rgb="FFFF0000"/>
        <rFont val="Calibri"/>
        <family val="2"/>
        <scheme val="minor"/>
      </rPr>
      <t>A</t>
    </r>
    <r>
      <rPr>
        <sz val="12"/>
        <color rgb="FF000000"/>
        <rFont val="Calibri"/>
        <family val="2"/>
        <scheme val="minor"/>
      </rPr>
      <t>G) </t>
    </r>
  </si>
  <si>
    <t>lpxD/fabZ</t>
  </si>
  <si>
    <t>intergenic (+95/‑10)</t>
  </si>
  <si>
    <t>UDP‑3‑O‑(3‑hydroxymyristoyl)‑glucosamine N‑acyltransferase/(3R)‑hydroxymyristol acyl carrier protein dehydratase</t>
  </si>
  <si>
    <t>lpxD</t>
  </si>
  <si>
    <t>intergenic (+95)</t>
  </si>
  <si>
    <t>UDP‑3‑O‑(3‑hydroxymyristoyl)‑glucosamine N‑acyltransferase</t>
  </si>
  <si>
    <t>fabZ</t>
  </si>
  <si>
    <t>intergenic (‑10)</t>
  </si>
  <si>
    <t>intergenic/promoterr</t>
  </si>
  <si>
    <t>(3R)‑hydroxymyristol acyl carrier protein dehydratase</t>
  </si>
  <si>
    <t>intergenic (+98/‑7)</t>
  </si>
  <si>
    <t>intergenic (+98)</t>
  </si>
  <si>
    <t>intergenic (‑7)</t>
  </si>
  <si>
    <t>rluF</t>
  </si>
  <si>
    <r>
      <t>T146T</t>
    </r>
    <r>
      <rPr>
        <sz val="12"/>
        <color rgb="FF000000"/>
        <rFont val="Calibri"/>
        <family val="2"/>
        <scheme val="minor"/>
      </rPr>
      <t> (AC</t>
    </r>
    <r>
      <rPr>
        <u/>
        <sz val="12"/>
        <color rgb="FFFF0000"/>
        <rFont val="Calibri"/>
        <family val="2"/>
        <scheme val="minor"/>
      </rPr>
      <t>C</t>
    </r>
    <r>
      <rPr>
        <sz val="12"/>
        <color rgb="FF000000"/>
        <rFont val="Calibri"/>
        <family val="2"/>
        <scheme val="minor"/>
      </rPr>
      <t>→AC</t>
    </r>
    <r>
      <rPr>
        <u/>
        <sz val="12"/>
        <color rgb="FFFF0000"/>
        <rFont val="Calibri"/>
        <family val="2"/>
        <scheme val="minor"/>
      </rPr>
      <t>T</t>
    </r>
    <r>
      <rPr>
        <sz val="12"/>
        <color rgb="FF000000"/>
        <rFont val="Calibri"/>
        <family val="2"/>
        <scheme val="minor"/>
      </rPr>
      <t>) </t>
    </r>
  </si>
  <si>
    <t>23S rRNA pseudouridine(2604) synthase</t>
  </si>
  <si>
    <t>coding (516/597 nt)</t>
  </si>
  <si>
    <t>coding (508/597 nt)</t>
  </si>
  <si>
    <t>Overall hits</t>
  </si>
  <si>
    <t>5FU hits</t>
  </si>
  <si>
    <t>FUDR hits</t>
  </si>
  <si>
    <t>M9 hits</t>
  </si>
  <si>
    <t>LB hits</t>
  </si>
  <si>
    <t>Gene</t>
  </si>
  <si>
    <t>Validated in Evo</t>
  </si>
  <si>
    <t>Validated in Any</t>
  </si>
  <si>
    <t>Yes</t>
  </si>
  <si>
    <t>Some</t>
  </si>
  <si>
    <t>Genes</t>
  </si>
  <si>
    <t>'arcB'</t>
  </si>
  <si>
    <t>'bepA'</t>
  </si>
  <si>
    <t>'cydA'</t>
  </si>
  <si>
    <t>'dctR'</t>
  </si>
  <si>
    <t>'deoR'</t>
  </si>
  <si>
    <t>'fimE'</t>
  </si>
  <si>
    <t>'flk'</t>
  </si>
  <si>
    <t>'frc'</t>
  </si>
  <si>
    <t>'frwD'</t>
  </si>
  <si>
    <t>'lpxD'</t>
  </si>
  <si>
    <t>'mltC'</t>
  </si>
  <si>
    <t>'mngB'</t>
  </si>
  <si>
    <t>'nupC'</t>
  </si>
  <si>
    <t>'nupG'</t>
  </si>
  <si>
    <t>'pppA'</t>
  </si>
  <si>
    <t>'pta'</t>
  </si>
  <si>
    <t>'purM'</t>
  </si>
  <si>
    <t>'puuA'</t>
  </si>
  <si>
    <t>'puuD'</t>
  </si>
  <si>
    <t>'pyrE'</t>
  </si>
  <si>
    <t>'rluF'</t>
  </si>
  <si>
    <t>'rph'</t>
  </si>
  <si>
    <t>'slp'</t>
  </si>
  <si>
    <t>'tdk'</t>
  </si>
  <si>
    <t>'upp'</t>
  </si>
  <si>
    <t>'yceA'</t>
  </si>
  <si>
    <t>'yggF'</t>
  </si>
  <si>
    <t>'yggX'</t>
  </si>
  <si>
    <t>'yghD'</t>
  </si>
  <si>
    <t>'yghE'</t>
  </si>
  <si>
    <t>'yghF'</t>
  </si>
  <si>
    <t>'yghG'</t>
  </si>
  <si>
    <t>'yghJ'</t>
  </si>
  <si>
    <t>'yhiD'</t>
  </si>
  <si>
    <t>'yhiS'</t>
  </si>
  <si>
    <t>'yjgX'</t>
  </si>
  <si>
    <t>'yjiY'</t>
  </si>
  <si>
    <t>'yqgA'</t>
  </si>
  <si>
    <t>Sheet Description</t>
  </si>
  <si>
    <t>Gene Summary</t>
  </si>
  <si>
    <t>Gene Hit Counts</t>
  </si>
  <si>
    <t>Validation-OD</t>
  </si>
  <si>
    <t>Validation-pval</t>
  </si>
  <si>
    <t>Validated Hit Counts</t>
  </si>
  <si>
    <t xml:space="preserve">A detailed summary of all mutations identified in the 16 evolved strains that were sequenced. This contains details of the mutation type/annotation, coverage, gene description, and loss of function (LOF) validation results. </t>
  </si>
  <si>
    <t>Indicates LOF mutation</t>
  </si>
  <si>
    <t>S01</t>
  </si>
  <si>
    <t>S02</t>
  </si>
  <si>
    <t>S03</t>
  </si>
  <si>
    <t>S04</t>
  </si>
  <si>
    <t>S05</t>
  </si>
  <si>
    <t>S06</t>
  </si>
  <si>
    <t>S07</t>
  </si>
  <si>
    <r>
      <t>S</t>
    </r>
    <r>
      <rPr>
        <sz val="12"/>
        <color theme="1"/>
        <rFont val="07"/>
      </rPr>
      <t>07</t>
    </r>
  </si>
  <si>
    <t>S08</t>
  </si>
  <si>
    <r>
      <t>S</t>
    </r>
    <r>
      <rPr>
        <sz val="12"/>
        <color theme="0" tint="-0.34998626667073579"/>
        <rFont val="08"/>
      </rPr>
      <t>08</t>
    </r>
  </si>
  <si>
    <t>S09</t>
  </si>
  <si>
    <t>S10</t>
  </si>
  <si>
    <t>S11</t>
  </si>
  <si>
    <t>S12</t>
  </si>
  <si>
    <t>S13</t>
  </si>
  <si>
    <t>S14</t>
  </si>
  <si>
    <t>S15</t>
  </si>
  <si>
    <t>S16</t>
  </si>
  <si>
    <t>A table with the counts of mutations per gene across each of the 16 evolved strains that were sequenced. Red tiles indicate mutations are LOF.</t>
  </si>
  <si>
    <t>Ancestor</t>
  </si>
  <si>
    <t>Optical density [OD600] of each ASKA deletion and ancestor strain tested in the validation small screen for each media/drug combination.</t>
  </si>
  <si>
    <t>p-values calculated using a one-tailed ttest for each validated ASKA strain to determine strains with significant resistance in each media/drug combination.</t>
  </si>
  <si>
    <t>poor-5FU</t>
  </si>
  <si>
    <t>poor-FUDR</t>
  </si>
  <si>
    <t>rich-5FU</t>
  </si>
  <si>
    <t>rich-FUDR</t>
  </si>
  <si>
    <t>Number of strains from evolved condition with gene mutated (max 4)</t>
  </si>
  <si>
    <t>LOF give resistance in condition mutation appeared in</t>
  </si>
  <si>
    <t>LOF give resistance in any condition</t>
  </si>
  <si>
    <t>Underlined indicates condition mutation was seen in</t>
  </si>
  <si>
    <t>Geen indicates validated</t>
  </si>
  <si>
    <t>poor-5FU LOF</t>
  </si>
  <si>
    <t>poor-FUDR LOF</t>
  </si>
  <si>
    <t>rich-FUDR LOF</t>
  </si>
  <si>
    <t>rich-5FU LOF</t>
  </si>
  <si>
    <t>Number of strains with gene mutation were LOF</t>
  </si>
  <si>
    <t>Green indicates evolved strain(s) had LOF mutation AND this LOF was validated to give resistance</t>
  </si>
  <si>
    <t>Table of all genes mutated in the 16 evolved strains grouped by evolved media/drug condition and their LOF validation status per condition.</t>
  </si>
  <si>
    <t>poor-FUDR, rich-5FU</t>
  </si>
  <si>
    <t>poor-5FU, rich-5FU</t>
  </si>
  <si>
    <t>rich-5FU, rich-FUDR</t>
  </si>
  <si>
    <t>poor-FUDR, rich-FUDR</t>
  </si>
  <si>
    <t>poor-5FU, rich-FUDR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</si>
</sst>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vertAlign val="subscript"/>
      <sz val="12"/>
      <color theme="0" tint="-0.34998626667073579"/>
      <name val="Calibri"/>
      <family val="2"/>
      <scheme val="minor"/>
    </font>
    <font>
      <sz val="15"/>
      <color rgb="FF0000FF"/>
      <name val="Arial"/>
      <family val="2"/>
    </font>
    <font>
      <sz val="15"/>
      <color rgb="FF000000"/>
      <name val="Arial"/>
      <family val="2"/>
    </font>
    <font>
      <u/>
      <sz val="15"/>
      <color rgb="FFFF0000"/>
      <name val="Arial"/>
      <family val="2"/>
    </font>
    <font>
      <i/>
      <sz val="12"/>
      <color theme="0" tint="-0.34998626667073579"/>
      <name val="Calibri"/>
      <family val="2"/>
      <scheme val="minor"/>
    </font>
    <font>
      <sz val="12"/>
      <color theme="2" tint="-9.9978637043366805E-2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008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07"/>
    </font>
    <font>
      <sz val="12"/>
      <color theme="0" tint="-0.34998626667073579"/>
      <name val="0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FFE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929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FFEE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/>
    <xf numFmtId="0" fontId="0" fillId="0" borderId="0" xfId="0" quotePrefix="1"/>
    <xf numFmtId="0" fontId="2" fillId="0" borderId="0" xfId="0" quotePrefix="1" applyFont="1"/>
    <xf numFmtId="0" fontId="4" fillId="0" borderId="0" xfId="0" quotePrefix="1" applyFont="1"/>
    <xf numFmtId="0" fontId="8" fillId="0" borderId="0" xfId="0" applyFont="1"/>
    <xf numFmtId="0" fontId="0" fillId="2" borderId="0" xfId="0" applyFill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quotePrefix="1" applyFont="1"/>
    <xf numFmtId="0" fontId="19" fillId="0" borderId="0" xfId="0" applyFont="1"/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2" xfId="0" applyFont="1" applyBorder="1"/>
    <xf numFmtId="0" fontId="0" fillId="0" borderId="2" xfId="0" applyBorder="1"/>
    <xf numFmtId="0" fontId="0" fillId="3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7" xfId="0" applyFont="1" applyBorder="1"/>
    <xf numFmtId="0" fontId="0" fillId="4" borderId="0" xfId="0" applyFill="1"/>
    <xf numFmtId="0" fontId="6" fillId="0" borderId="9" xfId="0" applyFont="1" applyBorder="1"/>
    <xf numFmtId="0" fontId="0" fillId="0" borderId="9" xfId="0" applyBorder="1"/>
    <xf numFmtId="0" fontId="0" fillId="0" borderId="10" xfId="0" applyBorder="1"/>
    <xf numFmtId="0" fontId="0" fillId="3" borderId="0" xfId="0" applyFill="1" applyAlignment="1">
      <alignment horizontal="center"/>
    </xf>
    <xf numFmtId="0" fontId="0" fillId="0" borderId="9" xfId="0" applyBorder="1" applyAlignment="1">
      <alignment horizontal="center"/>
    </xf>
    <xf numFmtId="0" fontId="3" fillId="0" borderId="10" xfId="0" applyFont="1" applyBorder="1"/>
    <xf numFmtId="0" fontId="0" fillId="4" borderId="1" xfId="0" applyFill="1" applyBorder="1"/>
    <xf numFmtId="0" fontId="2" fillId="0" borderId="9" xfId="0" applyFont="1" applyBorder="1"/>
    <xf numFmtId="0" fontId="6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5" borderId="1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20" fillId="4" borderId="12" xfId="0" applyFont="1" applyFill="1" applyBorder="1"/>
    <xf numFmtId="0" fontId="0" fillId="4" borderId="14" xfId="0" applyFill="1" applyBorder="1"/>
    <xf numFmtId="0" fontId="0" fillId="0" borderId="0" xfId="0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0" xfId="0" applyFont="1" applyBorder="1"/>
    <xf numFmtId="0" fontId="0" fillId="0" borderId="18" xfId="0" applyBorder="1" applyAlignment="1">
      <alignment horizontal="center"/>
    </xf>
    <xf numFmtId="0" fontId="0" fillId="0" borderId="15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1" xfId="0" applyFont="1" applyBorder="1"/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2" borderId="0" xfId="0" applyFont="1" applyFill="1"/>
    <xf numFmtId="0" fontId="0" fillId="7" borderId="0" xfId="0" applyFill="1"/>
    <xf numFmtId="11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Font="1"/>
    <xf numFmtId="0" fontId="0" fillId="2" borderId="0" xfId="0" applyFont="1" applyFill="1"/>
    <xf numFmtId="0" fontId="0" fillId="6" borderId="0" xfId="0" applyFont="1" applyFill="1"/>
    <xf numFmtId="0" fontId="0" fillId="6" borderId="0" xfId="0" applyFill="1" applyAlignment="1">
      <alignment horizontal="center"/>
    </xf>
    <xf numFmtId="0" fontId="0" fillId="0" borderId="19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23" xfId="0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8" borderId="0" xfId="0" applyFill="1"/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8" borderId="23" xfId="0" applyFill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5" xfId="0" applyBorder="1" applyAlignment="1">
      <alignment horizontal="center" wrapText="1"/>
    </xf>
  </cellXfs>
  <cellStyles count="1">
    <cellStyle name="Normal" xfId="0" builtinId="0"/>
  </cellStyles>
  <dxfs count="1">
    <dxf>
      <font>
        <b val="0"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EFFFEE"/>
      <color rgb="FFF89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4B69-834B-434E-BC89-8BA0C6EB9C1B}">
  <dimension ref="A2:C8"/>
  <sheetViews>
    <sheetView workbookViewId="0">
      <selection activeCell="I26" sqref="I26"/>
    </sheetView>
  </sheetViews>
  <sheetFormatPr baseColWidth="10" defaultRowHeight="16"/>
  <cols>
    <col min="1" max="1" width="16.33203125" customWidth="1"/>
    <col min="2" max="2" width="2.83203125" customWidth="1"/>
  </cols>
  <sheetData>
    <row r="2" spans="1:3">
      <c r="A2" s="5" t="s">
        <v>342</v>
      </c>
    </row>
    <row r="4" spans="1:3">
      <c r="A4" t="s">
        <v>343</v>
      </c>
      <c r="C4" s="73" t="s">
        <v>348</v>
      </c>
    </row>
    <row r="5" spans="1:3">
      <c r="A5" t="s">
        <v>344</v>
      </c>
      <c r="C5" t="s">
        <v>368</v>
      </c>
    </row>
    <row r="6" spans="1:3">
      <c r="A6" t="s">
        <v>345</v>
      </c>
      <c r="C6" t="s">
        <v>370</v>
      </c>
    </row>
    <row r="7" spans="1:3">
      <c r="A7" t="s">
        <v>346</v>
      </c>
      <c r="C7" t="s">
        <v>371</v>
      </c>
    </row>
    <row r="8" spans="1:3">
      <c r="A8" t="s">
        <v>347</v>
      </c>
      <c r="C8" t="s">
        <v>387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0BD0-9C56-6D40-961A-C6DAA4944350}">
  <dimension ref="A1:Q135"/>
  <sheetViews>
    <sheetView tabSelected="1" workbookViewId="0">
      <selection activeCell="S16" sqref="S16"/>
    </sheetView>
  </sheetViews>
  <sheetFormatPr baseColWidth="10" defaultRowHeight="16"/>
  <cols>
    <col min="1" max="1" width="7.33203125" bestFit="1" customWidth="1"/>
    <col min="2" max="2" width="5.83203125" bestFit="1" customWidth="1"/>
    <col min="3" max="3" width="6.33203125" bestFit="1" customWidth="1"/>
    <col min="4" max="4" width="11.83203125" bestFit="1" customWidth="1"/>
    <col min="5" max="5" width="8.6640625" bestFit="1" customWidth="1"/>
    <col min="8" max="8" width="10.33203125" customWidth="1"/>
    <col min="13" max="13" width="18.6640625" bestFit="1" customWidth="1"/>
    <col min="14" max="14" width="21.83203125" bestFit="1" customWidth="1"/>
    <col min="15" max="15" width="26.83203125" bestFit="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s="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350</v>
      </c>
      <c r="B2" t="s">
        <v>17</v>
      </c>
      <c r="C2" t="s">
        <v>18</v>
      </c>
      <c r="D2" t="s">
        <v>19</v>
      </c>
      <c r="E2">
        <v>8</v>
      </c>
      <c r="F2" s="2" t="s">
        <v>20</v>
      </c>
      <c r="G2" s="3" t="s">
        <v>21</v>
      </c>
      <c r="H2" t="s">
        <v>22</v>
      </c>
      <c r="I2" t="s">
        <v>23</v>
      </c>
      <c r="J2" t="s">
        <v>24</v>
      </c>
      <c r="K2" s="2" t="s">
        <v>25</v>
      </c>
      <c r="L2" t="s">
        <v>26</v>
      </c>
      <c r="M2" t="s">
        <v>27</v>
      </c>
      <c r="N2" t="s">
        <v>28</v>
      </c>
      <c r="O2" t="s">
        <v>390</v>
      </c>
      <c r="P2">
        <v>100</v>
      </c>
      <c r="Q2" t="s">
        <v>29</v>
      </c>
    </row>
    <row r="3" spans="1:17">
      <c r="A3" t="s">
        <v>350</v>
      </c>
      <c r="B3" t="s">
        <v>17</v>
      </c>
      <c r="C3" t="s">
        <v>18</v>
      </c>
      <c r="D3" s="4" t="s">
        <v>30</v>
      </c>
      <c r="E3">
        <v>11</v>
      </c>
      <c r="F3" s="2" t="s">
        <v>31</v>
      </c>
      <c r="G3" s="2" t="s">
        <v>32</v>
      </c>
      <c r="H3" t="s">
        <v>33</v>
      </c>
      <c r="I3" s="5" t="s">
        <v>34</v>
      </c>
      <c r="J3" t="s">
        <v>24</v>
      </c>
      <c r="K3" s="2" t="s">
        <v>35</v>
      </c>
      <c r="L3" s="2" t="s">
        <v>36</v>
      </c>
      <c r="M3" t="s">
        <v>37</v>
      </c>
      <c r="N3" t="s">
        <v>38</v>
      </c>
      <c r="O3" t="s">
        <v>388</v>
      </c>
      <c r="P3">
        <v>100</v>
      </c>
      <c r="Q3" t="s">
        <v>29</v>
      </c>
    </row>
    <row r="4" spans="1:17">
      <c r="A4" t="s">
        <v>350</v>
      </c>
      <c r="B4" t="s">
        <v>17</v>
      </c>
      <c r="C4" t="s">
        <v>18</v>
      </c>
      <c r="D4" s="6" t="s">
        <v>39</v>
      </c>
      <c r="E4">
        <v>10</v>
      </c>
      <c r="F4" s="2" t="s">
        <v>40</v>
      </c>
      <c r="H4" t="s">
        <v>33</v>
      </c>
      <c r="I4" t="s">
        <v>41</v>
      </c>
      <c r="J4" t="s">
        <v>24</v>
      </c>
      <c r="K4" s="7" t="s">
        <v>42</v>
      </c>
      <c r="L4" t="s">
        <v>43</v>
      </c>
      <c r="M4" t="s">
        <v>27</v>
      </c>
      <c r="N4" t="s">
        <v>38</v>
      </c>
      <c r="O4" t="s">
        <v>388</v>
      </c>
      <c r="P4">
        <v>100</v>
      </c>
      <c r="Q4" t="s">
        <v>29</v>
      </c>
    </row>
    <row r="5" spans="1:17">
      <c r="A5" t="s">
        <v>350</v>
      </c>
      <c r="B5" t="s">
        <v>17</v>
      </c>
      <c r="C5" t="s">
        <v>18</v>
      </c>
      <c r="D5" t="s">
        <v>44</v>
      </c>
      <c r="E5">
        <v>10</v>
      </c>
      <c r="F5" s="2" t="s">
        <v>40</v>
      </c>
      <c r="H5" t="s">
        <v>33</v>
      </c>
      <c r="I5" t="s">
        <v>41</v>
      </c>
      <c r="J5" t="s">
        <v>45</v>
      </c>
      <c r="K5" s="7" t="s">
        <v>42</v>
      </c>
      <c r="L5" t="s">
        <v>43</v>
      </c>
      <c r="M5" t="s">
        <v>37</v>
      </c>
      <c r="N5" t="s">
        <v>28</v>
      </c>
      <c r="P5">
        <v>100</v>
      </c>
      <c r="Q5" t="s">
        <v>46</v>
      </c>
    </row>
    <row r="6" spans="1:17">
      <c r="A6" t="s">
        <v>350</v>
      </c>
      <c r="B6" t="s">
        <v>17</v>
      </c>
      <c r="C6" t="s">
        <v>18</v>
      </c>
      <c r="D6" t="s">
        <v>47</v>
      </c>
      <c r="E6">
        <v>12</v>
      </c>
      <c r="F6" s="2" t="s">
        <v>48</v>
      </c>
      <c r="G6" s="2" t="s">
        <v>49</v>
      </c>
      <c r="H6" t="s">
        <v>50</v>
      </c>
      <c r="I6" t="s">
        <v>51</v>
      </c>
      <c r="J6" s="2" t="s">
        <v>24</v>
      </c>
      <c r="K6" s="2" t="s">
        <v>52</v>
      </c>
      <c r="L6" s="2" t="s">
        <v>26</v>
      </c>
      <c r="M6" t="s">
        <v>27</v>
      </c>
      <c r="N6" t="s">
        <v>28</v>
      </c>
      <c r="P6">
        <v>100</v>
      </c>
      <c r="Q6" t="s">
        <v>29</v>
      </c>
    </row>
    <row r="8" spans="1:17">
      <c r="A8" t="s">
        <v>351</v>
      </c>
      <c r="B8" t="s">
        <v>17</v>
      </c>
      <c r="C8" t="s">
        <v>18</v>
      </c>
      <c r="D8" s="8" t="s">
        <v>53</v>
      </c>
      <c r="E8" s="8" t="s">
        <v>53</v>
      </c>
      <c r="F8" s="8" t="s">
        <v>53</v>
      </c>
      <c r="G8" s="8" t="s">
        <v>53</v>
      </c>
      <c r="H8" s="8" t="s">
        <v>53</v>
      </c>
      <c r="I8" s="8" t="s">
        <v>53</v>
      </c>
      <c r="J8" s="8" t="s">
        <v>53</v>
      </c>
      <c r="K8" s="8" t="s">
        <v>53</v>
      </c>
      <c r="L8" s="8" t="s">
        <v>53</v>
      </c>
      <c r="M8" s="8" t="s">
        <v>53</v>
      </c>
    </row>
    <row r="9" spans="1:17">
      <c r="A9" s="3" t="s">
        <v>351</v>
      </c>
      <c r="B9" t="s">
        <v>17</v>
      </c>
      <c r="C9" t="s">
        <v>18</v>
      </c>
      <c r="D9" s="9" t="s">
        <v>30</v>
      </c>
      <c r="E9" s="8">
        <v>47</v>
      </c>
      <c r="F9" s="2" t="s">
        <v>54</v>
      </c>
      <c r="G9" s="10" t="s">
        <v>55</v>
      </c>
      <c r="H9" t="s">
        <v>50</v>
      </c>
      <c r="I9" s="8"/>
      <c r="J9" s="2" t="s">
        <v>24</v>
      </c>
      <c r="K9" s="2" t="s">
        <v>35</v>
      </c>
      <c r="L9" s="8" t="s">
        <v>26</v>
      </c>
      <c r="M9" s="8" t="s">
        <v>27</v>
      </c>
      <c r="N9" t="s">
        <v>38</v>
      </c>
      <c r="O9" t="s">
        <v>388</v>
      </c>
      <c r="P9">
        <v>95.9</v>
      </c>
    </row>
    <row r="10" spans="1:17">
      <c r="A10" s="3" t="s">
        <v>351</v>
      </c>
      <c r="B10" t="s">
        <v>17</v>
      </c>
      <c r="C10" t="s">
        <v>18</v>
      </c>
      <c r="D10" s="9" t="s">
        <v>30</v>
      </c>
      <c r="E10" s="8">
        <v>37</v>
      </c>
      <c r="F10" s="10" t="s">
        <v>56</v>
      </c>
      <c r="G10" s="8" t="s">
        <v>57</v>
      </c>
      <c r="H10" t="s">
        <v>50</v>
      </c>
      <c r="I10" s="8"/>
      <c r="J10" s="2" t="s">
        <v>24</v>
      </c>
      <c r="K10" s="2" t="s">
        <v>35</v>
      </c>
      <c r="L10" s="8" t="s">
        <v>26</v>
      </c>
      <c r="M10" s="8" t="s">
        <v>27</v>
      </c>
      <c r="N10" t="s">
        <v>38</v>
      </c>
      <c r="O10" t="s">
        <v>388</v>
      </c>
      <c r="P10">
        <v>88.1</v>
      </c>
    </row>
    <row r="11" spans="1:17">
      <c r="L11" t="s">
        <v>26</v>
      </c>
    </row>
    <row r="12" spans="1:17">
      <c r="A12" t="s">
        <v>352</v>
      </c>
      <c r="B12" t="s">
        <v>17</v>
      </c>
      <c r="C12" t="s">
        <v>18</v>
      </c>
      <c r="D12" t="s">
        <v>58</v>
      </c>
      <c r="E12">
        <v>74</v>
      </c>
      <c r="F12" s="2" t="s">
        <v>59</v>
      </c>
      <c r="G12" s="11" t="s">
        <v>60</v>
      </c>
      <c r="H12" t="s">
        <v>22</v>
      </c>
      <c r="I12" t="s">
        <v>61</v>
      </c>
      <c r="J12" t="s">
        <v>24</v>
      </c>
      <c r="K12" s="2" t="s">
        <v>62</v>
      </c>
      <c r="L12" t="s">
        <v>26</v>
      </c>
      <c r="M12" t="s">
        <v>37</v>
      </c>
      <c r="N12" t="s">
        <v>28</v>
      </c>
      <c r="O12" t="s">
        <v>390</v>
      </c>
    </row>
    <row r="13" spans="1:17">
      <c r="A13" s="3" t="s">
        <v>352</v>
      </c>
      <c r="B13" t="s">
        <v>17</v>
      </c>
      <c r="C13" t="s">
        <v>18</v>
      </c>
      <c r="D13" s="9" t="s">
        <v>30</v>
      </c>
      <c r="E13" s="8">
        <v>60</v>
      </c>
      <c r="F13" s="8" t="s">
        <v>54</v>
      </c>
      <c r="G13" s="8" t="s">
        <v>63</v>
      </c>
      <c r="H13" t="s">
        <v>50</v>
      </c>
      <c r="I13" s="8"/>
      <c r="J13" s="2" t="s">
        <v>24</v>
      </c>
      <c r="K13" s="2" t="s">
        <v>35</v>
      </c>
      <c r="L13" s="8" t="s">
        <v>26</v>
      </c>
      <c r="M13" s="8" t="s">
        <v>27</v>
      </c>
      <c r="N13" t="s">
        <v>38</v>
      </c>
      <c r="O13" t="s">
        <v>388</v>
      </c>
      <c r="P13">
        <v>95.2</v>
      </c>
    </row>
    <row r="14" spans="1:17">
      <c r="A14" s="3" t="s">
        <v>352</v>
      </c>
      <c r="B14" t="s">
        <v>17</v>
      </c>
      <c r="C14" t="s">
        <v>18</v>
      </c>
      <c r="D14" s="9" t="s">
        <v>30</v>
      </c>
      <c r="E14" s="8">
        <v>61</v>
      </c>
      <c r="F14" s="8" t="s">
        <v>56</v>
      </c>
      <c r="G14" s="8" t="s">
        <v>64</v>
      </c>
      <c r="H14" t="s">
        <v>50</v>
      </c>
      <c r="I14" s="8"/>
      <c r="J14" s="2" t="s">
        <v>24</v>
      </c>
      <c r="K14" s="2" t="s">
        <v>35</v>
      </c>
      <c r="L14" s="8" t="s">
        <v>26</v>
      </c>
      <c r="M14" s="8" t="s">
        <v>27</v>
      </c>
      <c r="N14" t="s">
        <v>38</v>
      </c>
      <c r="O14" t="s">
        <v>388</v>
      </c>
      <c r="P14">
        <v>98.4</v>
      </c>
    </row>
    <row r="15" spans="1:17">
      <c r="F15" s="2"/>
      <c r="G15" s="11"/>
      <c r="K15" s="2"/>
    </row>
    <row r="16" spans="1:17">
      <c r="L16" t="s">
        <v>26</v>
      </c>
    </row>
    <row r="17" spans="1:17">
      <c r="A17" t="s">
        <v>353</v>
      </c>
      <c r="B17" t="s">
        <v>17</v>
      </c>
      <c r="C17" t="s">
        <v>18</v>
      </c>
      <c r="D17" s="6" t="s">
        <v>39</v>
      </c>
      <c r="E17">
        <v>59</v>
      </c>
      <c r="F17" s="2" t="s">
        <v>40</v>
      </c>
      <c r="H17" t="s">
        <v>33</v>
      </c>
      <c r="I17" t="s">
        <v>41</v>
      </c>
      <c r="J17" t="s">
        <v>24</v>
      </c>
      <c r="K17" s="7" t="s">
        <v>42</v>
      </c>
      <c r="L17" t="s">
        <v>43</v>
      </c>
      <c r="M17" t="s">
        <v>27</v>
      </c>
      <c r="N17" t="s">
        <v>38</v>
      </c>
      <c r="O17" t="s">
        <v>388</v>
      </c>
      <c r="P17">
        <v>100</v>
      </c>
      <c r="Q17" t="s">
        <v>29</v>
      </c>
    </row>
    <row r="18" spans="1:17">
      <c r="A18" t="s">
        <v>353</v>
      </c>
      <c r="B18" t="s">
        <v>17</v>
      </c>
      <c r="C18" t="s">
        <v>18</v>
      </c>
      <c r="D18" t="s">
        <v>44</v>
      </c>
      <c r="E18">
        <v>59</v>
      </c>
      <c r="F18" s="2" t="s">
        <v>40</v>
      </c>
      <c r="H18" t="s">
        <v>33</v>
      </c>
      <c r="I18" t="s">
        <v>41</v>
      </c>
      <c r="J18" t="s">
        <v>24</v>
      </c>
      <c r="K18" s="7" t="s">
        <v>42</v>
      </c>
      <c r="L18" t="s">
        <v>43</v>
      </c>
      <c r="M18" t="s">
        <v>37</v>
      </c>
      <c r="N18" t="s">
        <v>28</v>
      </c>
      <c r="P18">
        <v>100</v>
      </c>
      <c r="Q18" t="s">
        <v>46</v>
      </c>
    </row>
    <row r="19" spans="1:17">
      <c r="A19" s="3" t="s">
        <v>353</v>
      </c>
      <c r="B19" t="s">
        <v>17</v>
      </c>
      <c r="C19" t="s">
        <v>18</v>
      </c>
      <c r="D19" s="9" t="s">
        <v>30</v>
      </c>
      <c r="E19" s="8">
        <v>49</v>
      </c>
      <c r="F19" s="10" t="s">
        <v>65</v>
      </c>
      <c r="G19" s="8" t="s">
        <v>66</v>
      </c>
      <c r="H19" t="s">
        <v>50</v>
      </c>
      <c r="I19" s="8"/>
      <c r="J19" s="2" t="s">
        <v>24</v>
      </c>
      <c r="K19" s="2" t="s">
        <v>35</v>
      </c>
      <c r="L19" s="8" t="s">
        <v>26</v>
      </c>
      <c r="M19" s="8" t="s">
        <v>27</v>
      </c>
      <c r="N19" t="s">
        <v>38</v>
      </c>
      <c r="O19" t="s">
        <v>388</v>
      </c>
      <c r="P19">
        <v>98</v>
      </c>
      <c r="Q19" t="s">
        <v>67</v>
      </c>
    </row>
    <row r="20" spans="1:17">
      <c r="A20" s="3" t="s">
        <v>353</v>
      </c>
      <c r="B20" t="s">
        <v>17</v>
      </c>
      <c r="C20" t="s">
        <v>18</v>
      </c>
      <c r="D20" s="9" t="s">
        <v>30</v>
      </c>
      <c r="E20" s="8">
        <v>48</v>
      </c>
      <c r="F20" s="10" t="s">
        <v>68</v>
      </c>
      <c r="G20" s="8" t="s">
        <v>69</v>
      </c>
      <c r="H20" t="s">
        <v>50</v>
      </c>
      <c r="I20" s="8"/>
      <c r="J20" s="2" t="s">
        <v>24</v>
      </c>
      <c r="K20" s="2" t="s">
        <v>35</v>
      </c>
      <c r="L20" s="8" t="s">
        <v>26</v>
      </c>
      <c r="M20" s="8" t="s">
        <v>27</v>
      </c>
      <c r="N20" t="s">
        <v>38</v>
      </c>
      <c r="O20" t="s">
        <v>388</v>
      </c>
      <c r="P20">
        <v>92.4</v>
      </c>
      <c r="Q20" t="s">
        <v>67</v>
      </c>
    </row>
    <row r="2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7">
      <c r="A22" t="s">
        <v>354</v>
      </c>
      <c r="B22" t="s">
        <v>70</v>
      </c>
      <c r="C22" t="s">
        <v>18</v>
      </c>
      <c r="D22" t="s">
        <v>71</v>
      </c>
      <c r="E22">
        <v>7</v>
      </c>
      <c r="F22" s="2" t="s">
        <v>72</v>
      </c>
      <c r="G22" s="11" t="s">
        <v>73</v>
      </c>
      <c r="H22" t="s">
        <v>22</v>
      </c>
      <c r="I22" t="s">
        <v>74</v>
      </c>
      <c r="J22" t="s">
        <v>24</v>
      </c>
      <c r="K22" s="2" t="s">
        <v>75</v>
      </c>
      <c r="L22" t="s">
        <v>26</v>
      </c>
      <c r="M22" t="s">
        <v>37</v>
      </c>
      <c r="N22" t="s">
        <v>28</v>
      </c>
      <c r="P22">
        <v>100</v>
      </c>
    </row>
    <row r="23" spans="1:17">
      <c r="A23" t="s">
        <v>354</v>
      </c>
      <c r="B23" t="s">
        <v>70</v>
      </c>
      <c r="C23" t="s">
        <v>18</v>
      </c>
      <c r="D23" t="s">
        <v>76</v>
      </c>
      <c r="E23">
        <v>7</v>
      </c>
      <c r="F23" s="2" t="s">
        <v>77</v>
      </c>
      <c r="G23" s="2" t="s">
        <v>78</v>
      </c>
      <c r="H23" t="s">
        <v>33</v>
      </c>
      <c r="I23" t="s">
        <v>79</v>
      </c>
      <c r="J23" t="s">
        <v>24</v>
      </c>
      <c r="K23" s="2" t="s">
        <v>80</v>
      </c>
      <c r="L23" s="2" t="s">
        <v>26</v>
      </c>
      <c r="M23" s="2" t="s">
        <v>27</v>
      </c>
      <c r="N23" s="2" t="s">
        <v>28</v>
      </c>
      <c r="O23" s="2" t="s">
        <v>390</v>
      </c>
      <c r="P23">
        <v>100</v>
      </c>
    </row>
    <row r="24" spans="1:17">
      <c r="A24" t="s">
        <v>354</v>
      </c>
      <c r="B24" t="s">
        <v>70</v>
      </c>
      <c r="C24" t="s">
        <v>18</v>
      </c>
      <c r="D24" s="4" t="s">
        <v>81</v>
      </c>
      <c r="E24">
        <v>8</v>
      </c>
      <c r="F24" s="2" t="s">
        <v>82</v>
      </c>
      <c r="G24" s="11" t="s">
        <v>83</v>
      </c>
      <c r="H24" t="s">
        <v>22</v>
      </c>
      <c r="I24" t="s">
        <v>84</v>
      </c>
      <c r="J24" t="s">
        <v>24</v>
      </c>
      <c r="K24" s="2" t="s">
        <v>85</v>
      </c>
      <c r="L24" t="s">
        <v>26</v>
      </c>
      <c r="M24" s="2" t="s">
        <v>37</v>
      </c>
      <c r="N24" t="s">
        <v>38</v>
      </c>
      <c r="O24" s="2" t="s">
        <v>375</v>
      </c>
      <c r="P24">
        <v>100</v>
      </c>
    </row>
    <row r="26" spans="1:17">
      <c r="A26" t="s">
        <v>355</v>
      </c>
      <c r="B26" t="s">
        <v>70</v>
      </c>
      <c r="C26" t="s">
        <v>18</v>
      </c>
      <c r="D26" t="s">
        <v>76</v>
      </c>
      <c r="E26">
        <v>6</v>
      </c>
      <c r="F26" s="2" t="s">
        <v>86</v>
      </c>
      <c r="G26" s="11" t="s">
        <v>87</v>
      </c>
      <c r="H26" t="s">
        <v>22</v>
      </c>
      <c r="I26" t="s">
        <v>26</v>
      </c>
      <c r="J26" t="s">
        <v>24</v>
      </c>
      <c r="K26" s="2" t="s">
        <v>80</v>
      </c>
      <c r="L26" t="s">
        <v>26</v>
      </c>
      <c r="M26" s="2" t="s">
        <v>37</v>
      </c>
      <c r="N26" t="s">
        <v>28</v>
      </c>
      <c r="O26" s="2" t="s">
        <v>390</v>
      </c>
      <c r="P26">
        <v>100</v>
      </c>
    </row>
    <row r="27" spans="1:17">
      <c r="A27" t="s">
        <v>355</v>
      </c>
      <c r="B27" t="s">
        <v>70</v>
      </c>
      <c r="C27" t="s">
        <v>18</v>
      </c>
      <c r="D27" s="4" t="s">
        <v>81</v>
      </c>
      <c r="E27">
        <v>15</v>
      </c>
      <c r="F27" s="2" t="s">
        <v>59</v>
      </c>
      <c r="G27" s="11" t="s">
        <v>88</v>
      </c>
      <c r="H27" t="s">
        <v>22</v>
      </c>
      <c r="J27" t="s">
        <v>24</v>
      </c>
      <c r="K27" s="2" t="s">
        <v>85</v>
      </c>
      <c r="L27" t="s">
        <v>26</v>
      </c>
      <c r="M27" s="2" t="s">
        <v>37</v>
      </c>
      <c r="N27" t="s">
        <v>38</v>
      </c>
      <c r="O27" s="2" t="s">
        <v>375</v>
      </c>
      <c r="P27">
        <v>100</v>
      </c>
    </row>
    <row r="28" spans="1:17" ht="18">
      <c r="A28" t="s">
        <v>355</v>
      </c>
      <c r="B28" t="s">
        <v>70</v>
      </c>
      <c r="C28" t="s">
        <v>18</v>
      </c>
      <c r="D28" s="6" t="s">
        <v>30</v>
      </c>
      <c r="E28">
        <v>9</v>
      </c>
      <c r="F28" s="2" t="s">
        <v>89</v>
      </c>
      <c r="G28" s="2" t="s">
        <v>90</v>
      </c>
      <c r="H28" t="s">
        <v>33</v>
      </c>
      <c r="I28" t="s">
        <v>91</v>
      </c>
      <c r="J28" t="s">
        <v>24</v>
      </c>
      <c r="K28" s="2" t="s">
        <v>35</v>
      </c>
      <c r="L28" t="s">
        <v>26</v>
      </c>
      <c r="M28" t="s">
        <v>27</v>
      </c>
      <c r="N28" t="s">
        <v>38</v>
      </c>
      <c r="O28" t="s">
        <v>389</v>
      </c>
      <c r="P28">
        <v>100</v>
      </c>
    </row>
    <row r="30" spans="1:17">
      <c r="A30" s="13" t="s">
        <v>356</v>
      </c>
      <c r="B30" s="13" t="s">
        <v>70</v>
      </c>
      <c r="C30" s="13" t="s">
        <v>18</v>
      </c>
      <c r="D30" s="13" t="s">
        <v>92</v>
      </c>
      <c r="E30" s="13">
        <v>7</v>
      </c>
      <c r="F30" s="13" t="s">
        <v>86</v>
      </c>
      <c r="G30" s="13" t="s">
        <v>93</v>
      </c>
      <c r="H30" s="13" t="s">
        <v>22</v>
      </c>
      <c r="I30" s="13"/>
      <c r="J30" s="14" t="s">
        <v>94</v>
      </c>
      <c r="K30" s="13" t="s">
        <v>95</v>
      </c>
      <c r="L30" s="13" t="s">
        <v>26</v>
      </c>
      <c r="M30" s="13" t="s">
        <v>37</v>
      </c>
      <c r="P30">
        <v>100</v>
      </c>
    </row>
    <row r="31" spans="1:17">
      <c r="A31" t="s">
        <v>356</v>
      </c>
      <c r="B31" t="s">
        <v>70</v>
      </c>
      <c r="C31" t="s">
        <v>18</v>
      </c>
      <c r="D31" t="s">
        <v>96</v>
      </c>
      <c r="E31">
        <v>7</v>
      </c>
      <c r="F31" s="2" t="s">
        <v>86</v>
      </c>
      <c r="G31" s="2" t="s">
        <v>97</v>
      </c>
      <c r="H31" t="s">
        <v>22</v>
      </c>
      <c r="J31" s="4" t="s">
        <v>94</v>
      </c>
      <c r="K31" s="2" t="s">
        <v>98</v>
      </c>
      <c r="L31" t="s">
        <v>26</v>
      </c>
      <c r="M31" s="2" t="s">
        <v>37</v>
      </c>
      <c r="N31" t="s">
        <v>28</v>
      </c>
      <c r="P31">
        <v>100</v>
      </c>
    </row>
    <row r="32" spans="1:17">
      <c r="A32" t="s">
        <v>356</v>
      </c>
      <c r="B32" t="s">
        <v>70</v>
      </c>
      <c r="C32" t="s">
        <v>18</v>
      </c>
      <c r="D32" t="s">
        <v>99</v>
      </c>
      <c r="E32">
        <v>7</v>
      </c>
      <c r="F32" s="2" t="s">
        <v>86</v>
      </c>
      <c r="G32" s="2" t="s">
        <v>100</v>
      </c>
      <c r="H32" t="s">
        <v>22</v>
      </c>
      <c r="J32" s="4" t="s">
        <v>94</v>
      </c>
      <c r="K32" s="2" t="s">
        <v>101</v>
      </c>
      <c r="L32" t="s">
        <v>26</v>
      </c>
      <c r="M32" s="2" t="s">
        <v>37</v>
      </c>
      <c r="N32" t="s">
        <v>28</v>
      </c>
      <c r="O32" t="s">
        <v>390</v>
      </c>
      <c r="P32">
        <v>100</v>
      </c>
    </row>
    <row r="33" spans="1:16" s="13" customFormat="1" ht="18">
      <c r="A33" s="13" t="s">
        <v>356</v>
      </c>
      <c r="B33" s="13" t="s">
        <v>70</v>
      </c>
      <c r="C33" s="13" t="s">
        <v>18</v>
      </c>
      <c r="D33" s="13" t="s">
        <v>102</v>
      </c>
      <c r="E33" s="13">
        <v>8</v>
      </c>
      <c r="F33" s="13" t="s">
        <v>103</v>
      </c>
      <c r="G33" s="13" t="s">
        <v>104</v>
      </c>
      <c r="H33" s="13" t="s">
        <v>33</v>
      </c>
      <c r="I33" s="13" t="s">
        <v>105</v>
      </c>
      <c r="J33" s="13" t="s">
        <v>94</v>
      </c>
      <c r="K33" s="13" t="s">
        <v>106</v>
      </c>
      <c r="L33" s="13" t="s">
        <v>107</v>
      </c>
      <c r="M33" s="13" t="s">
        <v>37</v>
      </c>
    </row>
    <row r="34" spans="1:16" ht="18">
      <c r="A34" t="s">
        <v>356</v>
      </c>
      <c r="B34" t="s">
        <v>70</v>
      </c>
      <c r="C34" t="s">
        <v>18</v>
      </c>
      <c r="D34" t="s">
        <v>44</v>
      </c>
      <c r="E34">
        <v>8</v>
      </c>
      <c r="F34" s="2" t="s">
        <v>108</v>
      </c>
      <c r="G34" s="2" t="s">
        <v>109</v>
      </c>
      <c r="H34" t="s">
        <v>33</v>
      </c>
      <c r="I34" t="s">
        <v>105</v>
      </c>
      <c r="J34" t="s">
        <v>94</v>
      </c>
      <c r="K34" s="2" t="s">
        <v>110</v>
      </c>
      <c r="L34" t="s">
        <v>107</v>
      </c>
      <c r="M34" s="2" t="s">
        <v>37</v>
      </c>
      <c r="N34" t="s">
        <v>28</v>
      </c>
      <c r="P34">
        <v>100</v>
      </c>
    </row>
    <row r="35" spans="1:16" ht="18">
      <c r="A35" t="s">
        <v>356</v>
      </c>
      <c r="B35" t="s">
        <v>70</v>
      </c>
      <c r="C35" t="s">
        <v>18</v>
      </c>
      <c r="D35" s="4" t="s">
        <v>39</v>
      </c>
      <c r="E35">
        <v>8</v>
      </c>
      <c r="F35" s="2" t="s">
        <v>108</v>
      </c>
      <c r="G35" s="2" t="s">
        <v>111</v>
      </c>
      <c r="H35" t="s">
        <v>33</v>
      </c>
      <c r="I35" t="s">
        <v>112</v>
      </c>
      <c r="J35" t="s">
        <v>94</v>
      </c>
      <c r="K35" s="2" t="s">
        <v>113</v>
      </c>
      <c r="L35" t="s">
        <v>114</v>
      </c>
      <c r="M35" s="2" t="s">
        <v>37</v>
      </c>
      <c r="N35" t="s">
        <v>38</v>
      </c>
      <c r="O35" s="2" t="s">
        <v>389</v>
      </c>
      <c r="P35">
        <v>100</v>
      </c>
    </row>
    <row r="36" spans="1:16">
      <c r="A36" t="s">
        <v>357</v>
      </c>
      <c r="B36" t="s">
        <v>70</v>
      </c>
      <c r="C36" t="s">
        <v>18</v>
      </c>
      <c r="D36" t="s">
        <v>115</v>
      </c>
      <c r="E36">
        <v>14</v>
      </c>
      <c r="F36" s="2" t="s">
        <v>116</v>
      </c>
      <c r="G36" s="11" t="s">
        <v>117</v>
      </c>
      <c r="H36" t="s">
        <v>22</v>
      </c>
      <c r="J36" t="s">
        <v>24</v>
      </c>
      <c r="K36" s="2" t="s">
        <v>118</v>
      </c>
      <c r="M36" s="2" t="s">
        <v>37</v>
      </c>
      <c r="N36" t="s">
        <v>119</v>
      </c>
      <c r="P36">
        <v>100</v>
      </c>
    </row>
    <row r="37" spans="1:16">
      <c r="A37" t="s">
        <v>356</v>
      </c>
      <c r="B37" t="s">
        <v>70</v>
      </c>
      <c r="C37" t="s">
        <v>18</v>
      </c>
      <c r="D37" t="s">
        <v>120</v>
      </c>
      <c r="E37">
        <v>32</v>
      </c>
      <c r="F37" s="2" t="s">
        <v>121</v>
      </c>
      <c r="G37" s="2" t="s">
        <v>122</v>
      </c>
      <c r="H37" t="s">
        <v>33</v>
      </c>
      <c r="J37" t="s">
        <v>24</v>
      </c>
      <c r="K37" s="2" t="s">
        <v>123</v>
      </c>
      <c r="M37" t="s">
        <v>27</v>
      </c>
      <c r="N37" t="s">
        <v>28</v>
      </c>
      <c r="O37" t="s">
        <v>374</v>
      </c>
      <c r="P37">
        <v>100</v>
      </c>
    </row>
    <row r="39" spans="1:16" ht="19">
      <c r="A39" t="s">
        <v>358</v>
      </c>
      <c r="B39" t="s">
        <v>70</v>
      </c>
      <c r="C39" t="s">
        <v>18</v>
      </c>
      <c r="D39" t="s">
        <v>124</v>
      </c>
      <c r="E39">
        <v>33</v>
      </c>
      <c r="F39" s="2" t="s">
        <v>72</v>
      </c>
      <c r="G39" s="15" t="s">
        <v>125</v>
      </c>
      <c r="H39" t="s">
        <v>22</v>
      </c>
      <c r="I39" t="s">
        <v>126</v>
      </c>
      <c r="J39" t="s">
        <v>24</v>
      </c>
      <c r="K39" s="2" t="s">
        <v>127</v>
      </c>
      <c r="L39" t="s">
        <v>128</v>
      </c>
      <c r="M39" s="2" t="s">
        <v>27</v>
      </c>
      <c r="N39" t="s">
        <v>28</v>
      </c>
      <c r="O39" s="2" t="s">
        <v>389</v>
      </c>
      <c r="P39">
        <v>100</v>
      </c>
    </row>
    <row r="40" spans="1:16" ht="18">
      <c r="A40" t="s">
        <v>358</v>
      </c>
      <c r="B40" t="s">
        <v>70</v>
      </c>
      <c r="C40" t="s">
        <v>18</v>
      </c>
      <c r="D40" s="6" t="s">
        <v>81</v>
      </c>
      <c r="E40">
        <v>29</v>
      </c>
      <c r="F40" s="2" t="s">
        <v>129</v>
      </c>
      <c r="G40" s="2" t="s">
        <v>130</v>
      </c>
      <c r="H40" t="s">
        <v>33</v>
      </c>
      <c r="I40" t="s">
        <v>131</v>
      </c>
      <c r="J40" t="s">
        <v>24</v>
      </c>
      <c r="K40" s="2" t="s">
        <v>85</v>
      </c>
      <c r="L40" t="s">
        <v>132</v>
      </c>
      <c r="M40" t="s">
        <v>27</v>
      </c>
      <c r="N40" t="s">
        <v>38</v>
      </c>
      <c r="O40" t="s">
        <v>375</v>
      </c>
      <c r="P40">
        <v>100</v>
      </c>
    </row>
    <row r="41" spans="1:16">
      <c r="A41" t="s">
        <v>358</v>
      </c>
      <c r="B41" t="s">
        <v>70</v>
      </c>
      <c r="C41" t="s">
        <v>18</v>
      </c>
      <c r="D41" t="s">
        <v>133</v>
      </c>
      <c r="E41">
        <v>44</v>
      </c>
      <c r="F41" s="2" t="s">
        <v>72</v>
      </c>
      <c r="G41" s="11" t="s">
        <v>134</v>
      </c>
      <c r="H41" t="s">
        <v>22</v>
      </c>
      <c r="J41" t="s">
        <v>24</v>
      </c>
      <c r="K41" s="2" t="s">
        <v>135</v>
      </c>
      <c r="M41" s="2" t="s">
        <v>37</v>
      </c>
      <c r="N41" t="s">
        <v>28</v>
      </c>
      <c r="P41">
        <v>97.7</v>
      </c>
    </row>
    <row r="42" spans="1:16" s="13" customFormat="1">
      <c r="A42" s="13" t="s">
        <v>359</v>
      </c>
      <c r="B42" s="13" t="s">
        <v>70</v>
      </c>
      <c r="C42" s="13" t="s">
        <v>18</v>
      </c>
      <c r="D42" s="13" t="s">
        <v>136</v>
      </c>
      <c r="E42" s="13">
        <v>37</v>
      </c>
      <c r="F42" s="13" t="s">
        <v>82</v>
      </c>
      <c r="G42" s="13" t="s">
        <v>137</v>
      </c>
      <c r="H42" s="13" t="s">
        <v>22</v>
      </c>
      <c r="I42" s="13" t="s">
        <v>138</v>
      </c>
      <c r="J42" s="13" t="s">
        <v>94</v>
      </c>
      <c r="K42" s="13" t="s">
        <v>139</v>
      </c>
      <c r="L42" s="13" t="s">
        <v>140</v>
      </c>
      <c r="M42" s="13" t="s">
        <v>37</v>
      </c>
    </row>
    <row r="43" spans="1:16">
      <c r="A43" t="s">
        <v>358</v>
      </c>
      <c r="B43" t="s">
        <v>70</v>
      </c>
      <c r="C43" t="s">
        <v>18</v>
      </c>
      <c r="D43" s="4" t="s">
        <v>30</v>
      </c>
      <c r="E43">
        <v>37</v>
      </c>
      <c r="F43" s="2" t="s">
        <v>82</v>
      </c>
      <c r="G43" s="11" t="s">
        <v>137</v>
      </c>
      <c r="H43" t="s">
        <v>22</v>
      </c>
      <c r="I43" t="s">
        <v>138</v>
      </c>
      <c r="J43" t="s">
        <v>94</v>
      </c>
      <c r="K43" s="2" t="s">
        <v>35</v>
      </c>
      <c r="L43" t="s">
        <v>140</v>
      </c>
      <c r="M43" s="2" t="s">
        <v>37</v>
      </c>
      <c r="N43" t="s">
        <v>38</v>
      </c>
      <c r="O43" s="2" t="s">
        <v>389</v>
      </c>
      <c r="P43">
        <v>100</v>
      </c>
    </row>
    <row r="44" spans="1:16">
      <c r="A44" t="s">
        <v>358</v>
      </c>
      <c r="B44" t="s">
        <v>70</v>
      </c>
      <c r="C44" t="s">
        <v>18</v>
      </c>
      <c r="D44" t="s">
        <v>141</v>
      </c>
      <c r="E44">
        <v>37</v>
      </c>
      <c r="F44" s="2" t="s">
        <v>82</v>
      </c>
      <c r="G44" s="11" t="s">
        <v>137</v>
      </c>
      <c r="H44" t="s">
        <v>22</v>
      </c>
      <c r="I44" t="s">
        <v>142</v>
      </c>
      <c r="J44" t="s">
        <v>94</v>
      </c>
      <c r="K44" s="2" t="s">
        <v>143</v>
      </c>
      <c r="L44" t="s">
        <v>140</v>
      </c>
      <c r="M44" s="2" t="s">
        <v>37</v>
      </c>
      <c r="N44" t="s">
        <v>28</v>
      </c>
      <c r="O44" s="2" t="s">
        <v>374</v>
      </c>
      <c r="P44">
        <v>100</v>
      </c>
    </row>
    <row r="45" spans="1:16" s="13" customFormat="1">
      <c r="A45" s="13" t="s">
        <v>358</v>
      </c>
      <c r="B45" s="13" t="s">
        <v>70</v>
      </c>
      <c r="C45" s="13" t="s">
        <v>18</v>
      </c>
      <c r="D45" s="13" t="s">
        <v>144</v>
      </c>
      <c r="E45" s="13">
        <v>49</v>
      </c>
      <c r="F45" s="13" t="s">
        <v>145</v>
      </c>
      <c r="G45" s="13" t="s">
        <v>146</v>
      </c>
      <c r="H45" s="13" t="s">
        <v>33</v>
      </c>
      <c r="J45" s="13" t="s">
        <v>24</v>
      </c>
      <c r="K45" s="16" t="s">
        <v>147</v>
      </c>
      <c r="M45" s="13" t="s">
        <v>27</v>
      </c>
    </row>
    <row r="46" spans="1:16">
      <c r="A46" t="s">
        <v>358</v>
      </c>
      <c r="B46" t="s">
        <v>70</v>
      </c>
      <c r="C46" t="s">
        <v>18</v>
      </c>
      <c r="D46" t="s">
        <v>148</v>
      </c>
      <c r="E46">
        <v>49</v>
      </c>
      <c r="F46" s="2" t="s">
        <v>145</v>
      </c>
      <c r="G46" t="s">
        <v>146</v>
      </c>
      <c r="H46" t="s">
        <v>33</v>
      </c>
      <c r="J46" t="s">
        <v>24</v>
      </c>
      <c r="K46" s="7" t="s">
        <v>147</v>
      </c>
      <c r="M46" t="s">
        <v>27</v>
      </c>
      <c r="N46" t="s">
        <v>28</v>
      </c>
      <c r="P46">
        <v>100</v>
      </c>
    </row>
    <row r="47" spans="1:16">
      <c r="A47" t="s">
        <v>358</v>
      </c>
      <c r="B47" t="s">
        <v>70</v>
      </c>
      <c r="C47" t="s">
        <v>18</v>
      </c>
      <c r="D47" t="s">
        <v>149</v>
      </c>
      <c r="E47">
        <v>49</v>
      </c>
      <c r="F47" s="2" t="s">
        <v>145</v>
      </c>
      <c r="G47" t="s">
        <v>146</v>
      </c>
      <c r="H47" t="s">
        <v>33</v>
      </c>
      <c r="J47" t="s">
        <v>24</v>
      </c>
      <c r="K47" s="7" t="s">
        <v>147</v>
      </c>
      <c r="M47" t="s">
        <v>27</v>
      </c>
      <c r="N47" t="s">
        <v>28</v>
      </c>
      <c r="O47" t="s">
        <v>374</v>
      </c>
      <c r="P47">
        <v>100</v>
      </c>
    </row>
    <row r="48" spans="1:16">
      <c r="A48" t="s">
        <v>358</v>
      </c>
      <c r="B48" t="s">
        <v>70</v>
      </c>
      <c r="C48" t="s">
        <v>18</v>
      </c>
      <c r="D48" t="s">
        <v>150</v>
      </c>
      <c r="E48">
        <v>49</v>
      </c>
      <c r="F48" s="2" t="s">
        <v>145</v>
      </c>
      <c r="G48" t="s">
        <v>146</v>
      </c>
      <c r="H48" t="s">
        <v>33</v>
      </c>
      <c r="J48" t="s">
        <v>24</v>
      </c>
      <c r="K48" s="7" t="s">
        <v>147</v>
      </c>
      <c r="M48" t="s">
        <v>27</v>
      </c>
      <c r="N48" t="s">
        <v>28</v>
      </c>
      <c r="P48">
        <v>100</v>
      </c>
    </row>
    <row r="49" spans="1:16">
      <c r="A49" t="s">
        <v>358</v>
      </c>
      <c r="B49" t="s">
        <v>70</v>
      </c>
      <c r="C49" t="s">
        <v>18</v>
      </c>
      <c r="D49" t="s">
        <v>151</v>
      </c>
      <c r="E49">
        <v>49</v>
      </c>
      <c r="F49" s="2" t="s">
        <v>145</v>
      </c>
      <c r="G49" t="s">
        <v>146</v>
      </c>
      <c r="H49" t="s">
        <v>33</v>
      </c>
      <c r="J49" t="s">
        <v>24</v>
      </c>
      <c r="K49" s="7" t="s">
        <v>147</v>
      </c>
      <c r="M49" t="s">
        <v>27</v>
      </c>
      <c r="N49" t="s">
        <v>119</v>
      </c>
      <c r="P49">
        <v>100</v>
      </c>
    </row>
    <row r="50" spans="1:16">
      <c r="A50" t="s">
        <v>358</v>
      </c>
      <c r="B50" t="s">
        <v>70</v>
      </c>
      <c r="C50" t="s">
        <v>18</v>
      </c>
      <c r="D50" t="s">
        <v>152</v>
      </c>
      <c r="E50">
        <v>49</v>
      </c>
      <c r="F50" s="2" t="s">
        <v>145</v>
      </c>
      <c r="G50" t="s">
        <v>146</v>
      </c>
      <c r="H50" t="s">
        <v>33</v>
      </c>
      <c r="J50" t="s">
        <v>24</v>
      </c>
      <c r="K50" s="7" t="s">
        <v>147</v>
      </c>
      <c r="M50" t="s">
        <v>27</v>
      </c>
      <c r="N50" t="s">
        <v>28</v>
      </c>
      <c r="P50">
        <v>100</v>
      </c>
    </row>
    <row r="51" spans="1:16">
      <c r="A51" t="s">
        <v>358</v>
      </c>
      <c r="B51" t="s">
        <v>70</v>
      </c>
      <c r="C51" t="s">
        <v>18</v>
      </c>
      <c r="D51" t="s">
        <v>153</v>
      </c>
      <c r="E51">
        <v>49</v>
      </c>
      <c r="F51" s="2" t="s">
        <v>145</v>
      </c>
      <c r="G51" t="s">
        <v>146</v>
      </c>
      <c r="H51" t="s">
        <v>33</v>
      </c>
      <c r="J51" t="s">
        <v>24</v>
      </c>
      <c r="K51" s="7" t="s">
        <v>147</v>
      </c>
      <c r="M51" t="s">
        <v>27</v>
      </c>
      <c r="N51" t="s">
        <v>119</v>
      </c>
      <c r="P51">
        <v>100</v>
      </c>
    </row>
    <row r="52" spans="1:16">
      <c r="A52" t="s">
        <v>358</v>
      </c>
      <c r="B52" t="s">
        <v>70</v>
      </c>
      <c r="C52" t="s">
        <v>18</v>
      </c>
      <c r="D52" t="s">
        <v>154</v>
      </c>
      <c r="E52">
        <v>49</v>
      </c>
      <c r="F52" s="2" t="s">
        <v>145</v>
      </c>
      <c r="G52" t="s">
        <v>146</v>
      </c>
      <c r="H52" t="s">
        <v>33</v>
      </c>
      <c r="J52" t="s">
        <v>24</v>
      </c>
      <c r="K52" s="7" t="s">
        <v>147</v>
      </c>
      <c r="M52" t="s">
        <v>27</v>
      </c>
      <c r="N52" t="s">
        <v>28</v>
      </c>
      <c r="O52" t="s">
        <v>374</v>
      </c>
      <c r="P52">
        <v>100</v>
      </c>
    </row>
    <row r="53" spans="1:16">
      <c r="A53" t="s">
        <v>358</v>
      </c>
      <c r="B53" t="s">
        <v>70</v>
      </c>
      <c r="C53" t="s">
        <v>18</v>
      </c>
      <c r="D53" t="s">
        <v>155</v>
      </c>
      <c r="E53">
        <v>49</v>
      </c>
      <c r="F53" s="2" t="s">
        <v>145</v>
      </c>
      <c r="G53" t="s">
        <v>146</v>
      </c>
      <c r="H53" t="s">
        <v>33</v>
      </c>
      <c r="J53" t="s">
        <v>24</v>
      </c>
      <c r="K53" s="7" t="s">
        <v>147</v>
      </c>
      <c r="M53" t="s">
        <v>27</v>
      </c>
      <c r="N53" t="s">
        <v>28</v>
      </c>
      <c r="P53">
        <v>100</v>
      </c>
    </row>
    <row r="54" spans="1:16">
      <c r="A54" t="s">
        <v>358</v>
      </c>
      <c r="B54" t="s">
        <v>70</v>
      </c>
      <c r="C54" t="s">
        <v>18</v>
      </c>
      <c r="D54" t="s">
        <v>156</v>
      </c>
      <c r="E54">
        <v>49</v>
      </c>
      <c r="F54" s="2" t="s">
        <v>145</v>
      </c>
      <c r="G54" t="s">
        <v>146</v>
      </c>
      <c r="H54" t="s">
        <v>33</v>
      </c>
      <c r="J54" t="s">
        <v>24</v>
      </c>
      <c r="K54" s="7" t="s">
        <v>147</v>
      </c>
      <c r="M54" t="s">
        <v>27</v>
      </c>
      <c r="N54" t="s">
        <v>28</v>
      </c>
      <c r="O54" t="s">
        <v>374</v>
      </c>
      <c r="P54">
        <v>100</v>
      </c>
    </row>
    <row r="55" spans="1:16">
      <c r="A55" t="s">
        <v>358</v>
      </c>
      <c r="B55" t="s">
        <v>70</v>
      </c>
      <c r="C55" t="s">
        <v>18</v>
      </c>
      <c r="D55" t="s">
        <v>157</v>
      </c>
      <c r="E55">
        <v>49</v>
      </c>
      <c r="F55" s="2" t="s">
        <v>145</v>
      </c>
      <c r="G55" t="s">
        <v>146</v>
      </c>
      <c r="H55" t="s">
        <v>33</v>
      </c>
      <c r="J55" t="s">
        <v>24</v>
      </c>
      <c r="K55" s="7" t="s">
        <v>147</v>
      </c>
      <c r="M55" t="s">
        <v>27</v>
      </c>
      <c r="N55" t="s">
        <v>28</v>
      </c>
      <c r="P55">
        <v>100</v>
      </c>
    </row>
    <row r="56" spans="1:16">
      <c r="A56" t="s">
        <v>358</v>
      </c>
      <c r="B56" t="s">
        <v>70</v>
      </c>
      <c r="C56" t="s">
        <v>18</v>
      </c>
      <c r="D56" t="s">
        <v>158</v>
      </c>
      <c r="E56">
        <v>49</v>
      </c>
      <c r="F56" s="2" t="s">
        <v>145</v>
      </c>
      <c r="G56" t="s">
        <v>146</v>
      </c>
      <c r="H56" t="s">
        <v>33</v>
      </c>
      <c r="J56" t="s">
        <v>24</v>
      </c>
      <c r="K56" s="7" t="s">
        <v>147</v>
      </c>
      <c r="M56" t="s">
        <v>27</v>
      </c>
      <c r="N56" t="s">
        <v>28</v>
      </c>
      <c r="P56">
        <v>100</v>
      </c>
    </row>
    <row r="57" spans="1:16">
      <c r="A57" t="s">
        <v>358</v>
      </c>
      <c r="B57" t="s">
        <v>70</v>
      </c>
      <c r="C57" t="s">
        <v>18</v>
      </c>
      <c r="D57" t="s">
        <v>159</v>
      </c>
      <c r="E57">
        <v>49</v>
      </c>
      <c r="F57" s="2" t="s">
        <v>145</v>
      </c>
      <c r="G57" t="s">
        <v>146</v>
      </c>
      <c r="H57" t="s">
        <v>33</v>
      </c>
      <c r="J57" t="s">
        <v>24</v>
      </c>
      <c r="K57" s="7" t="s">
        <v>147</v>
      </c>
      <c r="M57" t="s">
        <v>27</v>
      </c>
      <c r="N57" t="s">
        <v>28</v>
      </c>
      <c r="O57" t="s">
        <v>374</v>
      </c>
      <c r="P57">
        <v>100</v>
      </c>
    </row>
    <row r="58" spans="1:16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>
      <c r="A59" t="s">
        <v>360</v>
      </c>
      <c r="B59" t="s">
        <v>70</v>
      </c>
      <c r="C59" t="s">
        <v>160</v>
      </c>
      <c r="D59" t="s">
        <v>161</v>
      </c>
      <c r="E59">
        <v>31</v>
      </c>
      <c r="F59" s="2" t="s">
        <v>162</v>
      </c>
      <c r="G59" s="11" t="s">
        <v>163</v>
      </c>
      <c r="H59" t="s">
        <v>22</v>
      </c>
      <c r="J59" t="s">
        <v>24</v>
      </c>
      <c r="K59" s="2" t="s">
        <v>164</v>
      </c>
      <c r="M59" s="2" t="s">
        <v>37</v>
      </c>
      <c r="N59" t="s">
        <v>119</v>
      </c>
      <c r="O59" s="2" t="s">
        <v>374</v>
      </c>
      <c r="P59">
        <v>100</v>
      </c>
    </row>
    <row r="60" spans="1:16">
      <c r="A60" t="s">
        <v>360</v>
      </c>
      <c r="B60" t="s">
        <v>70</v>
      </c>
      <c r="C60" t="s">
        <v>160</v>
      </c>
      <c r="D60" t="s">
        <v>165</v>
      </c>
      <c r="E60">
        <v>12</v>
      </c>
      <c r="F60" s="2" t="s">
        <v>20</v>
      </c>
      <c r="G60" s="11" t="s">
        <v>166</v>
      </c>
      <c r="H60" t="s">
        <v>22</v>
      </c>
      <c r="J60" t="s">
        <v>24</v>
      </c>
      <c r="K60" s="2" t="s">
        <v>167</v>
      </c>
      <c r="M60" s="2" t="s">
        <v>37</v>
      </c>
      <c r="N60" t="s">
        <v>28</v>
      </c>
      <c r="P60">
        <v>100</v>
      </c>
    </row>
    <row r="61" spans="1:16" s="13" customFormat="1">
      <c r="A61" s="13" t="s">
        <v>360</v>
      </c>
      <c r="B61" s="13" t="s">
        <v>70</v>
      </c>
      <c r="C61" s="13" t="s">
        <v>160</v>
      </c>
      <c r="D61" s="13" t="s">
        <v>168</v>
      </c>
      <c r="E61" s="13">
        <v>12</v>
      </c>
      <c r="F61" s="13" t="s">
        <v>116</v>
      </c>
      <c r="G61" s="13" t="s">
        <v>169</v>
      </c>
      <c r="H61" s="13" t="s">
        <v>22</v>
      </c>
      <c r="J61" s="13" t="s">
        <v>94</v>
      </c>
      <c r="K61" s="13" t="s">
        <v>170</v>
      </c>
      <c r="L61" s="13" t="s">
        <v>26</v>
      </c>
      <c r="M61" s="13" t="s">
        <v>37</v>
      </c>
    </row>
    <row r="62" spans="1:16">
      <c r="A62" t="s">
        <v>360</v>
      </c>
      <c r="B62" t="s">
        <v>70</v>
      </c>
      <c r="C62" t="s">
        <v>160</v>
      </c>
      <c r="D62" t="s">
        <v>171</v>
      </c>
      <c r="E62">
        <v>12</v>
      </c>
      <c r="F62" s="2" t="s">
        <v>116</v>
      </c>
      <c r="G62" s="2" t="s">
        <v>172</v>
      </c>
      <c r="H62" t="s">
        <v>22</v>
      </c>
      <c r="J62" t="s">
        <v>94</v>
      </c>
      <c r="K62" s="2" t="s">
        <v>173</v>
      </c>
      <c r="L62" t="s">
        <v>26</v>
      </c>
      <c r="M62" s="2" t="s">
        <v>37</v>
      </c>
      <c r="N62" t="s">
        <v>119</v>
      </c>
      <c r="P62">
        <v>100</v>
      </c>
    </row>
    <row r="63" spans="1:16">
      <c r="A63" t="s">
        <v>360</v>
      </c>
      <c r="B63" t="s">
        <v>70</v>
      </c>
      <c r="C63" t="s">
        <v>160</v>
      </c>
      <c r="D63" t="s">
        <v>174</v>
      </c>
      <c r="E63">
        <v>12</v>
      </c>
      <c r="F63" s="2" t="s">
        <v>116</v>
      </c>
      <c r="G63" s="2" t="s">
        <v>175</v>
      </c>
      <c r="H63" t="s">
        <v>22</v>
      </c>
      <c r="J63" t="s">
        <v>94</v>
      </c>
      <c r="K63" s="2" t="s">
        <v>176</v>
      </c>
      <c r="L63" t="s">
        <v>26</v>
      </c>
      <c r="M63" s="2" t="s">
        <v>37</v>
      </c>
      <c r="N63" t="s">
        <v>119</v>
      </c>
      <c r="P63">
        <v>100</v>
      </c>
    </row>
    <row r="64" spans="1:16">
      <c r="A64" t="s">
        <v>360</v>
      </c>
      <c r="B64" t="s">
        <v>70</v>
      </c>
      <c r="C64" t="s">
        <v>160</v>
      </c>
      <c r="D64" s="4" t="s">
        <v>177</v>
      </c>
      <c r="E64">
        <v>11</v>
      </c>
      <c r="F64" s="2" t="s">
        <v>178</v>
      </c>
      <c r="G64" s="11" t="s">
        <v>179</v>
      </c>
      <c r="H64" t="s">
        <v>22</v>
      </c>
      <c r="J64" t="s">
        <v>24</v>
      </c>
      <c r="K64" s="2" t="s">
        <v>180</v>
      </c>
      <c r="M64" s="2" t="s">
        <v>37</v>
      </c>
      <c r="N64" t="s">
        <v>38</v>
      </c>
      <c r="O64" s="2" t="s">
        <v>374</v>
      </c>
      <c r="P64">
        <v>100</v>
      </c>
    </row>
    <row r="65" spans="1:16">
      <c r="A65" s="3" t="s">
        <v>360</v>
      </c>
      <c r="B65" t="s">
        <v>70</v>
      </c>
      <c r="C65" t="s">
        <v>160</v>
      </c>
      <c r="D65" t="s">
        <v>181</v>
      </c>
      <c r="E65">
        <v>18</v>
      </c>
      <c r="F65" s="2" t="s">
        <v>182</v>
      </c>
      <c r="G65" t="s">
        <v>183</v>
      </c>
      <c r="H65" t="s">
        <v>50</v>
      </c>
      <c r="J65" s="2" t="s">
        <v>24</v>
      </c>
      <c r="K65" s="2" t="s">
        <v>184</v>
      </c>
      <c r="L65" t="s">
        <v>26</v>
      </c>
      <c r="M65" s="2" t="s">
        <v>27</v>
      </c>
      <c r="N65" s="2" t="s">
        <v>119</v>
      </c>
      <c r="O65" s="2"/>
      <c r="P65">
        <v>94.8</v>
      </c>
    </row>
    <row r="66" spans="1:16">
      <c r="A66" s="3" t="s">
        <v>360</v>
      </c>
      <c r="B66" t="s">
        <v>70</v>
      </c>
      <c r="C66" t="s">
        <v>160</v>
      </c>
      <c r="D66" t="s">
        <v>181</v>
      </c>
      <c r="E66">
        <v>16</v>
      </c>
      <c r="F66" s="2" t="s">
        <v>185</v>
      </c>
      <c r="G66" t="s">
        <v>183</v>
      </c>
      <c r="H66" t="s">
        <v>50</v>
      </c>
      <c r="J66" s="2" t="s">
        <v>24</v>
      </c>
      <c r="K66" s="2" t="s">
        <v>184</v>
      </c>
      <c r="L66" t="s">
        <v>26</v>
      </c>
      <c r="M66" s="2" t="s">
        <v>27</v>
      </c>
      <c r="N66" s="2" t="s">
        <v>119</v>
      </c>
      <c r="O66" s="2"/>
      <c r="P66">
        <v>88.9</v>
      </c>
    </row>
    <row r="67" spans="1:16" s="17" customFormat="1">
      <c r="A67" s="17" t="s">
        <v>360</v>
      </c>
      <c r="B67" s="17" t="s">
        <v>70</v>
      </c>
      <c r="C67" s="17" t="s">
        <v>160</v>
      </c>
      <c r="D67" s="17" t="s">
        <v>186</v>
      </c>
      <c r="E67" s="17">
        <v>16</v>
      </c>
      <c r="F67" s="17" t="s">
        <v>187</v>
      </c>
      <c r="G67" s="17" t="s">
        <v>94</v>
      </c>
      <c r="J67" s="17" t="s">
        <v>94</v>
      </c>
      <c r="O67" s="17" t="s">
        <v>374</v>
      </c>
    </row>
    <row r="68" spans="1:16">
      <c r="A68" s="18" t="s">
        <v>360</v>
      </c>
      <c r="B68" s="17" t="s">
        <v>70</v>
      </c>
      <c r="C68" s="17" t="s">
        <v>160</v>
      </c>
      <c r="D68" s="17" t="s">
        <v>186</v>
      </c>
      <c r="E68" s="17">
        <v>16</v>
      </c>
      <c r="F68" s="17"/>
      <c r="G68" s="17" t="s">
        <v>188</v>
      </c>
      <c r="H68" s="17" t="s">
        <v>189</v>
      </c>
      <c r="I68" s="17"/>
      <c r="J68" s="17" t="s">
        <v>190</v>
      </c>
      <c r="K68" s="17" t="s">
        <v>191</v>
      </c>
      <c r="L68" s="17" t="s">
        <v>26</v>
      </c>
      <c r="M68" s="17" t="s">
        <v>192</v>
      </c>
      <c r="N68" s="17" t="s">
        <v>38</v>
      </c>
      <c r="O68" s="17" t="s">
        <v>374</v>
      </c>
      <c r="P68" s="17">
        <v>97</v>
      </c>
    </row>
    <row r="69" spans="1:16">
      <c r="A69" s="18" t="s">
        <v>360</v>
      </c>
      <c r="B69" s="17" t="s">
        <v>70</v>
      </c>
      <c r="C69" s="17" t="s">
        <v>160</v>
      </c>
      <c r="D69" s="17" t="s">
        <v>186</v>
      </c>
      <c r="E69" s="17">
        <v>16</v>
      </c>
      <c r="F69" s="17"/>
      <c r="G69" s="17" t="s">
        <v>193</v>
      </c>
      <c r="H69" s="17" t="s">
        <v>189</v>
      </c>
      <c r="I69" s="17"/>
      <c r="J69" s="17" t="s">
        <v>194</v>
      </c>
      <c r="K69" s="17" t="s">
        <v>191</v>
      </c>
      <c r="L69" s="17" t="s">
        <v>26</v>
      </c>
      <c r="M69" s="17" t="s">
        <v>192</v>
      </c>
      <c r="N69" s="17" t="s">
        <v>38</v>
      </c>
      <c r="O69" s="17" t="s">
        <v>374</v>
      </c>
      <c r="P69" s="17">
        <v>97</v>
      </c>
    </row>
    <row r="70" spans="1:16" s="17" customFormat="1">
      <c r="A70" s="17" t="s">
        <v>360</v>
      </c>
      <c r="B70" s="17" t="s">
        <v>70</v>
      </c>
      <c r="C70" s="17" t="s">
        <v>160</v>
      </c>
      <c r="D70" s="17" t="s">
        <v>186</v>
      </c>
      <c r="E70" s="17">
        <v>13</v>
      </c>
      <c r="F70" s="17" t="s">
        <v>195</v>
      </c>
      <c r="G70" s="17" t="s">
        <v>94</v>
      </c>
      <c r="J70" s="17" t="s">
        <v>94</v>
      </c>
      <c r="O70" s="17" t="s">
        <v>374</v>
      </c>
    </row>
    <row r="71" spans="1:16">
      <c r="A71" s="18" t="s">
        <v>360</v>
      </c>
      <c r="B71" s="17" t="s">
        <v>70</v>
      </c>
      <c r="C71" s="17" t="s">
        <v>160</v>
      </c>
      <c r="D71" s="17" t="s">
        <v>186</v>
      </c>
      <c r="E71" s="17">
        <v>13</v>
      </c>
      <c r="F71" s="17"/>
      <c r="G71" s="17" t="s">
        <v>196</v>
      </c>
      <c r="H71" s="17" t="s">
        <v>189</v>
      </c>
      <c r="I71" s="17"/>
      <c r="J71" s="17" t="s">
        <v>190</v>
      </c>
      <c r="K71" s="17" t="s">
        <v>191</v>
      </c>
      <c r="L71" s="17" t="s">
        <v>26</v>
      </c>
      <c r="M71" s="17" t="s">
        <v>192</v>
      </c>
      <c r="N71" s="17" t="s">
        <v>38</v>
      </c>
      <c r="O71" s="17" t="s">
        <v>374</v>
      </c>
      <c r="P71" s="17">
        <v>96.3</v>
      </c>
    </row>
    <row r="72" spans="1:16">
      <c r="A72" s="18" t="s">
        <v>360</v>
      </c>
      <c r="B72" s="17" t="s">
        <v>70</v>
      </c>
      <c r="C72" s="17" t="s">
        <v>160</v>
      </c>
      <c r="D72" s="17" t="s">
        <v>186</v>
      </c>
      <c r="E72" s="17">
        <v>13</v>
      </c>
      <c r="F72" s="17"/>
      <c r="G72" s="17" t="s">
        <v>197</v>
      </c>
      <c r="H72" s="17" t="s">
        <v>189</v>
      </c>
      <c r="I72" s="17"/>
      <c r="J72" s="17" t="s">
        <v>194</v>
      </c>
      <c r="K72" s="17" t="s">
        <v>191</v>
      </c>
      <c r="L72" s="17" t="s">
        <v>26</v>
      </c>
      <c r="M72" s="17" t="s">
        <v>192</v>
      </c>
      <c r="N72" s="17" t="s">
        <v>38</v>
      </c>
      <c r="O72" s="17" t="s">
        <v>374</v>
      </c>
      <c r="P72" s="17">
        <v>96.3</v>
      </c>
    </row>
    <row r="73" spans="1:16">
      <c r="A73" s="18"/>
      <c r="B73" s="2"/>
      <c r="C73" s="2"/>
      <c r="K73" s="2"/>
      <c r="M73" s="2"/>
      <c r="O73" s="2"/>
    </row>
    <row r="74" spans="1:16" s="13" customFormat="1">
      <c r="A74" s="13" t="s">
        <v>361</v>
      </c>
      <c r="B74" s="13" t="s">
        <v>70</v>
      </c>
      <c r="C74" s="13" t="s">
        <v>160</v>
      </c>
      <c r="D74" s="13" t="s">
        <v>198</v>
      </c>
      <c r="E74" s="13">
        <v>32</v>
      </c>
      <c r="F74" s="13" t="s">
        <v>199</v>
      </c>
      <c r="G74" s="13" t="s">
        <v>200</v>
      </c>
      <c r="H74" s="13" t="s">
        <v>50</v>
      </c>
      <c r="I74" s="13" t="s">
        <v>201</v>
      </c>
      <c r="J74" s="13" t="s">
        <v>94</v>
      </c>
      <c r="K74" s="13" t="s">
        <v>202</v>
      </c>
      <c r="L74" s="13" t="s">
        <v>26</v>
      </c>
      <c r="M74" s="13" t="s">
        <v>37</v>
      </c>
    </row>
    <row r="75" spans="1:16">
      <c r="A75" t="s">
        <v>361</v>
      </c>
      <c r="B75" t="s">
        <v>70</v>
      </c>
      <c r="C75" t="s">
        <v>160</v>
      </c>
      <c r="D75" t="s">
        <v>203</v>
      </c>
      <c r="E75">
        <v>32</v>
      </c>
      <c r="F75" s="2" t="s">
        <v>204</v>
      </c>
      <c r="G75" s="2" t="s">
        <v>205</v>
      </c>
      <c r="H75" t="s">
        <v>50</v>
      </c>
      <c r="I75" t="s">
        <v>201</v>
      </c>
      <c r="J75" t="s">
        <v>94</v>
      </c>
      <c r="K75" s="2" t="s">
        <v>206</v>
      </c>
      <c r="L75" t="s">
        <v>26</v>
      </c>
      <c r="M75" s="2" t="s">
        <v>207</v>
      </c>
      <c r="N75" t="s">
        <v>28</v>
      </c>
      <c r="P75">
        <v>100</v>
      </c>
    </row>
    <row r="76" spans="1:16">
      <c r="A76" t="s">
        <v>361</v>
      </c>
      <c r="B76" t="s">
        <v>70</v>
      </c>
      <c r="C76" t="s">
        <v>160</v>
      </c>
      <c r="D76" s="4" t="s">
        <v>208</v>
      </c>
      <c r="E76">
        <v>32</v>
      </c>
      <c r="F76" s="2" t="s">
        <v>204</v>
      </c>
      <c r="G76" s="2" t="s">
        <v>209</v>
      </c>
      <c r="H76" t="s">
        <v>50</v>
      </c>
      <c r="I76" t="s">
        <v>201</v>
      </c>
      <c r="J76" t="s">
        <v>45</v>
      </c>
      <c r="K76" s="2" t="s">
        <v>210</v>
      </c>
      <c r="L76" t="s">
        <v>26</v>
      </c>
      <c r="M76" s="2" t="s">
        <v>37</v>
      </c>
      <c r="N76" t="s">
        <v>211</v>
      </c>
      <c r="P76">
        <v>100</v>
      </c>
    </row>
    <row r="77" spans="1:16" s="13" customFormat="1">
      <c r="A77" s="13" t="s">
        <v>361</v>
      </c>
      <c r="B77" s="13" t="s">
        <v>70</v>
      </c>
      <c r="C77" s="13" t="s">
        <v>160</v>
      </c>
      <c r="D77" s="13" t="s">
        <v>168</v>
      </c>
      <c r="E77" s="13">
        <v>32</v>
      </c>
      <c r="F77" s="13" t="s">
        <v>212</v>
      </c>
      <c r="G77" s="13" t="s">
        <v>213</v>
      </c>
      <c r="H77" s="13" t="s">
        <v>22</v>
      </c>
      <c r="J77" s="14" t="s">
        <v>94</v>
      </c>
      <c r="K77" s="13" t="s">
        <v>170</v>
      </c>
      <c r="L77" s="13" t="s">
        <v>26</v>
      </c>
      <c r="M77" s="13" t="s">
        <v>37</v>
      </c>
    </row>
    <row r="78" spans="1:16">
      <c r="A78" t="s">
        <v>361</v>
      </c>
      <c r="B78" t="s">
        <v>70</v>
      </c>
      <c r="C78" t="s">
        <v>160</v>
      </c>
      <c r="D78" t="s">
        <v>171</v>
      </c>
      <c r="E78">
        <v>32</v>
      </c>
      <c r="F78" s="2" t="s">
        <v>212</v>
      </c>
      <c r="G78" s="2" t="s">
        <v>214</v>
      </c>
      <c r="H78" t="s">
        <v>22</v>
      </c>
      <c r="J78" t="s">
        <v>45</v>
      </c>
      <c r="K78" s="2" t="s">
        <v>173</v>
      </c>
      <c r="L78" t="s">
        <v>26</v>
      </c>
      <c r="M78" s="2" t="s">
        <v>37</v>
      </c>
      <c r="N78" t="s">
        <v>119</v>
      </c>
      <c r="P78">
        <v>100</v>
      </c>
    </row>
    <row r="79" spans="1:16">
      <c r="A79" t="s">
        <v>361</v>
      </c>
      <c r="B79" t="s">
        <v>70</v>
      </c>
      <c r="C79" t="s">
        <v>160</v>
      </c>
      <c r="D79" t="s">
        <v>174</v>
      </c>
      <c r="E79">
        <v>32</v>
      </c>
      <c r="F79" s="2" t="s">
        <v>212</v>
      </c>
      <c r="G79" s="2" t="s">
        <v>215</v>
      </c>
      <c r="H79" t="s">
        <v>22</v>
      </c>
      <c r="J79" t="s">
        <v>94</v>
      </c>
      <c r="K79" s="2" t="s">
        <v>176</v>
      </c>
      <c r="L79" t="s">
        <v>216</v>
      </c>
      <c r="M79" s="2" t="s">
        <v>37</v>
      </c>
      <c r="N79" t="s">
        <v>119</v>
      </c>
      <c r="P79">
        <v>100</v>
      </c>
    </row>
    <row r="80" spans="1:16">
      <c r="A80" s="3" t="s">
        <v>361</v>
      </c>
      <c r="B80" t="s">
        <v>70</v>
      </c>
      <c r="C80" t="s">
        <v>160</v>
      </c>
      <c r="D80" s="4" t="s">
        <v>177</v>
      </c>
      <c r="E80">
        <v>52</v>
      </c>
      <c r="F80" s="2" t="s">
        <v>68</v>
      </c>
      <c r="G80" s="2" t="s">
        <v>217</v>
      </c>
      <c r="H80" t="s">
        <v>50</v>
      </c>
      <c r="J80" s="2" t="s">
        <v>24</v>
      </c>
      <c r="K80" s="2" t="s">
        <v>180</v>
      </c>
      <c r="L80" t="s">
        <v>26</v>
      </c>
      <c r="M80" s="2" t="s">
        <v>27</v>
      </c>
      <c r="N80" s="2" t="s">
        <v>38</v>
      </c>
      <c r="O80" s="2" t="s">
        <v>374</v>
      </c>
      <c r="P80">
        <v>92.9</v>
      </c>
    </row>
    <row r="81" spans="1:16">
      <c r="A81" s="3" t="s">
        <v>361</v>
      </c>
      <c r="B81" t="s">
        <v>70</v>
      </c>
      <c r="C81" t="s">
        <v>160</v>
      </c>
      <c r="D81" s="4" t="s">
        <v>177</v>
      </c>
      <c r="E81">
        <v>35</v>
      </c>
      <c r="F81" s="2" t="s">
        <v>218</v>
      </c>
      <c r="G81" s="2" t="s">
        <v>219</v>
      </c>
      <c r="H81" t="s">
        <v>50</v>
      </c>
      <c r="J81" s="2" t="s">
        <v>24</v>
      </c>
      <c r="K81" s="2" t="s">
        <v>180</v>
      </c>
      <c r="L81" t="s">
        <v>26</v>
      </c>
      <c r="M81" s="2" t="s">
        <v>27</v>
      </c>
      <c r="N81" s="2" t="s">
        <v>38</v>
      </c>
      <c r="O81" s="2" t="s">
        <v>374</v>
      </c>
      <c r="P81">
        <v>97.2</v>
      </c>
    </row>
    <row r="82" spans="1:16" s="17" customFormat="1">
      <c r="A82" s="17" t="s">
        <v>361</v>
      </c>
      <c r="B82" s="17" t="s">
        <v>70</v>
      </c>
      <c r="C82" s="17" t="s">
        <v>160</v>
      </c>
      <c r="D82" s="17" t="s">
        <v>186</v>
      </c>
      <c r="E82" s="17">
        <v>22</v>
      </c>
      <c r="F82" s="17" t="s">
        <v>187</v>
      </c>
      <c r="G82" s="17" t="s">
        <v>94</v>
      </c>
      <c r="J82" s="17" t="s">
        <v>94</v>
      </c>
      <c r="O82" s="17" t="s">
        <v>374</v>
      </c>
    </row>
    <row r="83" spans="1:16">
      <c r="A83" s="18" t="s">
        <v>361</v>
      </c>
      <c r="B83" s="17" t="s">
        <v>70</v>
      </c>
      <c r="C83" s="17" t="s">
        <v>160</v>
      </c>
      <c r="D83" s="17" t="s">
        <v>186</v>
      </c>
      <c r="E83" s="17">
        <v>22</v>
      </c>
      <c r="F83" s="17"/>
      <c r="G83" s="17" t="s">
        <v>188</v>
      </c>
      <c r="H83" s="17" t="s">
        <v>189</v>
      </c>
      <c r="I83" s="17"/>
      <c r="J83" s="17" t="s">
        <v>190</v>
      </c>
      <c r="K83" s="17" t="s">
        <v>191</v>
      </c>
      <c r="L83" s="17" t="s">
        <v>26</v>
      </c>
      <c r="M83" s="17" t="s">
        <v>192</v>
      </c>
      <c r="N83" s="17" t="s">
        <v>38</v>
      </c>
      <c r="O83" s="17" t="s">
        <v>374</v>
      </c>
      <c r="P83" s="17">
        <v>88.3</v>
      </c>
    </row>
    <row r="84" spans="1:16">
      <c r="A84" s="18" t="s">
        <v>361</v>
      </c>
      <c r="B84" s="17" t="s">
        <v>70</v>
      </c>
      <c r="C84" s="17" t="s">
        <v>160</v>
      </c>
      <c r="D84" s="17" t="s">
        <v>186</v>
      </c>
      <c r="E84" s="17">
        <v>22</v>
      </c>
      <c r="F84" s="17"/>
      <c r="G84" s="17" t="s">
        <v>193</v>
      </c>
      <c r="H84" s="17" t="s">
        <v>189</v>
      </c>
      <c r="I84" s="17"/>
      <c r="J84" s="17" t="s">
        <v>194</v>
      </c>
      <c r="K84" s="17" t="s">
        <v>191</v>
      </c>
      <c r="L84" s="17" t="s">
        <v>26</v>
      </c>
      <c r="M84" s="17" t="s">
        <v>192</v>
      </c>
      <c r="N84" s="17" t="s">
        <v>38</v>
      </c>
      <c r="O84" s="17" t="s">
        <v>374</v>
      </c>
      <c r="P84" s="17">
        <v>88.3</v>
      </c>
    </row>
    <row r="85" spans="1:16" s="17" customFormat="1">
      <c r="A85" s="17" t="s">
        <v>361</v>
      </c>
      <c r="B85" s="17" t="s">
        <v>70</v>
      </c>
      <c r="C85" s="17" t="s">
        <v>160</v>
      </c>
      <c r="D85" s="17" t="s">
        <v>186</v>
      </c>
      <c r="E85" s="17">
        <v>25</v>
      </c>
      <c r="F85" s="17" t="s">
        <v>195</v>
      </c>
      <c r="G85" s="17" t="s">
        <v>94</v>
      </c>
      <c r="J85" s="17" t="s">
        <v>94</v>
      </c>
      <c r="O85" s="17" t="s">
        <v>374</v>
      </c>
    </row>
    <row r="86" spans="1:16">
      <c r="A86" s="18" t="s">
        <v>361</v>
      </c>
      <c r="B86" s="17" t="s">
        <v>70</v>
      </c>
      <c r="C86" s="17" t="s">
        <v>160</v>
      </c>
      <c r="D86" s="17" t="s">
        <v>186</v>
      </c>
      <c r="E86" s="17">
        <v>25</v>
      </c>
      <c r="F86" s="17"/>
      <c r="G86" s="17" t="s">
        <v>196</v>
      </c>
      <c r="H86" s="17" t="s">
        <v>189</v>
      </c>
      <c r="I86" s="17"/>
      <c r="J86" s="17" t="s">
        <v>190</v>
      </c>
      <c r="K86" s="17" t="s">
        <v>191</v>
      </c>
      <c r="L86" s="17" t="s">
        <v>26</v>
      </c>
      <c r="M86" s="17" t="s">
        <v>192</v>
      </c>
      <c r="N86" s="17" t="s">
        <v>38</v>
      </c>
      <c r="O86" s="17" t="s">
        <v>374</v>
      </c>
      <c r="P86" s="17">
        <v>89.6</v>
      </c>
    </row>
    <row r="87" spans="1:16">
      <c r="A87" s="18" t="s">
        <v>361</v>
      </c>
      <c r="B87" s="17" t="s">
        <v>70</v>
      </c>
      <c r="C87" s="17" t="s">
        <v>160</v>
      </c>
      <c r="D87" s="17" t="s">
        <v>186</v>
      </c>
      <c r="E87" s="17">
        <v>25</v>
      </c>
      <c r="F87" s="17"/>
      <c r="G87" s="17" t="s">
        <v>197</v>
      </c>
      <c r="H87" s="17" t="s">
        <v>189</v>
      </c>
      <c r="I87" s="17"/>
      <c r="J87" s="17" t="s">
        <v>194</v>
      </c>
      <c r="K87" s="17" t="s">
        <v>191</v>
      </c>
      <c r="L87" s="17" t="s">
        <v>26</v>
      </c>
      <c r="M87" s="17" t="s">
        <v>192</v>
      </c>
      <c r="N87" s="17" t="s">
        <v>38</v>
      </c>
      <c r="O87" s="17" t="s">
        <v>374</v>
      </c>
      <c r="P87" s="17">
        <v>89.6</v>
      </c>
    </row>
    <row r="89" spans="1:16">
      <c r="A89" t="s">
        <v>362</v>
      </c>
      <c r="B89" t="s">
        <v>70</v>
      </c>
      <c r="C89" t="s">
        <v>160</v>
      </c>
      <c r="D89" t="s">
        <v>161</v>
      </c>
      <c r="E89">
        <v>11</v>
      </c>
      <c r="F89" s="2" t="s">
        <v>20</v>
      </c>
      <c r="G89" s="11" t="s">
        <v>220</v>
      </c>
      <c r="H89" t="s">
        <v>22</v>
      </c>
      <c r="J89" t="s">
        <v>24</v>
      </c>
      <c r="K89" s="2" t="s">
        <v>164</v>
      </c>
      <c r="M89" s="2" t="s">
        <v>37</v>
      </c>
      <c r="N89" t="s">
        <v>119</v>
      </c>
      <c r="O89" s="2" t="s">
        <v>374</v>
      </c>
      <c r="P89">
        <v>100</v>
      </c>
    </row>
    <row r="90" spans="1:16">
      <c r="A90" t="s">
        <v>362</v>
      </c>
      <c r="B90" t="s">
        <v>70</v>
      </c>
      <c r="C90" t="s">
        <v>160</v>
      </c>
      <c r="D90" s="6" t="s">
        <v>76</v>
      </c>
      <c r="E90">
        <v>20</v>
      </c>
      <c r="F90" s="2" t="s">
        <v>221</v>
      </c>
      <c r="G90" s="2" t="s">
        <v>222</v>
      </c>
      <c r="H90" t="s">
        <v>50</v>
      </c>
      <c r="I90" t="s">
        <v>223</v>
      </c>
      <c r="J90" t="s">
        <v>24</v>
      </c>
      <c r="K90" s="2" t="s">
        <v>80</v>
      </c>
      <c r="L90" t="s">
        <v>224</v>
      </c>
      <c r="M90" s="2" t="s">
        <v>27</v>
      </c>
      <c r="N90" t="s">
        <v>38</v>
      </c>
      <c r="O90" s="2" t="s">
        <v>374</v>
      </c>
      <c r="P90">
        <v>100</v>
      </c>
    </row>
    <row r="91" spans="1:16">
      <c r="A91" t="s">
        <v>362</v>
      </c>
      <c r="B91" t="s">
        <v>70</v>
      </c>
      <c r="C91" t="s">
        <v>160</v>
      </c>
      <c r="D91" s="6" t="s">
        <v>225</v>
      </c>
      <c r="E91">
        <v>21</v>
      </c>
      <c r="F91" s="2" t="s">
        <v>226</v>
      </c>
      <c r="G91" s="2" t="s">
        <v>227</v>
      </c>
      <c r="H91" t="s">
        <v>33</v>
      </c>
      <c r="I91" t="s">
        <v>228</v>
      </c>
      <c r="J91" t="s">
        <v>24</v>
      </c>
      <c r="K91" s="2" t="s">
        <v>229</v>
      </c>
      <c r="L91" t="s">
        <v>230</v>
      </c>
      <c r="M91" s="2" t="s">
        <v>27</v>
      </c>
      <c r="N91" t="s">
        <v>38</v>
      </c>
      <c r="P91">
        <v>100</v>
      </c>
    </row>
    <row r="92" spans="1:16">
      <c r="A92" t="s">
        <v>362</v>
      </c>
      <c r="B92" t="s">
        <v>70</v>
      </c>
      <c r="C92" t="s">
        <v>160</v>
      </c>
      <c r="D92" t="s">
        <v>231</v>
      </c>
      <c r="E92">
        <v>18</v>
      </c>
      <c r="F92" s="2" t="s">
        <v>178</v>
      </c>
      <c r="G92" s="2" t="s">
        <v>232</v>
      </c>
      <c r="H92" t="s">
        <v>22</v>
      </c>
      <c r="J92" t="s">
        <v>233</v>
      </c>
      <c r="K92" s="2" t="s">
        <v>234</v>
      </c>
      <c r="L92" t="s">
        <v>235</v>
      </c>
      <c r="M92" s="2" t="s">
        <v>37</v>
      </c>
      <c r="N92" t="s">
        <v>119</v>
      </c>
      <c r="P92">
        <v>100</v>
      </c>
    </row>
    <row r="93" spans="1:16" s="17" customFormat="1">
      <c r="A93" s="17" t="s">
        <v>362</v>
      </c>
      <c r="B93" s="17" t="s">
        <v>70</v>
      </c>
      <c r="C93" s="17" t="s">
        <v>160</v>
      </c>
      <c r="D93" s="17" t="s">
        <v>186</v>
      </c>
      <c r="E93" s="17">
        <v>8</v>
      </c>
      <c r="F93" s="17" t="s">
        <v>195</v>
      </c>
      <c r="G93" s="17" t="s">
        <v>94</v>
      </c>
      <c r="J93" s="17" t="s">
        <v>94</v>
      </c>
      <c r="O93" s="17" t="s">
        <v>374</v>
      </c>
    </row>
    <row r="94" spans="1:16">
      <c r="A94" s="18" t="s">
        <v>362</v>
      </c>
      <c r="B94" s="17" t="s">
        <v>70</v>
      </c>
      <c r="C94" s="17" t="s">
        <v>160</v>
      </c>
      <c r="D94" s="17" t="s">
        <v>186</v>
      </c>
      <c r="E94" s="17">
        <v>8</v>
      </c>
      <c r="F94" s="17"/>
      <c r="G94" s="17" t="s">
        <v>196</v>
      </c>
      <c r="H94" s="17" t="s">
        <v>189</v>
      </c>
      <c r="I94" s="17"/>
      <c r="J94" s="17" t="s">
        <v>190</v>
      </c>
      <c r="K94" s="17" t="s">
        <v>191</v>
      </c>
      <c r="L94" s="17" t="s">
        <v>26</v>
      </c>
      <c r="M94" s="17" t="s">
        <v>192</v>
      </c>
      <c r="N94" s="17" t="s">
        <v>38</v>
      </c>
      <c r="O94" s="17" t="s">
        <v>374</v>
      </c>
      <c r="P94" s="17">
        <v>80.5</v>
      </c>
    </row>
    <row r="95" spans="1:16">
      <c r="A95" s="18" t="s">
        <v>362</v>
      </c>
      <c r="B95" s="17" t="s">
        <v>70</v>
      </c>
      <c r="C95" s="17" t="s">
        <v>160</v>
      </c>
      <c r="D95" s="17" t="s">
        <v>186</v>
      </c>
      <c r="E95" s="17">
        <v>8</v>
      </c>
      <c r="F95" s="17"/>
      <c r="G95" s="17" t="s">
        <v>197</v>
      </c>
      <c r="H95" s="17" t="s">
        <v>189</v>
      </c>
      <c r="I95" s="17"/>
      <c r="J95" s="17" t="s">
        <v>194</v>
      </c>
      <c r="K95" s="17" t="s">
        <v>191</v>
      </c>
      <c r="L95" s="17" t="s">
        <v>26</v>
      </c>
      <c r="M95" s="17" t="s">
        <v>192</v>
      </c>
      <c r="N95" s="17" t="s">
        <v>38</v>
      </c>
      <c r="O95" s="17" t="s">
        <v>374</v>
      </c>
      <c r="P95" s="17">
        <v>80.5</v>
      </c>
    </row>
    <row r="97" spans="1:17">
      <c r="A97" s="3" t="s">
        <v>363</v>
      </c>
      <c r="B97" t="s">
        <v>70</v>
      </c>
      <c r="C97" t="s">
        <v>160</v>
      </c>
      <c r="D97" s="19" t="s">
        <v>76</v>
      </c>
      <c r="E97">
        <v>39</v>
      </c>
      <c r="F97" t="s">
        <v>236</v>
      </c>
      <c r="G97" t="s">
        <v>237</v>
      </c>
      <c r="H97" t="s">
        <v>50</v>
      </c>
      <c r="J97" s="2" t="s">
        <v>24</v>
      </c>
      <c r="K97" s="8" t="s">
        <v>80</v>
      </c>
      <c r="L97" t="s">
        <v>26</v>
      </c>
      <c r="M97" t="s">
        <v>27</v>
      </c>
      <c r="N97" t="s">
        <v>38</v>
      </c>
      <c r="O97" t="s">
        <v>374</v>
      </c>
      <c r="P97">
        <v>70.900000000000006</v>
      </c>
    </row>
    <row r="98" spans="1:17">
      <c r="A98" s="3" t="s">
        <v>363</v>
      </c>
      <c r="B98" t="s">
        <v>70</v>
      </c>
      <c r="C98" t="s">
        <v>160</v>
      </c>
      <c r="D98" s="19" t="s">
        <v>76</v>
      </c>
      <c r="E98">
        <v>38</v>
      </c>
      <c r="F98" t="s">
        <v>236</v>
      </c>
      <c r="G98" t="s">
        <v>238</v>
      </c>
      <c r="H98" t="s">
        <v>50</v>
      </c>
      <c r="J98" s="2" t="s">
        <v>24</v>
      </c>
      <c r="K98" s="8" t="s">
        <v>80</v>
      </c>
      <c r="L98" t="s">
        <v>26</v>
      </c>
      <c r="M98" t="s">
        <v>27</v>
      </c>
      <c r="N98" t="s">
        <v>38</v>
      </c>
      <c r="O98" t="s">
        <v>374</v>
      </c>
      <c r="P98">
        <v>69.099999999999994</v>
      </c>
    </row>
    <row r="99" spans="1:17">
      <c r="A99" s="18" t="s">
        <v>363</v>
      </c>
      <c r="B99" s="8" t="s">
        <v>70</v>
      </c>
      <c r="C99" s="8" t="s">
        <v>160</v>
      </c>
      <c r="D99" s="9" t="s">
        <v>208</v>
      </c>
      <c r="E99" s="8">
        <v>132</v>
      </c>
      <c r="F99" s="8" t="s">
        <v>77</v>
      </c>
      <c r="G99" s="8" t="s">
        <v>239</v>
      </c>
      <c r="H99" s="8" t="s">
        <v>33</v>
      </c>
      <c r="I99" s="8" t="s">
        <v>240</v>
      </c>
      <c r="J99" s="8" t="s">
        <v>24</v>
      </c>
      <c r="K99" s="8" t="s">
        <v>210</v>
      </c>
      <c r="L99" s="8" t="s">
        <v>26</v>
      </c>
      <c r="M99" s="8" t="s">
        <v>27</v>
      </c>
      <c r="N99" t="s">
        <v>211</v>
      </c>
      <c r="P99">
        <v>62.1</v>
      </c>
    </row>
    <row r="100" spans="1:17">
      <c r="A100" s="18" t="s">
        <v>363</v>
      </c>
      <c r="B100" s="8" t="s">
        <v>70</v>
      </c>
      <c r="C100" s="8" t="s">
        <v>160</v>
      </c>
      <c r="D100" s="9" t="s">
        <v>241</v>
      </c>
      <c r="E100" s="8">
        <v>143</v>
      </c>
      <c r="F100" s="2" t="s">
        <v>86</v>
      </c>
      <c r="G100" s="11" t="s">
        <v>242</v>
      </c>
      <c r="H100" s="8" t="s">
        <v>22</v>
      </c>
      <c r="I100" s="8" t="s">
        <v>26</v>
      </c>
      <c r="J100" s="10" t="s">
        <v>24</v>
      </c>
      <c r="K100" s="8" t="s">
        <v>243</v>
      </c>
      <c r="L100" s="8" t="s">
        <v>26</v>
      </c>
      <c r="M100" s="8" t="s">
        <v>37</v>
      </c>
      <c r="N100" t="s">
        <v>119</v>
      </c>
      <c r="P100">
        <v>60.8</v>
      </c>
    </row>
    <row r="101" spans="1:17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</row>
    <row r="102" spans="1:17">
      <c r="A102" t="s">
        <v>364</v>
      </c>
      <c r="B102" t="s">
        <v>17</v>
      </c>
      <c r="C102" t="s">
        <v>160</v>
      </c>
      <c r="D102" s="8" t="s">
        <v>53</v>
      </c>
      <c r="E102" s="8" t="s">
        <v>53</v>
      </c>
      <c r="F102" s="8" t="s">
        <v>53</v>
      </c>
      <c r="G102" s="8" t="s">
        <v>53</v>
      </c>
      <c r="H102" s="8" t="s">
        <v>53</v>
      </c>
      <c r="I102" s="8" t="s">
        <v>53</v>
      </c>
      <c r="J102" s="8" t="s">
        <v>53</v>
      </c>
      <c r="K102" s="8" t="s">
        <v>53</v>
      </c>
      <c r="L102" s="8" t="s">
        <v>53</v>
      </c>
      <c r="M102" s="8" t="s">
        <v>53</v>
      </c>
    </row>
    <row r="103" spans="1:17">
      <c r="A103" s="3" t="s">
        <v>364</v>
      </c>
      <c r="B103" t="s">
        <v>17</v>
      </c>
      <c r="C103" t="s">
        <v>160</v>
      </c>
      <c r="D103" s="9" t="s">
        <v>177</v>
      </c>
      <c r="E103" s="8">
        <v>141</v>
      </c>
      <c r="F103" s="8" t="s">
        <v>68</v>
      </c>
      <c r="G103" s="8" t="s">
        <v>244</v>
      </c>
      <c r="H103" t="s">
        <v>50</v>
      </c>
      <c r="I103" s="8"/>
      <c r="J103" s="2" t="s">
        <v>24</v>
      </c>
      <c r="K103" s="8" t="s">
        <v>180</v>
      </c>
      <c r="L103" s="8" t="s">
        <v>26</v>
      </c>
      <c r="M103" s="8" t="s">
        <v>27</v>
      </c>
      <c r="N103" t="s">
        <v>38</v>
      </c>
      <c r="O103" s="2" t="s">
        <v>374</v>
      </c>
      <c r="P103">
        <v>76.2</v>
      </c>
    </row>
    <row r="104" spans="1:17">
      <c r="A104" s="3" t="s">
        <v>364</v>
      </c>
      <c r="B104" t="s">
        <v>17</v>
      </c>
      <c r="C104" t="s">
        <v>160</v>
      </c>
      <c r="D104" s="8" t="s">
        <v>245</v>
      </c>
      <c r="E104" s="8">
        <v>231</v>
      </c>
      <c r="F104" s="8" t="s">
        <v>218</v>
      </c>
      <c r="G104" s="8" t="s">
        <v>246</v>
      </c>
      <c r="H104" t="s">
        <v>50</v>
      </c>
      <c r="I104" s="8"/>
      <c r="J104" s="2" t="s">
        <v>24</v>
      </c>
      <c r="K104" s="8" t="s">
        <v>247</v>
      </c>
      <c r="L104" s="8" t="s">
        <v>26</v>
      </c>
      <c r="M104" s="8" t="s">
        <v>27</v>
      </c>
      <c r="N104" t="s">
        <v>119</v>
      </c>
      <c r="P104">
        <v>78.3</v>
      </c>
    </row>
    <row r="106" spans="1:17">
      <c r="A106" t="s">
        <v>365</v>
      </c>
      <c r="B106" t="s">
        <v>17</v>
      </c>
      <c r="C106" t="s">
        <v>160</v>
      </c>
      <c r="D106" s="8" t="s">
        <v>53</v>
      </c>
      <c r="E106" s="8" t="s">
        <v>53</v>
      </c>
      <c r="F106" s="8" t="s">
        <v>53</v>
      </c>
      <c r="G106" s="8" t="s">
        <v>53</v>
      </c>
      <c r="H106" s="8" t="s">
        <v>53</v>
      </c>
      <c r="I106" s="8" t="s">
        <v>53</v>
      </c>
      <c r="J106" s="8" t="s">
        <v>53</v>
      </c>
      <c r="K106" s="8" t="s">
        <v>53</v>
      </c>
      <c r="L106" s="8" t="s">
        <v>53</v>
      </c>
      <c r="M106" s="8" t="s">
        <v>53</v>
      </c>
    </row>
    <row r="107" spans="1:17">
      <c r="A107" s="3" t="s">
        <v>365</v>
      </c>
      <c r="B107" t="s">
        <v>17</v>
      </c>
      <c r="C107" t="s">
        <v>160</v>
      </c>
      <c r="D107" s="9" t="s">
        <v>177</v>
      </c>
      <c r="E107" s="8">
        <v>152</v>
      </c>
      <c r="F107" s="8" t="s">
        <v>248</v>
      </c>
      <c r="G107" s="8" t="s">
        <v>244</v>
      </c>
      <c r="H107" t="s">
        <v>50</v>
      </c>
      <c r="I107" s="8"/>
      <c r="J107" t="s">
        <v>24</v>
      </c>
      <c r="K107" s="8" t="s">
        <v>180</v>
      </c>
      <c r="L107" s="8" t="s">
        <v>26</v>
      </c>
      <c r="M107" s="8" t="s">
        <v>27</v>
      </c>
      <c r="N107" t="s">
        <v>38</v>
      </c>
      <c r="O107" s="2" t="s">
        <v>374</v>
      </c>
      <c r="P107">
        <v>76.2</v>
      </c>
    </row>
    <row r="108" spans="1:17">
      <c r="A108" s="3" t="s">
        <v>365</v>
      </c>
      <c r="B108" t="s">
        <v>17</v>
      </c>
      <c r="C108" t="s">
        <v>160</v>
      </c>
      <c r="D108" s="8" t="s">
        <v>249</v>
      </c>
      <c r="E108" s="8">
        <v>203</v>
      </c>
      <c r="F108" s="8" t="s">
        <v>250</v>
      </c>
      <c r="G108" s="8" t="s">
        <v>251</v>
      </c>
      <c r="H108" s="8" t="s">
        <v>50</v>
      </c>
      <c r="I108" s="8"/>
      <c r="J108" t="s">
        <v>24</v>
      </c>
      <c r="K108" s="8" t="s">
        <v>252</v>
      </c>
      <c r="L108" s="8" t="s">
        <v>26</v>
      </c>
      <c r="M108" s="8" t="s">
        <v>27</v>
      </c>
      <c r="N108" t="s">
        <v>119</v>
      </c>
      <c r="P108">
        <v>75.5</v>
      </c>
    </row>
    <row r="110" spans="1:17">
      <c r="A110" t="s">
        <v>366</v>
      </c>
      <c r="B110" t="s">
        <v>17</v>
      </c>
      <c r="C110" t="s">
        <v>160</v>
      </c>
      <c r="D110" t="s">
        <v>161</v>
      </c>
      <c r="E110">
        <v>11</v>
      </c>
      <c r="F110" s="2" t="s">
        <v>253</v>
      </c>
      <c r="G110" s="11" t="s">
        <v>254</v>
      </c>
      <c r="H110" t="s">
        <v>22</v>
      </c>
      <c r="J110" t="s">
        <v>24</v>
      </c>
      <c r="K110" s="2" t="s">
        <v>164</v>
      </c>
      <c r="M110" s="2" t="s">
        <v>37</v>
      </c>
      <c r="N110" t="s">
        <v>119</v>
      </c>
      <c r="O110" s="2" t="s">
        <v>375</v>
      </c>
      <c r="P110">
        <v>100</v>
      </c>
      <c r="Q110" t="s">
        <v>29</v>
      </c>
    </row>
    <row r="111" spans="1:17">
      <c r="A111" t="s">
        <v>366</v>
      </c>
      <c r="B111" t="s">
        <v>17</v>
      </c>
      <c r="C111" t="s">
        <v>160</v>
      </c>
      <c r="D111" s="4" t="s">
        <v>255</v>
      </c>
      <c r="E111">
        <v>8</v>
      </c>
      <c r="F111" s="2" t="s">
        <v>212</v>
      </c>
      <c r="G111" s="11" t="s">
        <v>256</v>
      </c>
      <c r="H111" t="s">
        <v>22</v>
      </c>
      <c r="J111" t="s">
        <v>24</v>
      </c>
      <c r="K111" s="2" t="s">
        <v>257</v>
      </c>
      <c r="M111" s="2" t="s">
        <v>37</v>
      </c>
      <c r="N111" t="s">
        <v>38</v>
      </c>
      <c r="O111" s="2" t="s">
        <v>391</v>
      </c>
      <c r="P111">
        <v>100</v>
      </c>
      <c r="Q111" t="s">
        <v>29</v>
      </c>
    </row>
    <row r="112" spans="1:17" s="13" customFormat="1">
      <c r="A112" s="13" t="s">
        <v>366</v>
      </c>
      <c r="B112" s="13" t="s">
        <v>17</v>
      </c>
      <c r="C112" s="13" t="s">
        <v>160</v>
      </c>
      <c r="D112" s="13" t="s">
        <v>258</v>
      </c>
      <c r="E112" s="13">
        <v>15</v>
      </c>
      <c r="F112" s="13" t="s">
        <v>259</v>
      </c>
      <c r="G112" s="13" t="s">
        <v>260</v>
      </c>
      <c r="H112" s="13" t="s">
        <v>33</v>
      </c>
      <c r="J112" s="13" t="s">
        <v>24</v>
      </c>
      <c r="K112" s="16" t="s">
        <v>261</v>
      </c>
      <c r="M112" s="13" t="s">
        <v>27</v>
      </c>
      <c r="P112" s="13">
        <v>100</v>
      </c>
      <c r="Q112" s="13" t="s">
        <v>29</v>
      </c>
    </row>
    <row r="113" spans="1:17">
      <c r="A113" t="s">
        <v>366</v>
      </c>
      <c r="B113" t="s">
        <v>17</v>
      </c>
      <c r="C113" t="s">
        <v>160</v>
      </c>
      <c r="D113" t="s">
        <v>262</v>
      </c>
      <c r="E113">
        <v>15</v>
      </c>
      <c r="F113" s="2" t="s">
        <v>259</v>
      </c>
      <c r="G113" s="2" t="s">
        <v>263</v>
      </c>
      <c r="H113" t="s">
        <v>33</v>
      </c>
      <c r="J113" t="s">
        <v>24</v>
      </c>
      <c r="K113" s="7" t="s">
        <v>261</v>
      </c>
      <c r="M113" t="s">
        <v>27</v>
      </c>
      <c r="N113" t="s">
        <v>28</v>
      </c>
      <c r="P113">
        <v>100</v>
      </c>
      <c r="Q113" t="s">
        <v>29</v>
      </c>
    </row>
    <row r="114" spans="1:17">
      <c r="A114" t="s">
        <v>366</v>
      </c>
      <c r="B114" t="s">
        <v>17</v>
      </c>
      <c r="C114" t="s">
        <v>160</v>
      </c>
      <c r="D114" t="s">
        <v>264</v>
      </c>
      <c r="E114">
        <v>15</v>
      </c>
      <c r="F114" s="2" t="s">
        <v>259</v>
      </c>
      <c r="G114" s="2" t="s">
        <v>263</v>
      </c>
      <c r="H114" t="s">
        <v>33</v>
      </c>
      <c r="J114" t="s">
        <v>24</v>
      </c>
      <c r="K114" s="7" t="s">
        <v>261</v>
      </c>
      <c r="M114" t="s">
        <v>27</v>
      </c>
      <c r="N114" t="s">
        <v>28</v>
      </c>
      <c r="P114">
        <v>100</v>
      </c>
      <c r="Q114" t="s">
        <v>67</v>
      </c>
    </row>
    <row r="115" spans="1:17">
      <c r="A115" t="s">
        <v>366</v>
      </c>
      <c r="B115" t="s">
        <v>17</v>
      </c>
      <c r="C115" t="s">
        <v>160</v>
      </c>
      <c r="D115" s="6" t="s">
        <v>265</v>
      </c>
      <c r="E115">
        <v>15</v>
      </c>
      <c r="F115" s="2" t="s">
        <v>259</v>
      </c>
      <c r="G115" s="2" t="s">
        <v>263</v>
      </c>
      <c r="H115" t="s">
        <v>33</v>
      </c>
      <c r="J115" t="s">
        <v>24</v>
      </c>
      <c r="K115" s="7" t="s">
        <v>261</v>
      </c>
      <c r="M115" t="s">
        <v>27</v>
      </c>
      <c r="N115" t="s">
        <v>38</v>
      </c>
      <c r="O115" t="s">
        <v>375</v>
      </c>
      <c r="P115">
        <v>100</v>
      </c>
      <c r="Q115" t="s">
        <v>67</v>
      </c>
    </row>
    <row r="116" spans="1:17">
      <c r="A116" t="s">
        <v>366</v>
      </c>
      <c r="B116" t="s">
        <v>17</v>
      </c>
      <c r="C116" t="s">
        <v>160</v>
      </c>
      <c r="D116" s="6" t="s">
        <v>266</v>
      </c>
      <c r="E116">
        <v>15</v>
      </c>
      <c r="F116" s="2" t="s">
        <v>259</v>
      </c>
      <c r="G116" s="2" t="s">
        <v>263</v>
      </c>
      <c r="H116" t="s">
        <v>33</v>
      </c>
      <c r="J116" t="s">
        <v>24</v>
      </c>
      <c r="K116" s="7" t="s">
        <v>261</v>
      </c>
      <c r="M116" t="s">
        <v>27</v>
      </c>
      <c r="N116" t="s">
        <v>38</v>
      </c>
      <c r="P116">
        <v>100</v>
      </c>
      <c r="Q116" t="s">
        <v>29</v>
      </c>
    </row>
    <row r="117" spans="1:17">
      <c r="A117" t="s">
        <v>366</v>
      </c>
      <c r="B117" t="s">
        <v>17</v>
      </c>
      <c r="C117" t="s">
        <v>160</v>
      </c>
      <c r="D117" t="s">
        <v>267</v>
      </c>
      <c r="E117">
        <v>17</v>
      </c>
      <c r="F117" s="2" t="s">
        <v>268</v>
      </c>
      <c r="G117" s="2" t="s">
        <v>269</v>
      </c>
      <c r="H117" t="s">
        <v>33</v>
      </c>
      <c r="I117" t="s">
        <v>270</v>
      </c>
      <c r="J117" t="s">
        <v>24</v>
      </c>
      <c r="K117" s="2" t="s">
        <v>271</v>
      </c>
      <c r="L117" t="s">
        <v>272</v>
      </c>
      <c r="M117" t="s">
        <v>27</v>
      </c>
      <c r="N117" t="s">
        <v>28</v>
      </c>
      <c r="P117">
        <v>100</v>
      </c>
      <c r="Q117" t="s">
        <v>29</v>
      </c>
    </row>
    <row r="118" spans="1:17">
      <c r="A118" t="s">
        <v>366</v>
      </c>
      <c r="B118" t="s">
        <v>17</v>
      </c>
      <c r="C118" t="s">
        <v>160</v>
      </c>
      <c r="D118" s="6" t="s">
        <v>177</v>
      </c>
      <c r="E118">
        <v>14</v>
      </c>
      <c r="F118" s="2" t="s">
        <v>48</v>
      </c>
      <c r="G118" s="2" t="s">
        <v>273</v>
      </c>
      <c r="H118" t="s">
        <v>50</v>
      </c>
      <c r="I118" t="s">
        <v>223</v>
      </c>
      <c r="J118" t="s">
        <v>24</v>
      </c>
      <c r="K118" s="2" t="s">
        <v>180</v>
      </c>
      <c r="L118" t="s">
        <v>223</v>
      </c>
      <c r="M118" t="s">
        <v>27</v>
      </c>
      <c r="N118" t="s">
        <v>38</v>
      </c>
      <c r="O118" t="s">
        <v>375</v>
      </c>
      <c r="P118">
        <v>100</v>
      </c>
      <c r="Q118" t="s">
        <v>29</v>
      </c>
    </row>
    <row r="120" spans="1:17">
      <c r="A120" t="s">
        <v>367</v>
      </c>
      <c r="B120" t="s">
        <v>17</v>
      </c>
      <c r="C120" t="s">
        <v>160</v>
      </c>
      <c r="D120" t="s">
        <v>161</v>
      </c>
      <c r="E120">
        <v>63</v>
      </c>
      <c r="F120" s="2" t="s">
        <v>72</v>
      </c>
      <c r="G120" s="11" t="s">
        <v>274</v>
      </c>
      <c r="H120" t="s">
        <v>22</v>
      </c>
      <c r="J120" t="s">
        <v>24</v>
      </c>
      <c r="K120" s="2" t="s">
        <v>164</v>
      </c>
      <c r="M120" s="2" t="s">
        <v>37</v>
      </c>
      <c r="N120" t="s">
        <v>119</v>
      </c>
      <c r="O120" s="2" t="s">
        <v>375</v>
      </c>
      <c r="P120">
        <v>96.8</v>
      </c>
      <c r="Q120" t="s">
        <v>29</v>
      </c>
    </row>
    <row r="121" spans="1:17" s="13" customFormat="1">
      <c r="A121" s="13" t="s">
        <v>367</v>
      </c>
      <c r="B121" s="13" t="s">
        <v>17</v>
      </c>
      <c r="C121" s="13" t="s">
        <v>160</v>
      </c>
      <c r="D121" s="13" t="s">
        <v>275</v>
      </c>
      <c r="E121" s="13">
        <v>58</v>
      </c>
      <c r="F121" s="13" t="s">
        <v>77</v>
      </c>
      <c r="G121" s="13" t="s">
        <v>276</v>
      </c>
      <c r="H121" s="13" t="s">
        <v>33</v>
      </c>
      <c r="J121" s="13" t="s">
        <v>94</v>
      </c>
      <c r="K121" s="13" t="s">
        <v>277</v>
      </c>
      <c r="L121" s="13" t="s">
        <v>26</v>
      </c>
      <c r="M121" s="13" t="s">
        <v>37</v>
      </c>
    </row>
    <row r="122" spans="1:17">
      <c r="A122" t="s">
        <v>367</v>
      </c>
      <c r="B122" t="s">
        <v>17</v>
      </c>
      <c r="C122" t="s">
        <v>160</v>
      </c>
      <c r="D122" s="4" t="s">
        <v>278</v>
      </c>
      <c r="E122">
        <v>58</v>
      </c>
      <c r="F122" s="2" t="s">
        <v>77</v>
      </c>
      <c r="G122" s="2" t="s">
        <v>279</v>
      </c>
      <c r="H122" t="s">
        <v>33</v>
      </c>
      <c r="J122" t="s">
        <v>94</v>
      </c>
      <c r="K122" s="2" t="s">
        <v>280</v>
      </c>
      <c r="L122" t="s">
        <v>26</v>
      </c>
      <c r="M122" t="s">
        <v>37</v>
      </c>
      <c r="N122" t="s">
        <v>38</v>
      </c>
      <c r="O122" t="s">
        <v>392</v>
      </c>
      <c r="P122">
        <v>100</v>
      </c>
      <c r="Q122" t="s">
        <v>29</v>
      </c>
    </row>
    <row r="123" spans="1:17">
      <c r="A123" t="s">
        <v>367</v>
      </c>
      <c r="B123" t="s">
        <v>17</v>
      </c>
      <c r="C123" t="s">
        <v>160</v>
      </c>
      <c r="D123" t="s">
        <v>281</v>
      </c>
      <c r="E123">
        <v>58</v>
      </c>
      <c r="F123" s="2" t="s">
        <v>77</v>
      </c>
      <c r="G123" s="2" t="s">
        <v>282</v>
      </c>
      <c r="H123" t="s">
        <v>33</v>
      </c>
      <c r="J123" t="s">
        <v>283</v>
      </c>
      <c r="K123" s="2" t="s">
        <v>284</v>
      </c>
      <c r="L123" t="s">
        <v>26</v>
      </c>
      <c r="M123" t="s">
        <v>37</v>
      </c>
      <c r="N123" t="s">
        <v>119</v>
      </c>
      <c r="P123">
        <v>100</v>
      </c>
      <c r="Q123" t="s">
        <v>67</v>
      </c>
    </row>
    <row r="124" spans="1:17" s="13" customFormat="1">
      <c r="A124" s="13" t="s">
        <v>367</v>
      </c>
      <c r="B124" s="13" t="s">
        <v>17</v>
      </c>
      <c r="C124" s="13" t="s">
        <v>160</v>
      </c>
      <c r="D124" s="13" t="s">
        <v>275</v>
      </c>
      <c r="E124" s="13">
        <v>56</v>
      </c>
      <c r="F124" s="13" t="s">
        <v>20</v>
      </c>
      <c r="G124" s="13" t="s">
        <v>285</v>
      </c>
      <c r="H124" s="13" t="s">
        <v>22</v>
      </c>
      <c r="J124" s="13" t="s">
        <v>94</v>
      </c>
      <c r="K124" s="13" t="s">
        <v>277</v>
      </c>
      <c r="L124" s="13" t="s">
        <v>26</v>
      </c>
      <c r="M124" s="13" t="s">
        <v>37</v>
      </c>
    </row>
    <row r="125" spans="1:17">
      <c r="A125" t="s">
        <v>367</v>
      </c>
      <c r="B125" t="s">
        <v>17</v>
      </c>
      <c r="C125" t="s">
        <v>160</v>
      </c>
      <c r="D125" s="4" t="s">
        <v>278</v>
      </c>
      <c r="E125">
        <v>56</v>
      </c>
      <c r="F125" s="2" t="s">
        <v>20</v>
      </c>
      <c r="G125" s="2" t="s">
        <v>286</v>
      </c>
      <c r="H125" t="s">
        <v>22</v>
      </c>
      <c r="J125" t="s">
        <v>94</v>
      </c>
      <c r="K125" s="2" t="s">
        <v>280</v>
      </c>
      <c r="L125" t="s">
        <v>26</v>
      </c>
      <c r="M125" t="s">
        <v>37</v>
      </c>
      <c r="N125" t="s">
        <v>38</v>
      </c>
      <c r="O125" t="s">
        <v>392</v>
      </c>
      <c r="P125">
        <v>100</v>
      </c>
      <c r="Q125" t="s">
        <v>29</v>
      </c>
    </row>
    <row r="126" spans="1:17">
      <c r="A126" t="s">
        <v>367</v>
      </c>
      <c r="B126" t="s">
        <v>17</v>
      </c>
      <c r="C126" t="s">
        <v>160</v>
      </c>
      <c r="D126" t="s">
        <v>281</v>
      </c>
      <c r="E126">
        <v>56</v>
      </c>
      <c r="F126" s="2" t="s">
        <v>20</v>
      </c>
      <c r="G126" s="2" t="s">
        <v>287</v>
      </c>
      <c r="H126" t="s">
        <v>22</v>
      </c>
      <c r="J126" t="s">
        <v>45</v>
      </c>
      <c r="K126" s="2" t="s">
        <v>284</v>
      </c>
      <c r="L126" t="s">
        <v>26</v>
      </c>
      <c r="M126" t="s">
        <v>37</v>
      </c>
      <c r="N126" t="s">
        <v>119</v>
      </c>
      <c r="P126">
        <v>100</v>
      </c>
      <c r="Q126" t="s">
        <v>67</v>
      </c>
    </row>
    <row r="127" spans="1:17">
      <c r="A127" t="s">
        <v>367</v>
      </c>
      <c r="B127" t="s">
        <v>17</v>
      </c>
      <c r="C127" t="s">
        <v>160</v>
      </c>
      <c r="D127" s="4" t="s">
        <v>288</v>
      </c>
      <c r="E127">
        <v>42</v>
      </c>
      <c r="F127" s="2" t="s">
        <v>253</v>
      </c>
      <c r="G127" s="20" t="s">
        <v>289</v>
      </c>
      <c r="H127" t="s">
        <v>22</v>
      </c>
      <c r="J127" t="s">
        <v>24</v>
      </c>
      <c r="K127" s="2" t="s">
        <v>290</v>
      </c>
      <c r="L127" t="s">
        <v>26</v>
      </c>
      <c r="M127" s="2" t="s">
        <v>37</v>
      </c>
      <c r="N127" t="s">
        <v>38</v>
      </c>
      <c r="P127">
        <v>100</v>
      </c>
      <c r="Q127" t="s">
        <v>29</v>
      </c>
    </row>
    <row r="128" spans="1:17">
      <c r="A128" s="3" t="s">
        <v>367</v>
      </c>
      <c r="B128" t="s">
        <v>17</v>
      </c>
      <c r="C128" t="s">
        <v>160</v>
      </c>
      <c r="D128" s="4" t="s">
        <v>177</v>
      </c>
      <c r="E128">
        <v>47</v>
      </c>
      <c r="F128" s="2" t="s">
        <v>236</v>
      </c>
      <c r="G128" s="2" t="s">
        <v>291</v>
      </c>
      <c r="H128" t="s">
        <v>50</v>
      </c>
      <c r="J128" t="s">
        <v>24</v>
      </c>
      <c r="K128" s="2" t="s">
        <v>180</v>
      </c>
      <c r="L128" t="s">
        <v>26</v>
      </c>
      <c r="M128" t="s">
        <v>27</v>
      </c>
      <c r="N128" t="s">
        <v>38</v>
      </c>
      <c r="O128" s="2" t="s">
        <v>375</v>
      </c>
      <c r="P128">
        <v>100</v>
      </c>
      <c r="Q128" t="s">
        <v>46</v>
      </c>
    </row>
    <row r="129" spans="1:17">
      <c r="A129" s="3" t="s">
        <v>367</v>
      </c>
      <c r="B129" t="s">
        <v>17</v>
      </c>
      <c r="C129" t="s">
        <v>160</v>
      </c>
      <c r="D129" s="4" t="s">
        <v>177</v>
      </c>
      <c r="E129">
        <v>61</v>
      </c>
      <c r="F129" s="2" t="s">
        <v>68</v>
      </c>
      <c r="G129" s="2" t="s">
        <v>292</v>
      </c>
      <c r="H129" t="s">
        <v>50</v>
      </c>
      <c r="J129" t="s">
        <v>24</v>
      </c>
      <c r="K129" s="2" t="s">
        <v>180</v>
      </c>
      <c r="L129" t="s">
        <v>26</v>
      </c>
      <c r="M129" t="s">
        <v>27</v>
      </c>
      <c r="N129" t="s">
        <v>38</v>
      </c>
      <c r="O129" s="2" t="s">
        <v>375</v>
      </c>
      <c r="P129">
        <v>95.3</v>
      </c>
      <c r="Q129" t="s">
        <v>46</v>
      </c>
    </row>
    <row r="130" spans="1:17" s="17" customFormat="1">
      <c r="A130" s="17" t="s">
        <v>367</v>
      </c>
      <c r="B130" s="17" t="s">
        <v>17</v>
      </c>
      <c r="C130" s="17" t="s">
        <v>160</v>
      </c>
      <c r="D130" s="17" t="s">
        <v>186</v>
      </c>
      <c r="E130" s="17">
        <v>31</v>
      </c>
      <c r="F130" s="17" t="s">
        <v>187</v>
      </c>
      <c r="G130" s="17" t="s">
        <v>94</v>
      </c>
      <c r="J130" s="17" t="s">
        <v>94</v>
      </c>
      <c r="O130" s="17" t="s">
        <v>375</v>
      </c>
    </row>
    <row r="131" spans="1:17">
      <c r="A131" s="18" t="s">
        <v>367</v>
      </c>
      <c r="B131" s="17" t="s">
        <v>17</v>
      </c>
      <c r="C131" s="17" t="s">
        <v>160</v>
      </c>
      <c r="D131" s="17" t="s">
        <v>186</v>
      </c>
      <c r="E131" s="17">
        <v>31</v>
      </c>
      <c r="F131" s="17"/>
      <c r="G131" s="17" t="s">
        <v>188</v>
      </c>
      <c r="H131" s="17" t="s">
        <v>189</v>
      </c>
      <c r="I131" s="17"/>
      <c r="J131" s="17" t="s">
        <v>190</v>
      </c>
      <c r="K131" s="17" t="s">
        <v>191</v>
      </c>
      <c r="L131" s="17" t="s">
        <v>26</v>
      </c>
      <c r="M131" s="17" t="s">
        <v>192</v>
      </c>
      <c r="N131" s="17" t="s">
        <v>38</v>
      </c>
      <c r="O131" s="17" t="s">
        <v>375</v>
      </c>
      <c r="P131" s="17">
        <v>100</v>
      </c>
    </row>
    <row r="132" spans="1:17">
      <c r="A132" s="18" t="s">
        <v>367</v>
      </c>
      <c r="B132" s="17" t="s">
        <v>17</v>
      </c>
      <c r="C132" s="17" t="s">
        <v>160</v>
      </c>
      <c r="D132" s="17" t="s">
        <v>186</v>
      </c>
      <c r="E132" s="17">
        <v>31</v>
      </c>
      <c r="F132" s="17"/>
      <c r="G132" s="17" t="s">
        <v>193</v>
      </c>
      <c r="H132" s="17" t="s">
        <v>189</v>
      </c>
      <c r="I132" s="17"/>
      <c r="J132" s="17" t="s">
        <v>194</v>
      </c>
      <c r="K132" s="17" t="s">
        <v>191</v>
      </c>
      <c r="L132" s="17" t="s">
        <v>26</v>
      </c>
      <c r="M132" s="17" t="s">
        <v>192</v>
      </c>
      <c r="N132" s="17" t="s">
        <v>38</v>
      </c>
      <c r="O132" s="17" t="s">
        <v>375</v>
      </c>
      <c r="P132" s="17">
        <v>100</v>
      </c>
    </row>
    <row r="133" spans="1:17" s="17" customFormat="1">
      <c r="A133" s="17" t="s">
        <v>367</v>
      </c>
      <c r="B133" s="17" t="s">
        <v>17</v>
      </c>
      <c r="C133" s="17" t="s">
        <v>160</v>
      </c>
      <c r="D133" s="17" t="s">
        <v>186</v>
      </c>
      <c r="E133" s="17">
        <v>36</v>
      </c>
      <c r="F133" s="17" t="s">
        <v>187</v>
      </c>
      <c r="G133" s="17" t="s">
        <v>94</v>
      </c>
      <c r="J133" s="17" t="s">
        <v>94</v>
      </c>
      <c r="O133" s="17" t="s">
        <v>375</v>
      </c>
    </row>
    <row r="134" spans="1:17">
      <c r="A134" s="18" t="s">
        <v>367</v>
      </c>
      <c r="B134" s="17" t="s">
        <v>17</v>
      </c>
      <c r="C134" s="17" t="s">
        <v>160</v>
      </c>
      <c r="D134" s="17" t="s">
        <v>186</v>
      </c>
      <c r="E134" s="17">
        <v>36</v>
      </c>
      <c r="F134" s="17"/>
      <c r="G134" s="17" t="s">
        <v>196</v>
      </c>
      <c r="H134" s="17" t="s">
        <v>189</v>
      </c>
      <c r="I134" s="17"/>
      <c r="J134" s="17" t="s">
        <v>190</v>
      </c>
      <c r="K134" s="17" t="s">
        <v>191</v>
      </c>
      <c r="L134" s="17" t="s">
        <v>26</v>
      </c>
      <c r="M134" s="17" t="s">
        <v>192</v>
      </c>
      <c r="N134" s="17" t="s">
        <v>38</v>
      </c>
      <c r="O134" s="17" t="s">
        <v>375</v>
      </c>
      <c r="P134" s="17">
        <v>100</v>
      </c>
    </row>
    <row r="135" spans="1:17">
      <c r="A135" s="18" t="s">
        <v>367</v>
      </c>
      <c r="B135" s="17" t="s">
        <v>17</v>
      </c>
      <c r="C135" s="17" t="s">
        <v>160</v>
      </c>
      <c r="D135" s="17" t="s">
        <v>186</v>
      </c>
      <c r="E135" s="17">
        <v>36</v>
      </c>
      <c r="F135" s="17"/>
      <c r="G135" s="17" t="s">
        <v>197</v>
      </c>
      <c r="H135" s="17" t="s">
        <v>189</v>
      </c>
      <c r="I135" s="17"/>
      <c r="J135" s="17" t="s">
        <v>194</v>
      </c>
      <c r="K135" s="17" t="s">
        <v>191</v>
      </c>
      <c r="L135" s="17" t="s">
        <v>26</v>
      </c>
      <c r="M135" s="17" t="s">
        <v>192</v>
      </c>
      <c r="N135" s="17" t="s">
        <v>38</v>
      </c>
      <c r="O135" s="17" t="s">
        <v>375</v>
      </c>
      <c r="P135" s="17">
        <v>100</v>
      </c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21F9-372B-6046-8E13-F8E55E816701}">
  <dimension ref="A1:BB32"/>
  <sheetViews>
    <sheetView workbookViewId="0">
      <selection activeCell="A26" sqref="A26"/>
    </sheetView>
  </sheetViews>
  <sheetFormatPr baseColWidth="10" defaultRowHeight="16"/>
  <cols>
    <col min="4" max="4" width="2.6640625" style="12" customWidth="1"/>
  </cols>
  <sheetData>
    <row r="1" spans="1:54">
      <c r="E1" t="s">
        <v>303</v>
      </c>
    </row>
    <row r="2" spans="1:54" s="4" customFormat="1">
      <c r="A2" s="4" t="s">
        <v>0</v>
      </c>
      <c r="B2" s="4" t="s">
        <v>1</v>
      </c>
      <c r="C2" s="4" t="s">
        <v>2</v>
      </c>
      <c r="D2" s="70"/>
      <c r="E2" s="4" t="s">
        <v>19</v>
      </c>
      <c r="F2" s="4" t="s">
        <v>30</v>
      </c>
      <c r="G2" s="4" t="s">
        <v>39</v>
      </c>
      <c r="H2" s="4" t="s">
        <v>44</v>
      </c>
      <c r="I2" s="4" t="s">
        <v>47</v>
      </c>
      <c r="J2" s="4" t="s">
        <v>58</v>
      </c>
      <c r="K2" s="4" t="s">
        <v>71</v>
      </c>
      <c r="L2" s="4" t="s">
        <v>76</v>
      </c>
      <c r="M2" s="4" t="s">
        <v>81</v>
      </c>
      <c r="N2" s="4" t="s">
        <v>96</v>
      </c>
      <c r="O2" s="4" t="s">
        <v>99</v>
      </c>
      <c r="P2" s="4" t="s">
        <v>115</v>
      </c>
      <c r="Q2" s="4" t="s">
        <v>120</v>
      </c>
      <c r="R2" s="4" t="s">
        <v>124</v>
      </c>
      <c r="S2" s="4" t="s">
        <v>133</v>
      </c>
      <c r="T2" s="4" t="s">
        <v>141</v>
      </c>
      <c r="U2" s="4" t="s">
        <v>148</v>
      </c>
      <c r="V2" s="4" t="s">
        <v>149</v>
      </c>
      <c r="W2" s="4" t="s">
        <v>150</v>
      </c>
      <c r="X2" s="4" t="s">
        <v>151</v>
      </c>
      <c r="Y2" s="4" t="s">
        <v>152</v>
      </c>
      <c r="Z2" s="4" t="s">
        <v>153</v>
      </c>
      <c r="AA2" s="4" t="s">
        <v>154</v>
      </c>
      <c r="AB2" s="4" t="s">
        <v>155</v>
      </c>
      <c r="AC2" s="4" t="s">
        <v>156</v>
      </c>
      <c r="AD2" s="4" t="s">
        <v>157</v>
      </c>
      <c r="AE2" s="4" t="s">
        <v>158</v>
      </c>
      <c r="AF2" s="4" t="s">
        <v>159</v>
      </c>
      <c r="AG2" s="4" t="s">
        <v>161</v>
      </c>
      <c r="AH2" s="4" t="s">
        <v>165</v>
      </c>
      <c r="AI2" s="4" t="s">
        <v>171</v>
      </c>
      <c r="AJ2" s="4" t="s">
        <v>174</v>
      </c>
      <c r="AK2" s="4" t="s">
        <v>177</v>
      </c>
      <c r="AL2" s="4" t="s">
        <v>181</v>
      </c>
      <c r="AM2" s="4" t="s">
        <v>203</v>
      </c>
      <c r="AN2" s="4" t="s">
        <v>208</v>
      </c>
      <c r="AO2" s="4" t="s">
        <v>225</v>
      </c>
      <c r="AP2" s="4" t="s">
        <v>231</v>
      </c>
      <c r="AQ2" s="4" t="s">
        <v>241</v>
      </c>
      <c r="AR2" s="4" t="s">
        <v>245</v>
      </c>
      <c r="AS2" s="4" t="s">
        <v>249</v>
      </c>
      <c r="AT2" s="4" t="s">
        <v>255</v>
      </c>
      <c r="AU2" s="4" t="s">
        <v>262</v>
      </c>
      <c r="AV2" s="4" t="s">
        <v>264</v>
      </c>
      <c r="AW2" s="4" t="s">
        <v>265</v>
      </c>
      <c r="AX2" s="4" t="s">
        <v>266</v>
      </c>
      <c r="AY2" s="4" t="s">
        <v>267</v>
      </c>
      <c r="AZ2" s="4" t="s">
        <v>278</v>
      </c>
      <c r="BA2" s="4" t="s">
        <v>281</v>
      </c>
      <c r="BB2" s="4" t="s">
        <v>288</v>
      </c>
    </row>
    <row r="3" spans="1:54">
      <c r="A3" s="1" t="s">
        <v>350</v>
      </c>
      <c r="B3" t="s">
        <v>17</v>
      </c>
      <c r="C3" t="s">
        <v>18</v>
      </c>
      <c r="E3" s="76">
        <v>1</v>
      </c>
      <c r="F3" s="74">
        <v>1</v>
      </c>
      <c r="G3" s="76">
        <v>1</v>
      </c>
      <c r="H3" s="74">
        <v>1</v>
      </c>
      <c r="I3" s="76">
        <v>1</v>
      </c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</row>
    <row r="4" spans="1:54">
      <c r="A4" s="1" t="s">
        <v>351</v>
      </c>
      <c r="B4" t="s">
        <v>17</v>
      </c>
      <c r="C4" t="s">
        <v>18</v>
      </c>
      <c r="E4" s="74"/>
      <c r="F4" s="76">
        <v>2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</row>
    <row r="5" spans="1:54">
      <c r="A5" s="1" t="s">
        <v>352</v>
      </c>
      <c r="B5" t="s">
        <v>17</v>
      </c>
      <c r="C5" t="s">
        <v>18</v>
      </c>
      <c r="E5" s="74"/>
      <c r="F5" s="76">
        <v>2</v>
      </c>
      <c r="G5" s="74"/>
      <c r="H5" s="74"/>
      <c r="I5" s="74"/>
      <c r="J5" s="74">
        <v>1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</row>
    <row r="6" spans="1:54">
      <c r="A6" s="1" t="s">
        <v>353</v>
      </c>
      <c r="B6" t="s">
        <v>17</v>
      </c>
      <c r="C6" t="s">
        <v>18</v>
      </c>
      <c r="E6" s="74"/>
      <c r="F6" s="76">
        <v>2</v>
      </c>
      <c r="G6" s="76">
        <v>1</v>
      </c>
      <c r="H6" s="74">
        <v>1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</row>
    <row r="7" spans="1:54" s="12" customFormat="1"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</row>
    <row r="8" spans="1:54">
      <c r="A8" s="1" t="s">
        <v>354</v>
      </c>
      <c r="B8" t="s">
        <v>70</v>
      </c>
      <c r="C8" t="s">
        <v>18</v>
      </c>
      <c r="E8" s="74"/>
      <c r="F8" s="74"/>
      <c r="G8" s="74"/>
      <c r="H8" s="74"/>
      <c r="I8" s="74"/>
      <c r="J8" s="74"/>
      <c r="K8" s="74">
        <v>1</v>
      </c>
      <c r="L8" s="76">
        <v>1</v>
      </c>
      <c r="M8" s="74">
        <v>1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</row>
    <row r="9" spans="1:54">
      <c r="A9" s="1" t="s">
        <v>355</v>
      </c>
      <c r="B9" t="s">
        <v>70</v>
      </c>
      <c r="C9" t="s">
        <v>18</v>
      </c>
      <c r="E9" s="74"/>
      <c r="F9" s="76">
        <v>1</v>
      </c>
      <c r="G9" s="74"/>
      <c r="H9" s="74"/>
      <c r="I9" s="74"/>
      <c r="J9" s="74"/>
      <c r="K9" s="74"/>
      <c r="L9" s="74">
        <v>1</v>
      </c>
      <c r="M9" s="74">
        <v>1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</row>
    <row r="10" spans="1:54">
      <c r="A10" s="1" t="s">
        <v>356</v>
      </c>
      <c r="B10" t="s">
        <v>70</v>
      </c>
      <c r="C10" t="s">
        <v>18</v>
      </c>
      <c r="E10" s="74"/>
      <c r="F10" s="74"/>
      <c r="G10" s="74">
        <v>1</v>
      </c>
      <c r="H10" s="74">
        <v>1</v>
      </c>
      <c r="I10" s="74"/>
      <c r="J10" s="74"/>
      <c r="K10" s="74"/>
      <c r="L10" s="74"/>
      <c r="M10" s="74"/>
      <c r="N10" s="74">
        <v>1</v>
      </c>
      <c r="O10" s="74">
        <v>1</v>
      </c>
      <c r="P10" s="74">
        <v>1</v>
      </c>
      <c r="Q10" s="76">
        <v>1</v>
      </c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</row>
    <row r="11" spans="1:54">
      <c r="A11" s="1" t="s">
        <v>358</v>
      </c>
      <c r="B11" t="s">
        <v>70</v>
      </c>
      <c r="C11" t="s">
        <v>18</v>
      </c>
      <c r="E11" s="74"/>
      <c r="F11" s="74">
        <v>1</v>
      </c>
      <c r="G11" s="74"/>
      <c r="H11" s="74"/>
      <c r="I11" s="74"/>
      <c r="J11" s="74"/>
      <c r="K11" s="74"/>
      <c r="L11" s="74"/>
      <c r="M11" s="76">
        <v>1</v>
      </c>
      <c r="N11" s="74"/>
      <c r="O11" s="74"/>
      <c r="P11" s="74"/>
      <c r="Q11" s="74"/>
      <c r="R11" s="76">
        <v>1</v>
      </c>
      <c r="S11" s="74">
        <v>1</v>
      </c>
      <c r="T11" s="74">
        <v>1</v>
      </c>
      <c r="U11" s="76">
        <v>1</v>
      </c>
      <c r="V11" s="76">
        <v>1</v>
      </c>
      <c r="W11" s="76">
        <v>1</v>
      </c>
      <c r="X11" s="76">
        <v>1</v>
      </c>
      <c r="Y11" s="76">
        <v>1</v>
      </c>
      <c r="Z11" s="76">
        <v>1</v>
      </c>
      <c r="AA11" s="76">
        <v>1</v>
      </c>
      <c r="AB11" s="76">
        <v>1</v>
      </c>
      <c r="AC11" s="76">
        <v>1</v>
      </c>
      <c r="AD11" s="76">
        <v>1</v>
      </c>
      <c r="AE11" s="76">
        <v>1</v>
      </c>
      <c r="AF11" s="76">
        <v>1</v>
      </c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</row>
    <row r="12" spans="1:54" s="12" customFormat="1"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</row>
    <row r="13" spans="1:54">
      <c r="A13" s="1" t="s">
        <v>360</v>
      </c>
      <c r="B13" t="s">
        <v>70</v>
      </c>
      <c r="C13" t="s">
        <v>160</v>
      </c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>
        <v>1</v>
      </c>
      <c r="AH13" s="74">
        <v>1</v>
      </c>
      <c r="AI13" s="74">
        <v>1</v>
      </c>
      <c r="AJ13" s="74">
        <v>1</v>
      </c>
      <c r="AK13" s="74">
        <v>1</v>
      </c>
      <c r="AL13" s="76">
        <v>1</v>
      </c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</row>
    <row r="14" spans="1:54">
      <c r="A14" s="1" t="s">
        <v>361</v>
      </c>
      <c r="B14" t="s">
        <v>70</v>
      </c>
      <c r="C14" t="s">
        <v>160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>
        <v>1</v>
      </c>
      <c r="AJ14" s="74">
        <v>1</v>
      </c>
      <c r="AK14" s="76">
        <v>2</v>
      </c>
      <c r="AL14" s="74"/>
      <c r="AM14" s="74">
        <v>1</v>
      </c>
      <c r="AN14" s="74">
        <v>1</v>
      </c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</row>
    <row r="15" spans="1:54">
      <c r="A15" s="1" t="s">
        <v>362</v>
      </c>
      <c r="B15" t="s">
        <v>70</v>
      </c>
      <c r="C15" t="s">
        <v>160</v>
      </c>
      <c r="E15" s="74"/>
      <c r="F15" s="74"/>
      <c r="G15" s="74"/>
      <c r="H15" s="74"/>
      <c r="I15" s="74"/>
      <c r="J15" s="74"/>
      <c r="K15" s="74"/>
      <c r="L15" s="76">
        <v>1</v>
      </c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>
        <v>1</v>
      </c>
      <c r="AH15" s="74"/>
      <c r="AI15" s="74"/>
      <c r="AJ15" s="74"/>
      <c r="AK15" s="74"/>
      <c r="AL15" s="74"/>
      <c r="AM15" s="74"/>
      <c r="AN15" s="74"/>
      <c r="AO15" s="76">
        <v>1</v>
      </c>
      <c r="AP15" s="74">
        <v>1</v>
      </c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</row>
    <row r="16" spans="1:54">
      <c r="A16" s="1" t="s">
        <v>363</v>
      </c>
      <c r="B16" s="8" t="s">
        <v>70</v>
      </c>
      <c r="C16" s="8" t="s">
        <v>160</v>
      </c>
      <c r="E16" s="74"/>
      <c r="F16" s="74"/>
      <c r="G16" s="74"/>
      <c r="H16" s="74"/>
      <c r="I16" s="74"/>
      <c r="J16" s="74"/>
      <c r="K16" s="74"/>
      <c r="L16" s="76">
        <v>2</v>
      </c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6">
        <v>1</v>
      </c>
      <c r="AO16" s="74"/>
      <c r="AP16" s="74"/>
      <c r="AQ16" s="74">
        <v>1</v>
      </c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</row>
    <row r="17" spans="1:54" s="12" customFormat="1"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</row>
    <row r="18" spans="1:54">
      <c r="A18" s="1" t="s">
        <v>364</v>
      </c>
      <c r="B18" t="s">
        <v>17</v>
      </c>
      <c r="C18" t="s">
        <v>160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6">
        <v>1</v>
      </c>
      <c r="AL18" s="74"/>
      <c r="AM18" s="74"/>
      <c r="AN18" s="74"/>
      <c r="AO18" s="74"/>
      <c r="AP18" s="74"/>
      <c r="AQ18" s="74"/>
      <c r="AR18" s="76">
        <v>1</v>
      </c>
      <c r="AS18" s="74"/>
      <c r="AT18" s="74"/>
      <c r="AU18" s="74"/>
      <c r="AV18" s="74"/>
      <c r="AW18" s="74"/>
      <c r="AX18" s="74"/>
      <c r="AY18" s="74"/>
      <c r="AZ18" s="74"/>
      <c r="BA18" s="74"/>
      <c r="BB18" s="74"/>
    </row>
    <row r="19" spans="1:54">
      <c r="A19" s="1" t="s">
        <v>365</v>
      </c>
      <c r="B19" t="s">
        <v>17</v>
      </c>
      <c r="C19" t="s">
        <v>160</v>
      </c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6">
        <v>1</v>
      </c>
      <c r="AL19" s="74"/>
      <c r="AM19" s="74"/>
      <c r="AN19" s="74"/>
      <c r="AO19" s="74"/>
      <c r="AP19" s="74"/>
      <c r="AQ19" s="74"/>
      <c r="AR19" s="74"/>
      <c r="AS19" s="76">
        <v>1</v>
      </c>
      <c r="AT19" s="74"/>
      <c r="AU19" s="74"/>
      <c r="AV19" s="74"/>
      <c r="AW19" s="74"/>
      <c r="AX19" s="74"/>
      <c r="AY19" s="74"/>
      <c r="AZ19" s="74"/>
      <c r="BA19" s="74"/>
      <c r="BB19" s="74"/>
    </row>
    <row r="20" spans="1:54">
      <c r="A20" s="1" t="s">
        <v>366</v>
      </c>
      <c r="B20" t="s">
        <v>17</v>
      </c>
      <c r="C20" t="s">
        <v>160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>
        <v>1</v>
      </c>
      <c r="AH20" s="74"/>
      <c r="AI20" s="74"/>
      <c r="AJ20" s="74"/>
      <c r="AK20" s="76">
        <v>1</v>
      </c>
      <c r="AL20" s="74"/>
      <c r="AM20" s="74"/>
      <c r="AN20" s="74"/>
      <c r="AO20" s="74"/>
      <c r="AP20" s="74"/>
      <c r="AQ20" s="74"/>
      <c r="AR20" s="74"/>
      <c r="AS20" s="74"/>
      <c r="AT20" s="74">
        <v>1</v>
      </c>
      <c r="AU20" s="76">
        <v>1</v>
      </c>
      <c r="AV20" s="76">
        <v>1</v>
      </c>
      <c r="AW20" s="76">
        <v>1</v>
      </c>
      <c r="AX20" s="76">
        <v>1</v>
      </c>
      <c r="AY20" s="76">
        <v>1</v>
      </c>
      <c r="AZ20" s="74"/>
      <c r="BA20" s="74"/>
      <c r="BB20" s="74"/>
    </row>
    <row r="21" spans="1:54">
      <c r="A21" s="1" t="s">
        <v>367</v>
      </c>
      <c r="B21" t="s">
        <v>17</v>
      </c>
      <c r="C21" t="s">
        <v>160</v>
      </c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>
        <v>1</v>
      </c>
      <c r="AH21" s="74"/>
      <c r="AI21" s="74"/>
      <c r="AJ21" s="74"/>
      <c r="AK21" s="76">
        <v>2</v>
      </c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>
        <v>2</v>
      </c>
      <c r="BA21" s="74">
        <v>2</v>
      </c>
      <c r="BB21" s="74">
        <v>1</v>
      </c>
    </row>
    <row r="22" spans="1:54"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</row>
    <row r="23" spans="1:54">
      <c r="B23">
        <f>SUM(E23:BB23)</f>
        <v>83</v>
      </c>
      <c r="C23" t="s">
        <v>293</v>
      </c>
      <c r="E23">
        <f>SUM(E3:E21)</f>
        <v>1</v>
      </c>
      <c r="F23">
        <f t="shared" ref="F23:AZ23" si="0">SUM(F3:F21)</f>
        <v>9</v>
      </c>
      <c r="G23">
        <f t="shared" si="0"/>
        <v>3</v>
      </c>
      <c r="H23">
        <f t="shared" si="0"/>
        <v>3</v>
      </c>
      <c r="I23">
        <f t="shared" si="0"/>
        <v>1</v>
      </c>
      <c r="J23">
        <f t="shared" si="0"/>
        <v>1</v>
      </c>
      <c r="K23">
        <f t="shared" si="0"/>
        <v>1</v>
      </c>
      <c r="L23">
        <f t="shared" si="0"/>
        <v>5</v>
      </c>
      <c r="M23">
        <f t="shared" si="0"/>
        <v>3</v>
      </c>
      <c r="N23">
        <f t="shared" si="0"/>
        <v>1</v>
      </c>
      <c r="O23">
        <f t="shared" si="0"/>
        <v>1</v>
      </c>
      <c r="P23">
        <f t="shared" si="0"/>
        <v>1</v>
      </c>
      <c r="Q23">
        <f t="shared" si="0"/>
        <v>1</v>
      </c>
      <c r="R23">
        <f t="shared" si="0"/>
        <v>1</v>
      </c>
      <c r="S23">
        <f t="shared" si="0"/>
        <v>1</v>
      </c>
      <c r="T23">
        <f t="shared" si="0"/>
        <v>1</v>
      </c>
      <c r="U23">
        <f t="shared" si="0"/>
        <v>1</v>
      </c>
      <c r="V23">
        <f t="shared" si="0"/>
        <v>1</v>
      </c>
      <c r="W23">
        <f t="shared" si="0"/>
        <v>1</v>
      </c>
      <c r="X23">
        <f t="shared" si="0"/>
        <v>1</v>
      </c>
      <c r="Y23">
        <f t="shared" si="0"/>
        <v>1</v>
      </c>
      <c r="Z23">
        <f t="shared" si="0"/>
        <v>1</v>
      </c>
      <c r="AA23">
        <f t="shared" si="0"/>
        <v>1</v>
      </c>
      <c r="AB23">
        <f t="shared" si="0"/>
        <v>1</v>
      </c>
      <c r="AC23">
        <f t="shared" si="0"/>
        <v>1</v>
      </c>
      <c r="AD23">
        <f t="shared" si="0"/>
        <v>1</v>
      </c>
      <c r="AE23">
        <f t="shared" si="0"/>
        <v>1</v>
      </c>
      <c r="AF23">
        <f t="shared" si="0"/>
        <v>1</v>
      </c>
      <c r="AG23">
        <f t="shared" si="0"/>
        <v>4</v>
      </c>
      <c r="AH23">
        <f t="shared" si="0"/>
        <v>1</v>
      </c>
      <c r="AI23">
        <f t="shared" si="0"/>
        <v>2</v>
      </c>
      <c r="AJ23">
        <f t="shared" si="0"/>
        <v>2</v>
      </c>
      <c r="AK23">
        <f t="shared" si="0"/>
        <v>8</v>
      </c>
      <c r="AL23">
        <f t="shared" si="0"/>
        <v>1</v>
      </c>
      <c r="AM23">
        <f t="shared" si="0"/>
        <v>1</v>
      </c>
      <c r="AN23">
        <f t="shared" si="0"/>
        <v>2</v>
      </c>
      <c r="AO23">
        <f t="shared" si="0"/>
        <v>1</v>
      </c>
      <c r="AP23">
        <f t="shared" si="0"/>
        <v>1</v>
      </c>
      <c r="AQ23">
        <f t="shared" si="0"/>
        <v>1</v>
      </c>
      <c r="AR23">
        <f t="shared" si="0"/>
        <v>1</v>
      </c>
      <c r="AS23">
        <f t="shared" si="0"/>
        <v>1</v>
      </c>
      <c r="AT23">
        <f t="shared" si="0"/>
        <v>1</v>
      </c>
      <c r="AU23">
        <f t="shared" si="0"/>
        <v>1</v>
      </c>
      <c r="AV23">
        <f t="shared" si="0"/>
        <v>1</v>
      </c>
      <c r="AW23">
        <f t="shared" si="0"/>
        <v>1</v>
      </c>
      <c r="AX23">
        <f t="shared" si="0"/>
        <v>1</v>
      </c>
      <c r="AY23">
        <f t="shared" si="0"/>
        <v>1</v>
      </c>
      <c r="AZ23">
        <f t="shared" si="0"/>
        <v>2</v>
      </c>
      <c r="BA23">
        <f>SUM(BA3:BA21)</f>
        <v>2</v>
      </c>
      <c r="BB23">
        <f>SUM(BB3:BB21)</f>
        <v>1</v>
      </c>
    </row>
    <row r="24" spans="1:54" s="71" customFormat="1"/>
    <row r="25" spans="1:54">
      <c r="B25">
        <f>SUM(E25:BB25)</f>
        <v>34</v>
      </c>
      <c r="C25" t="s">
        <v>294</v>
      </c>
      <c r="E25">
        <f>SUM(E3:E6)+SUM(E18:E21)</f>
        <v>1</v>
      </c>
      <c r="F25">
        <f t="shared" ref="F25:AZ25" si="1">SUM(F3:F6)+SUM(F18:F21)</f>
        <v>7</v>
      </c>
      <c r="G25">
        <f t="shared" si="1"/>
        <v>2</v>
      </c>
      <c r="H25">
        <f t="shared" si="1"/>
        <v>2</v>
      </c>
      <c r="I25">
        <f t="shared" si="1"/>
        <v>1</v>
      </c>
      <c r="J25">
        <f t="shared" si="1"/>
        <v>1</v>
      </c>
      <c r="K25">
        <f t="shared" si="1"/>
        <v>0</v>
      </c>
      <c r="L25">
        <f t="shared" si="1"/>
        <v>0</v>
      </c>
      <c r="M25">
        <f t="shared" si="1"/>
        <v>0</v>
      </c>
      <c r="N25">
        <f t="shared" si="1"/>
        <v>0</v>
      </c>
      <c r="O25">
        <f t="shared" si="1"/>
        <v>0</v>
      </c>
      <c r="P25">
        <f t="shared" si="1"/>
        <v>0</v>
      </c>
      <c r="Q25">
        <f t="shared" si="1"/>
        <v>0</v>
      </c>
      <c r="R25">
        <f t="shared" si="1"/>
        <v>0</v>
      </c>
      <c r="S25">
        <f t="shared" si="1"/>
        <v>0</v>
      </c>
      <c r="T25">
        <f t="shared" si="1"/>
        <v>0</v>
      </c>
      <c r="U25">
        <f t="shared" si="1"/>
        <v>0</v>
      </c>
      <c r="V25">
        <f t="shared" si="1"/>
        <v>0</v>
      </c>
      <c r="W25">
        <f t="shared" si="1"/>
        <v>0</v>
      </c>
      <c r="X25">
        <f t="shared" si="1"/>
        <v>0</v>
      </c>
      <c r="Y25">
        <f t="shared" si="1"/>
        <v>0</v>
      </c>
      <c r="Z25">
        <f t="shared" si="1"/>
        <v>0</v>
      </c>
      <c r="AA25">
        <f t="shared" si="1"/>
        <v>0</v>
      </c>
      <c r="AB25">
        <f t="shared" si="1"/>
        <v>0</v>
      </c>
      <c r="AC25">
        <f t="shared" si="1"/>
        <v>0</v>
      </c>
      <c r="AD25">
        <f t="shared" si="1"/>
        <v>0</v>
      </c>
      <c r="AE25">
        <f t="shared" si="1"/>
        <v>0</v>
      </c>
      <c r="AF25">
        <f t="shared" si="1"/>
        <v>0</v>
      </c>
      <c r="AG25">
        <f t="shared" si="1"/>
        <v>2</v>
      </c>
      <c r="AH25">
        <f t="shared" si="1"/>
        <v>0</v>
      </c>
      <c r="AI25">
        <f t="shared" si="1"/>
        <v>0</v>
      </c>
      <c r="AJ25">
        <f t="shared" si="1"/>
        <v>0</v>
      </c>
      <c r="AK25">
        <f t="shared" si="1"/>
        <v>5</v>
      </c>
      <c r="AL25">
        <f t="shared" si="1"/>
        <v>0</v>
      </c>
      <c r="AM25">
        <f t="shared" si="1"/>
        <v>0</v>
      </c>
      <c r="AN25">
        <f t="shared" si="1"/>
        <v>0</v>
      </c>
      <c r="AO25">
        <f t="shared" si="1"/>
        <v>0</v>
      </c>
      <c r="AP25">
        <f t="shared" si="1"/>
        <v>0</v>
      </c>
      <c r="AQ25">
        <f t="shared" si="1"/>
        <v>0</v>
      </c>
      <c r="AR25">
        <f t="shared" si="1"/>
        <v>1</v>
      </c>
      <c r="AS25">
        <f t="shared" si="1"/>
        <v>1</v>
      </c>
      <c r="AT25">
        <f t="shared" si="1"/>
        <v>1</v>
      </c>
      <c r="AU25">
        <f t="shared" si="1"/>
        <v>1</v>
      </c>
      <c r="AV25">
        <f t="shared" si="1"/>
        <v>1</v>
      </c>
      <c r="AW25">
        <f t="shared" si="1"/>
        <v>1</v>
      </c>
      <c r="AX25">
        <f t="shared" si="1"/>
        <v>1</v>
      </c>
      <c r="AY25">
        <f t="shared" si="1"/>
        <v>1</v>
      </c>
      <c r="AZ25">
        <f t="shared" si="1"/>
        <v>2</v>
      </c>
      <c r="BA25">
        <f>SUM(BA3:BA6)+SUM(BA18:BA21)</f>
        <v>2</v>
      </c>
      <c r="BB25">
        <f>SUM(BB3:BB6)+SUM(BB18:BB21)</f>
        <v>1</v>
      </c>
    </row>
    <row r="26" spans="1:54">
      <c r="B26">
        <f>SUM(E26:BB26)</f>
        <v>49</v>
      </c>
      <c r="C26" t="s">
        <v>295</v>
      </c>
      <c r="E26">
        <f>SUM(E8:E16)</f>
        <v>0</v>
      </c>
      <c r="F26">
        <f t="shared" ref="F26:BB26" si="2">SUM(F8:F16)</f>
        <v>2</v>
      </c>
      <c r="G26">
        <f t="shared" si="2"/>
        <v>1</v>
      </c>
      <c r="H26">
        <f t="shared" si="2"/>
        <v>1</v>
      </c>
      <c r="I26">
        <f t="shared" si="2"/>
        <v>0</v>
      </c>
      <c r="J26">
        <f t="shared" si="2"/>
        <v>0</v>
      </c>
      <c r="K26">
        <f t="shared" si="2"/>
        <v>1</v>
      </c>
      <c r="L26">
        <f t="shared" si="2"/>
        <v>5</v>
      </c>
      <c r="M26">
        <f t="shared" si="2"/>
        <v>3</v>
      </c>
      <c r="N26">
        <f t="shared" si="2"/>
        <v>1</v>
      </c>
      <c r="O26">
        <f t="shared" si="2"/>
        <v>1</v>
      </c>
      <c r="P26">
        <f t="shared" si="2"/>
        <v>1</v>
      </c>
      <c r="Q26">
        <f t="shared" si="2"/>
        <v>1</v>
      </c>
      <c r="R26">
        <f t="shared" si="2"/>
        <v>1</v>
      </c>
      <c r="S26">
        <f t="shared" si="2"/>
        <v>1</v>
      </c>
      <c r="T26">
        <f t="shared" si="2"/>
        <v>1</v>
      </c>
      <c r="U26">
        <f t="shared" si="2"/>
        <v>1</v>
      </c>
      <c r="V26">
        <f t="shared" si="2"/>
        <v>1</v>
      </c>
      <c r="W26">
        <f t="shared" si="2"/>
        <v>1</v>
      </c>
      <c r="X26">
        <f t="shared" si="2"/>
        <v>1</v>
      </c>
      <c r="Y26">
        <f t="shared" si="2"/>
        <v>1</v>
      </c>
      <c r="Z26">
        <f t="shared" si="2"/>
        <v>1</v>
      </c>
      <c r="AA26">
        <f t="shared" si="2"/>
        <v>1</v>
      </c>
      <c r="AB26">
        <f t="shared" si="2"/>
        <v>1</v>
      </c>
      <c r="AC26">
        <f t="shared" si="2"/>
        <v>1</v>
      </c>
      <c r="AD26">
        <f t="shared" si="2"/>
        <v>1</v>
      </c>
      <c r="AE26">
        <f t="shared" si="2"/>
        <v>1</v>
      </c>
      <c r="AF26">
        <f t="shared" si="2"/>
        <v>1</v>
      </c>
      <c r="AG26">
        <f t="shared" si="2"/>
        <v>2</v>
      </c>
      <c r="AH26">
        <f t="shared" si="2"/>
        <v>1</v>
      </c>
      <c r="AI26">
        <f t="shared" si="2"/>
        <v>2</v>
      </c>
      <c r="AJ26">
        <f t="shared" si="2"/>
        <v>2</v>
      </c>
      <c r="AK26">
        <f t="shared" si="2"/>
        <v>3</v>
      </c>
      <c r="AL26">
        <f t="shared" si="2"/>
        <v>1</v>
      </c>
      <c r="AM26">
        <f t="shared" si="2"/>
        <v>1</v>
      </c>
      <c r="AN26">
        <f t="shared" si="2"/>
        <v>2</v>
      </c>
      <c r="AO26">
        <f t="shared" si="2"/>
        <v>1</v>
      </c>
      <c r="AP26">
        <f t="shared" si="2"/>
        <v>1</v>
      </c>
      <c r="AQ26">
        <f t="shared" si="2"/>
        <v>1</v>
      </c>
      <c r="AR26">
        <f t="shared" si="2"/>
        <v>0</v>
      </c>
      <c r="AS26">
        <f t="shared" si="2"/>
        <v>0</v>
      </c>
      <c r="AT26">
        <f t="shared" si="2"/>
        <v>0</v>
      </c>
      <c r="AU26">
        <f t="shared" si="2"/>
        <v>0</v>
      </c>
      <c r="AV26">
        <f t="shared" si="2"/>
        <v>0</v>
      </c>
      <c r="AW26">
        <f t="shared" si="2"/>
        <v>0</v>
      </c>
      <c r="AX26">
        <f t="shared" si="2"/>
        <v>0</v>
      </c>
      <c r="AY26">
        <f t="shared" si="2"/>
        <v>0</v>
      </c>
      <c r="AZ26">
        <f t="shared" si="2"/>
        <v>0</v>
      </c>
      <c r="BA26">
        <f t="shared" si="2"/>
        <v>0</v>
      </c>
      <c r="BB26">
        <f t="shared" si="2"/>
        <v>0</v>
      </c>
    </row>
    <row r="27" spans="1:54" s="71" customFormat="1"/>
    <row r="28" spans="1:54">
      <c r="B28">
        <f>SUM(E28:BB28)</f>
        <v>43</v>
      </c>
      <c r="C28" t="s">
        <v>296</v>
      </c>
      <c r="E28">
        <f>SUM(E3:E11)</f>
        <v>1</v>
      </c>
      <c r="F28">
        <f t="shared" ref="F28:BB28" si="3">SUM(F3:F11)</f>
        <v>9</v>
      </c>
      <c r="G28">
        <f t="shared" si="3"/>
        <v>3</v>
      </c>
      <c r="H28">
        <f t="shared" si="3"/>
        <v>3</v>
      </c>
      <c r="I28">
        <f t="shared" si="3"/>
        <v>1</v>
      </c>
      <c r="J28">
        <f t="shared" si="3"/>
        <v>1</v>
      </c>
      <c r="K28">
        <f t="shared" si="3"/>
        <v>1</v>
      </c>
      <c r="L28">
        <f t="shared" si="3"/>
        <v>2</v>
      </c>
      <c r="M28">
        <f t="shared" si="3"/>
        <v>3</v>
      </c>
      <c r="N28">
        <f t="shared" si="3"/>
        <v>1</v>
      </c>
      <c r="O28">
        <f t="shared" si="3"/>
        <v>1</v>
      </c>
      <c r="P28">
        <f t="shared" si="3"/>
        <v>1</v>
      </c>
      <c r="Q28">
        <f t="shared" si="3"/>
        <v>1</v>
      </c>
      <c r="R28">
        <f t="shared" si="3"/>
        <v>1</v>
      </c>
      <c r="S28">
        <f t="shared" si="3"/>
        <v>1</v>
      </c>
      <c r="T28">
        <f t="shared" si="3"/>
        <v>1</v>
      </c>
      <c r="U28">
        <f t="shared" si="3"/>
        <v>1</v>
      </c>
      <c r="V28">
        <f t="shared" si="3"/>
        <v>1</v>
      </c>
      <c r="W28">
        <f t="shared" si="3"/>
        <v>1</v>
      </c>
      <c r="X28">
        <f t="shared" si="3"/>
        <v>1</v>
      </c>
      <c r="Y28">
        <f t="shared" si="3"/>
        <v>1</v>
      </c>
      <c r="Z28">
        <f t="shared" si="3"/>
        <v>1</v>
      </c>
      <c r="AA28">
        <f t="shared" si="3"/>
        <v>1</v>
      </c>
      <c r="AB28">
        <f t="shared" si="3"/>
        <v>1</v>
      </c>
      <c r="AC28">
        <f t="shared" si="3"/>
        <v>1</v>
      </c>
      <c r="AD28">
        <f t="shared" si="3"/>
        <v>1</v>
      </c>
      <c r="AE28">
        <f t="shared" si="3"/>
        <v>1</v>
      </c>
      <c r="AF28">
        <f t="shared" si="3"/>
        <v>1</v>
      </c>
      <c r="AG28">
        <f t="shared" si="3"/>
        <v>0</v>
      </c>
      <c r="AH28">
        <f t="shared" si="3"/>
        <v>0</v>
      </c>
      <c r="AI28">
        <f t="shared" si="3"/>
        <v>0</v>
      </c>
      <c r="AJ28">
        <f t="shared" si="3"/>
        <v>0</v>
      </c>
      <c r="AK28">
        <f t="shared" si="3"/>
        <v>0</v>
      </c>
      <c r="AL28">
        <f t="shared" si="3"/>
        <v>0</v>
      </c>
      <c r="AM28">
        <f t="shared" si="3"/>
        <v>0</v>
      </c>
      <c r="AN28">
        <f t="shared" si="3"/>
        <v>0</v>
      </c>
      <c r="AO28">
        <f t="shared" si="3"/>
        <v>0</v>
      </c>
      <c r="AP28">
        <f t="shared" si="3"/>
        <v>0</v>
      </c>
      <c r="AQ28">
        <f t="shared" si="3"/>
        <v>0</v>
      </c>
      <c r="AR28">
        <f t="shared" si="3"/>
        <v>0</v>
      </c>
      <c r="AS28">
        <f t="shared" si="3"/>
        <v>0</v>
      </c>
      <c r="AT28">
        <f t="shared" si="3"/>
        <v>0</v>
      </c>
      <c r="AU28">
        <f t="shared" si="3"/>
        <v>0</v>
      </c>
      <c r="AV28">
        <f t="shared" si="3"/>
        <v>0</v>
      </c>
      <c r="AW28">
        <f t="shared" si="3"/>
        <v>0</v>
      </c>
      <c r="AX28">
        <f t="shared" si="3"/>
        <v>0</v>
      </c>
      <c r="AY28">
        <f t="shared" si="3"/>
        <v>0</v>
      </c>
      <c r="AZ28">
        <f t="shared" si="3"/>
        <v>0</v>
      </c>
      <c r="BA28">
        <f t="shared" si="3"/>
        <v>0</v>
      </c>
      <c r="BB28">
        <f t="shared" si="3"/>
        <v>0</v>
      </c>
    </row>
    <row r="29" spans="1:54">
      <c r="B29">
        <f>SUM(E29:BB29)</f>
        <v>40</v>
      </c>
      <c r="C29" t="s">
        <v>297</v>
      </c>
      <c r="E29">
        <f>SUM(E13:E21)</f>
        <v>0</v>
      </c>
      <c r="F29">
        <f t="shared" ref="F29:AZ29" si="4">SUM(F13:F21)</f>
        <v>0</v>
      </c>
      <c r="G29">
        <f t="shared" si="4"/>
        <v>0</v>
      </c>
      <c r="H29">
        <f t="shared" si="4"/>
        <v>0</v>
      </c>
      <c r="I29">
        <f t="shared" si="4"/>
        <v>0</v>
      </c>
      <c r="J29">
        <f t="shared" si="4"/>
        <v>0</v>
      </c>
      <c r="K29">
        <f t="shared" si="4"/>
        <v>0</v>
      </c>
      <c r="L29">
        <f t="shared" si="4"/>
        <v>3</v>
      </c>
      <c r="M29">
        <f t="shared" si="4"/>
        <v>0</v>
      </c>
      <c r="N29">
        <f t="shared" si="4"/>
        <v>0</v>
      </c>
      <c r="O29">
        <f t="shared" si="4"/>
        <v>0</v>
      </c>
      <c r="P29">
        <f t="shared" si="4"/>
        <v>0</v>
      </c>
      <c r="Q29">
        <f t="shared" si="4"/>
        <v>0</v>
      </c>
      <c r="R29">
        <f t="shared" si="4"/>
        <v>0</v>
      </c>
      <c r="S29">
        <f t="shared" si="4"/>
        <v>0</v>
      </c>
      <c r="T29">
        <f t="shared" si="4"/>
        <v>0</v>
      </c>
      <c r="U29">
        <f t="shared" si="4"/>
        <v>0</v>
      </c>
      <c r="V29">
        <f t="shared" si="4"/>
        <v>0</v>
      </c>
      <c r="W29">
        <f t="shared" si="4"/>
        <v>0</v>
      </c>
      <c r="X29">
        <f t="shared" si="4"/>
        <v>0</v>
      </c>
      <c r="Y29">
        <f t="shared" si="4"/>
        <v>0</v>
      </c>
      <c r="Z29">
        <f t="shared" si="4"/>
        <v>0</v>
      </c>
      <c r="AA29">
        <f t="shared" si="4"/>
        <v>0</v>
      </c>
      <c r="AB29">
        <f t="shared" si="4"/>
        <v>0</v>
      </c>
      <c r="AC29">
        <f t="shared" si="4"/>
        <v>0</v>
      </c>
      <c r="AD29">
        <f t="shared" si="4"/>
        <v>0</v>
      </c>
      <c r="AE29">
        <f t="shared" si="4"/>
        <v>0</v>
      </c>
      <c r="AF29">
        <f t="shared" si="4"/>
        <v>0</v>
      </c>
      <c r="AG29">
        <f t="shared" si="4"/>
        <v>4</v>
      </c>
      <c r="AH29">
        <f t="shared" si="4"/>
        <v>1</v>
      </c>
      <c r="AI29">
        <f t="shared" si="4"/>
        <v>2</v>
      </c>
      <c r="AJ29">
        <f t="shared" si="4"/>
        <v>2</v>
      </c>
      <c r="AK29">
        <f t="shared" si="4"/>
        <v>8</v>
      </c>
      <c r="AL29">
        <f t="shared" si="4"/>
        <v>1</v>
      </c>
      <c r="AM29">
        <f t="shared" si="4"/>
        <v>1</v>
      </c>
      <c r="AN29">
        <f t="shared" si="4"/>
        <v>2</v>
      </c>
      <c r="AO29">
        <f t="shared" si="4"/>
        <v>1</v>
      </c>
      <c r="AP29">
        <f t="shared" si="4"/>
        <v>1</v>
      </c>
      <c r="AQ29">
        <f t="shared" si="4"/>
        <v>1</v>
      </c>
      <c r="AR29">
        <f t="shared" si="4"/>
        <v>1</v>
      </c>
      <c r="AS29">
        <f t="shared" si="4"/>
        <v>1</v>
      </c>
      <c r="AT29">
        <f t="shared" si="4"/>
        <v>1</v>
      </c>
      <c r="AU29">
        <f t="shared" si="4"/>
        <v>1</v>
      </c>
      <c r="AV29">
        <f t="shared" si="4"/>
        <v>1</v>
      </c>
      <c r="AW29">
        <f t="shared" si="4"/>
        <v>1</v>
      </c>
      <c r="AX29">
        <f t="shared" si="4"/>
        <v>1</v>
      </c>
      <c r="AY29">
        <f t="shared" si="4"/>
        <v>1</v>
      </c>
      <c r="AZ29">
        <f t="shared" si="4"/>
        <v>2</v>
      </c>
      <c r="BA29">
        <f>SUM(BA13:BA21)</f>
        <v>2</v>
      </c>
      <c r="BB29">
        <f>SUM(BB13:BB21)</f>
        <v>1</v>
      </c>
    </row>
    <row r="32" spans="1:54">
      <c r="A32" s="77" t="s">
        <v>349</v>
      </c>
      <c r="B32" s="77"/>
    </row>
  </sheetData>
  <mergeCells count="1">
    <mergeCell ref="A32:B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B74D-9736-F446-BDBC-015239EA4A8A}">
  <dimension ref="A2:E41"/>
  <sheetViews>
    <sheetView workbookViewId="0">
      <selection activeCell="B2" sqref="B2:E2"/>
    </sheetView>
  </sheetViews>
  <sheetFormatPr baseColWidth="10" defaultRowHeight="16"/>
  <sheetData>
    <row r="2" spans="1:5">
      <c r="B2" t="s">
        <v>372</v>
      </c>
      <c r="C2" t="s">
        <v>373</v>
      </c>
      <c r="D2" t="s">
        <v>374</v>
      </c>
      <c r="E2" t="s">
        <v>375</v>
      </c>
    </row>
    <row r="3" spans="1:5">
      <c r="A3" t="s">
        <v>304</v>
      </c>
      <c r="B3">
        <v>0.19045000000000001</v>
      </c>
      <c r="C3">
        <v>0.18784999999999999</v>
      </c>
      <c r="D3">
        <v>0.14315</v>
      </c>
      <c r="E3">
        <v>0.30854999999999999</v>
      </c>
    </row>
    <row r="4" spans="1:5">
      <c r="A4" t="s">
        <v>305</v>
      </c>
      <c r="B4">
        <v>0.19525000000000001</v>
      </c>
      <c r="C4">
        <v>0.19545000000000001</v>
      </c>
      <c r="D4">
        <v>0.25655</v>
      </c>
      <c r="E4">
        <v>0.37069999999999997</v>
      </c>
    </row>
    <row r="5" spans="1:5">
      <c r="A5" t="s">
        <v>306</v>
      </c>
      <c r="B5">
        <v>0.22184999999999999</v>
      </c>
      <c r="C5">
        <v>0.1953</v>
      </c>
      <c r="D5">
        <v>0.23280000000000001</v>
      </c>
      <c r="E5">
        <v>0.59399999999999997</v>
      </c>
    </row>
    <row r="6" spans="1:5">
      <c r="A6" t="s">
        <v>307</v>
      </c>
      <c r="B6">
        <v>0.13400000000000001</v>
      </c>
      <c r="C6">
        <v>0.13669999999999999</v>
      </c>
      <c r="D6">
        <v>0.35544999999999999</v>
      </c>
      <c r="E6">
        <v>0.61270000000000002</v>
      </c>
    </row>
    <row r="7" spans="1:5">
      <c r="A7" t="s">
        <v>308</v>
      </c>
      <c r="B7">
        <v>0.24079999999999999</v>
      </c>
      <c r="C7">
        <v>0.26845000000000002</v>
      </c>
      <c r="D7">
        <v>0.62439999999999996</v>
      </c>
      <c r="E7">
        <v>0.92469999999999997</v>
      </c>
    </row>
    <row r="8" spans="1:5">
      <c r="A8" t="s">
        <v>309</v>
      </c>
      <c r="B8">
        <v>0.1583</v>
      </c>
      <c r="C8">
        <v>0.14265</v>
      </c>
      <c r="D8">
        <v>0.43259999999999998</v>
      </c>
      <c r="E8">
        <v>0.62890000000000001</v>
      </c>
    </row>
    <row r="9" spans="1:5">
      <c r="A9" t="s">
        <v>310</v>
      </c>
      <c r="B9">
        <v>0.22255</v>
      </c>
      <c r="C9">
        <v>0.2281</v>
      </c>
      <c r="D9">
        <v>0.40405000000000002</v>
      </c>
      <c r="E9">
        <v>0.54664999999999997</v>
      </c>
    </row>
    <row r="10" spans="1:5">
      <c r="A10" t="s">
        <v>311</v>
      </c>
      <c r="B10">
        <v>0.25235000000000002</v>
      </c>
      <c r="C10">
        <v>0.21565000000000001</v>
      </c>
      <c r="D10">
        <v>0.33255000000000001</v>
      </c>
      <c r="E10">
        <v>0.5353</v>
      </c>
    </row>
    <row r="11" spans="1:5">
      <c r="A11" t="s">
        <v>312</v>
      </c>
      <c r="B11">
        <v>0.19015000000000001</v>
      </c>
      <c r="C11">
        <v>0.2079</v>
      </c>
      <c r="D11">
        <v>0.20695</v>
      </c>
      <c r="E11">
        <v>0.26579999999999998</v>
      </c>
    </row>
    <row r="12" spans="1:5">
      <c r="A12" t="s">
        <v>313</v>
      </c>
      <c r="B12">
        <v>0.34229999999999999</v>
      </c>
      <c r="C12">
        <v>0.255</v>
      </c>
      <c r="D12">
        <v>0.31159999999999999</v>
      </c>
      <c r="E12">
        <v>0.64824999999999999</v>
      </c>
    </row>
    <row r="13" spans="1:5">
      <c r="A13" t="s">
        <v>314</v>
      </c>
      <c r="B13">
        <v>0.16425000000000001</v>
      </c>
      <c r="C13">
        <v>0.19255</v>
      </c>
      <c r="D13">
        <v>0.351275</v>
      </c>
      <c r="E13">
        <v>0.42499999999999999</v>
      </c>
    </row>
    <row r="14" spans="1:5">
      <c r="A14" t="s">
        <v>315</v>
      </c>
      <c r="B14">
        <v>0.17135</v>
      </c>
      <c r="C14">
        <v>8.8800000000000004E-2</v>
      </c>
      <c r="D14">
        <v>0.23945</v>
      </c>
      <c r="E14">
        <v>0.39550000000000002</v>
      </c>
    </row>
    <row r="15" spans="1:5">
      <c r="A15" t="s">
        <v>316</v>
      </c>
      <c r="B15">
        <v>0.1133</v>
      </c>
      <c r="C15">
        <v>0.33400000000000002</v>
      </c>
      <c r="D15">
        <v>0.12759999999999999</v>
      </c>
      <c r="E15">
        <v>0.71184999999999998</v>
      </c>
    </row>
    <row r="16" spans="1:5">
      <c r="A16" t="s">
        <v>317</v>
      </c>
      <c r="B16">
        <v>0.16564999999999999</v>
      </c>
      <c r="C16">
        <v>0.20374999999999999</v>
      </c>
      <c r="D16">
        <v>0.19614999999999999</v>
      </c>
      <c r="E16">
        <v>0.35254999999999997</v>
      </c>
    </row>
    <row r="17" spans="1:5">
      <c r="A17" t="s">
        <v>318</v>
      </c>
      <c r="B17">
        <v>0.21299999999999999</v>
      </c>
      <c r="C17">
        <v>0.18129999999999999</v>
      </c>
      <c r="D17">
        <v>0.24060000000000001</v>
      </c>
      <c r="E17">
        <v>0.44585000000000002</v>
      </c>
    </row>
    <row r="18" spans="1:5">
      <c r="A18" t="s">
        <v>319</v>
      </c>
      <c r="B18">
        <v>0.17660000000000001</v>
      </c>
      <c r="C18">
        <v>0.13455</v>
      </c>
      <c r="D18">
        <v>0.26674999999999999</v>
      </c>
      <c r="E18">
        <v>0.66964999999999997</v>
      </c>
    </row>
    <row r="19" spans="1:5">
      <c r="A19" t="s">
        <v>320</v>
      </c>
      <c r="B19">
        <v>2.9899999999999999E-2</v>
      </c>
      <c r="C19">
        <v>3.125E-2</v>
      </c>
      <c r="D19">
        <v>0.35394999999999999</v>
      </c>
      <c r="E19">
        <v>0.32335000000000003</v>
      </c>
    </row>
    <row r="20" spans="1:5">
      <c r="A20" t="s">
        <v>321</v>
      </c>
      <c r="B20">
        <v>0.11645</v>
      </c>
      <c r="C20">
        <v>0.1835</v>
      </c>
      <c r="D20">
        <v>0.25495000000000001</v>
      </c>
      <c r="E20">
        <v>0.40334999999999999</v>
      </c>
    </row>
    <row r="21" spans="1:5">
      <c r="A21" t="s">
        <v>322</v>
      </c>
      <c r="B21">
        <v>0.10009999999999999</v>
      </c>
      <c r="C21">
        <v>0.127</v>
      </c>
      <c r="D21">
        <v>0.41994999999999999</v>
      </c>
      <c r="E21">
        <v>0.93345</v>
      </c>
    </row>
    <row r="22" spans="1:5">
      <c r="A22" t="s">
        <v>323</v>
      </c>
      <c r="B22">
        <v>0.10290000000000001</v>
      </c>
      <c r="C22">
        <v>0.15079999999999999</v>
      </c>
      <c r="D22">
        <v>0.1449</v>
      </c>
      <c r="E22">
        <v>0.15834999999999999</v>
      </c>
    </row>
    <row r="23" spans="1:5">
      <c r="A23" t="s">
        <v>324</v>
      </c>
      <c r="B23">
        <v>0.18559999999999999</v>
      </c>
      <c r="C23">
        <v>0.17505000000000001</v>
      </c>
      <c r="D23">
        <v>0.29994999999999999</v>
      </c>
      <c r="E23">
        <v>0.48549999999999999</v>
      </c>
    </row>
    <row r="24" spans="1:5">
      <c r="A24" t="s">
        <v>325</v>
      </c>
      <c r="B24">
        <v>0.28689999999999999</v>
      </c>
      <c r="C24">
        <v>0.36070000000000002</v>
      </c>
      <c r="D24">
        <v>0.39124999999999999</v>
      </c>
      <c r="E24">
        <v>0.50439999999999996</v>
      </c>
    </row>
    <row r="25" spans="1:5">
      <c r="A25" t="s">
        <v>326</v>
      </c>
      <c r="B25">
        <v>0.16900000000000001</v>
      </c>
      <c r="C25">
        <v>0.1578</v>
      </c>
      <c r="D25">
        <v>0.24925</v>
      </c>
      <c r="E25">
        <v>0.33539999999999998</v>
      </c>
    </row>
    <row r="26" spans="1:5">
      <c r="A26" t="s">
        <v>327</v>
      </c>
      <c r="B26">
        <v>0.17979999999999999</v>
      </c>
      <c r="C26">
        <v>0.182</v>
      </c>
      <c r="D26">
        <v>0.3599</v>
      </c>
      <c r="E26">
        <v>0.93640000000000001</v>
      </c>
    </row>
    <row r="27" spans="1:5">
      <c r="A27" t="s">
        <v>328</v>
      </c>
      <c r="B27">
        <v>0.91895000000000004</v>
      </c>
      <c r="C27">
        <v>0.88890000000000002</v>
      </c>
      <c r="D27">
        <v>0.32014999999999999</v>
      </c>
      <c r="E27">
        <v>0.42409999999999998</v>
      </c>
    </row>
    <row r="28" spans="1:5">
      <c r="A28" t="s">
        <v>329</v>
      </c>
      <c r="B28">
        <v>0.24349999999999999</v>
      </c>
      <c r="C28">
        <v>0.20385</v>
      </c>
      <c r="D28">
        <v>0.21704999999999999</v>
      </c>
      <c r="E28">
        <v>0.23705000000000001</v>
      </c>
    </row>
    <row r="29" spans="1:5">
      <c r="A29" t="s">
        <v>330</v>
      </c>
      <c r="B29">
        <v>0.16400000000000001</v>
      </c>
      <c r="C29">
        <v>0.21659999999999999</v>
      </c>
      <c r="D29">
        <v>0.33405000000000001</v>
      </c>
      <c r="E29">
        <v>0.64224999999999999</v>
      </c>
    </row>
    <row r="30" spans="1:5">
      <c r="A30" t="s">
        <v>331</v>
      </c>
      <c r="B30">
        <v>0.1032</v>
      </c>
      <c r="C30">
        <v>0.13364999999999999</v>
      </c>
      <c r="D30">
        <v>0.20244999999999999</v>
      </c>
      <c r="E30">
        <v>0.29599999999999999</v>
      </c>
    </row>
    <row r="31" spans="1:5">
      <c r="A31" t="s">
        <v>332</v>
      </c>
      <c r="B31">
        <v>0.14630000000000001</v>
      </c>
      <c r="C31">
        <v>0.1656</v>
      </c>
      <c r="D31">
        <v>0.30264999999999997</v>
      </c>
      <c r="E31">
        <v>0.46150000000000002</v>
      </c>
    </row>
    <row r="32" spans="1:5">
      <c r="A32" t="s">
        <v>333</v>
      </c>
      <c r="B32">
        <v>0.13300000000000001</v>
      </c>
      <c r="C32">
        <v>0.19270000000000001</v>
      </c>
      <c r="D32">
        <v>0.26384999999999997</v>
      </c>
      <c r="E32">
        <v>0.38350000000000001</v>
      </c>
    </row>
    <row r="33" spans="1:5">
      <c r="A33" t="s">
        <v>334</v>
      </c>
      <c r="B33">
        <v>0.16619999999999999</v>
      </c>
      <c r="C33">
        <v>0.20185</v>
      </c>
      <c r="D33">
        <v>0.34320000000000001</v>
      </c>
      <c r="E33">
        <v>0.45490000000000003</v>
      </c>
    </row>
    <row r="34" spans="1:5">
      <c r="A34" t="s">
        <v>335</v>
      </c>
      <c r="B34">
        <v>0.15090000000000001</v>
      </c>
      <c r="C34">
        <v>0.17480000000000001</v>
      </c>
      <c r="D34">
        <v>0.26540000000000002</v>
      </c>
      <c r="E34">
        <v>0.41754999999999998</v>
      </c>
    </row>
    <row r="35" spans="1:5">
      <c r="A35" t="s">
        <v>336</v>
      </c>
      <c r="B35">
        <v>0.20480000000000001</v>
      </c>
      <c r="C35">
        <v>0.22950000000000001</v>
      </c>
      <c r="D35">
        <v>0.32752500000000001</v>
      </c>
      <c r="E35">
        <v>0.36580000000000001</v>
      </c>
    </row>
    <row r="36" spans="1:5">
      <c r="A36" t="s">
        <v>337</v>
      </c>
      <c r="B36">
        <v>0.18484999999999999</v>
      </c>
      <c r="C36">
        <v>0.1875</v>
      </c>
      <c r="D36">
        <v>0.28949999999999998</v>
      </c>
      <c r="E36">
        <v>0.40600000000000003</v>
      </c>
    </row>
    <row r="37" spans="1:5">
      <c r="A37" t="s">
        <v>338</v>
      </c>
      <c r="B37">
        <v>0.13894999999999999</v>
      </c>
      <c r="C37">
        <v>0.18715000000000001</v>
      </c>
      <c r="D37">
        <v>0.27174999999999999</v>
      </c>
      <c r="E37">
        <v>0.40615000000000001</v>
      </c>
    </row>
    <row r="38" spans="1:5">
      <c r="A38" t="s">
        <v>339</v>
      </c>
      <c r="B38">
        <v>0.13544999999999999</v>
      </c>
      <c r="C38">
        <v>0.20005000000000001</v>
      </c>
      <c r="D38">
        <v>0.23105000000000001</v>
      </c>
      <c r="E38">
        <v>0.32650000000000001</v>
      </c>
    </row>
    <row r="39" spans="1:5">
      <c r="A39" t="s">
        <v>340</v>
      </c>
      <c r="B39">
        <v>0.17115</v>
      </c>
      <c r="C39">
        <v>0.20385</v>
      </c>
      <c r="D39">
        <v>0.30235000000000001</v>
      </c>
      <c r="E39">
        <v>0.31035000000000001</v>
      </c>
    </row>
    <row r="40" spans="1:5">
      <c r="A40" t="s">
        <v>341</v>
      </c>
      <c r="B40">
        <v>0.14785000000000001</v>
      </c>
      <c r="C40">
        <v>0.17405000000000001</v>
      </c>
      <c r="D40">
        <v>0.26395000000000002</v>
      </c>
      <c r="E40">
        <v>0.48494999999999999</v>
      </c>
    </row>
    <row r="41" spans="1:5">
      <c r="A41" t="s">
        <v>369</v>
      </c>
      <c r="B41">
        <v>0.20678750000000001</v>
      </c>
      <c r="C41">
        <v>0.22930624999999999</v>
      </c>
      <c r="D41">
        <v>0.25738125000000001</v>
      </c>
      <c r="E41">
        <v>0.44465624999999998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ABE7-5318-F043-BA7A-8ED7EF33D336}">
  <dimension ref="A2:E40"/>
  <sheetViews>
    <sheetView workbookViewId="0">
      <selection activeCell="H22" sqref="H22:H23"/>
    </sheetView>
  </sheetViews>
  <sheetFormatPr baseColWidth="10" defaultRowHeight="16"/>
  <sheetData>
    <row r="2" spans="1:5">
      <c r="B2" t="s">
        <v>372</v>
      </c>
      <c r="C2" t="s">
        <v>373</v>
      </c>
      <c r="D2" t="s">
        <v>374</v>
      </c>
      <c r="E2" t="s">
        <v>375</v>
      </c>
    </row>
    <row r="3" spans="1:5">
      <c r="A3" t="s">
        <v>304</v>
      </c>
      <c r="B3">
        <v>0.777176912666105</v>
      </c>
      <c r="C3">
        <v>0.992948393545661</v>
      </c>
      <c r="D3">
        <v>0.99999999438806797</v>
      </c>
      <c r="E3">
        <v>0.986940789740268</v>
      </c>
    </row>
    <row r="4" spans="1:5">
      <c r="A4" t="s">
        <v>305</v>
      </c>
      <c r="B4">
        <v>0.70568275530149305</v>
      </c>
      <c r="C4">
        <v>0.97767600088661599</v>
      </c>
      <c r="D4">
        <v>0.53030371356505501</v>
      </c>
      <c r="E4">
        <v>0.899215684972271</v>
      </c>
    </row>
    <row r="5" spans="1:5">
      <c r="A5" t="s">
        <v>306</v>
      </c>
      <c r="B5">
        <v>0.23989013396761699</v>
      </c>
      <c r="C5">
        <v>0.98073906415780499</v>
      </c>
      <c r="D5">
        <v>0.97847033986413801</v>
      </c>
      <c r="E5">
        <v>8.0975678946903305E-3</v>
      </c>
    </row>
    <row r="6" spans="1:5">
      <c r="A6" t="s">
        <v>307</v>
      </c>
      <c r="B6">
        <v>0.998493681597033</v>
      </c>
      <c r="C6">
        <v>0.99999327917052705</v>
      </c>
      <c r="D6" s="72">
        <v>4.88264213870401E-8</v>
      </c>
      <c r="E6">
        <v>4.0258779624542402E-3</v>
      </c>
    </row>
    <row r="7" spans="1:5">
      <c r="A7" t="s">
        <v>308</v>
      </c>
      <c r="B7">
        <v>6.26011789749613E-2</v>
      </c>
      <c r="C7">
        <v>1.02254168889043E-2</v>
      </c>
      <c r="D7" s="72">
        <v>1.1127273873083101E-16</v>
      </c>
      <c r="E7" s="72">
        <v>9.9894556456187606E-8</v>
      </c>
    </row>
    <row r="8" spans="1:5">
      <c r="A8" t="s">
        <v>309</v>
      </c>
      <c r="B8">
        <v>0.98314543641829599</v>
      </c>
      <c r="C8">
        <v>0.99997990545642801</v>
      </c>
      <c r="D8" s="72">
        <v>1.2711490636380899E-11</v>
      </c>
      <c r="E8">
        <v>2.2600332698401102E-3</v>
      </c>
    </row>
    <row r="9" spans="1:5">
      <c r="A9" t="s">
        <v>310</v>
      </c>
      <c r="B9">
        <v>0.23506588947597501</v>
      </c>
      <c r="C9">
        <v>0.52574289850828804</v>
      </c>
      <c r="D9" s="72">
        <v>1.77374046638005E-10</v>
      </c>
      <c r="E9">
        <v>4.2482885496416302E-2</v>
      </c>
    </row>
    <row r="10" spans="1:5">
      <c r="A10" t="s">
        <v>311</v>
      </c>
      <c r="B10">
        <v>2.3699182093091201E-2</v>
      </c>
      <c r="C10">
        <v>0.79675715552421</v>
      </c>
      <c r="D10" s="72">
        <v>1.4621723680787401E-6</v>
      </c>
      <c r="E10">
        <v>6.1264909378865903E-2</v>
      </c>
    </row>
    <row r="11" spans="1:5">
      <c r="A11" t="s">
        <v>312</v>
      </c>
      <c r="B11">
        <v>0.78203879984651503</v>
      </c>
      <c r="C11">
        <v>0.91138897365349802</v>
      </c>
      <c r="D11">
        <v>0.99978892097748295</v>
      </c>
      <c r="E11">
        <v>0.99732180835197604</v>
      </c>
    </row>
    <row r="12" spans="1:5">
      <c r="A12" t="s">
        <v>313</v>
      </c>
      <c r="B12" s="72">
        <v>4.5148104844471003E-6</v>
      </c>
      <c r="C12">
        <v>5.6090109286735503E-2</v>
      </c>
      <c r="D12" s="72">
        <v>5.8404234303484802E-5</v>
      </c>
      <c r="E12">
        <v>1.0445953732547801E-3</v>
      </c>
    </row>
    <row r="13" spans="1:5">
      <c r="A13" t="s">
        <v>314</v>
      </c>
      <c r="B13">
        <v>0.99338917092658396</v>
      </c>
      <c r="C13">
        <v>0.99830684155719296</v>
      </c>
      <c r="D13" s="72">
        <v>3.7828645508019001E-10</v>
      </c>
      <c r="E13">
        <v>0.68688702508745203</v>
      </c>
    </row>
    <row r="14" spans="1:5">
      <c r="A14" t="s">
        <v>315</v>
      </c>
      <c r="B14">
        <v>0.94515422095801904</v>
      </c>
      <c r="C14">
        <v>0.99999995684170595</v>
      </c>
      <c r="D14">
        <v>0.94295126004193297</v>
      </c>
      <c r="E14">
        <v>0.80544019965458702</v>
      </c>
    </row>
    <row r="15" spans="1:5">
      <c r="A15" t="s">
        <v>316</v>
      </c>
      <c r="B15">
        <v>0.99981360693336496</v>
      </c>
      <c r="C15" s="72">
        <v>1.5905205448977701E-6</v>
      </c>
      <c r="D15">
        <v>0.99999999908784798</v>
      </c>
      <c r="E15" s="72">
        <v>9.5767214057792602E-5</v>
      </c>
    </row>
    <row r="16" spans="1:5">
      <c r="A16" t="s">
        <v>317</v>
      </c>
      <c r="B16">
        <v>0.967099948133604</v>
      </c>
      <c r="C16">
        <v>0.94216323642794797</v>
      </c>
      <c r="D16">
        <v>0.99998382181227596</v>
      </c>
      <c r="E16">
        <v>0.941696656269983</v>
      </c>
    </row>
    <row r="17" spans="1:5">
      <c r="A17" t="s">
        <v>318</v>
      </c>
      <c r="B17">
        <v>0.38633210634749299</v>
      </c>
      <c r="C17">
        <v>0.99641479443346703</v>
      </c>
      <c r="D17">
        <v>0.92509310960240398</v>
      </c>
      <c r="E17">
        <v>0.49173533493340399</v>
      </c>
    </row>
    <row r="18" spans="1:5">
      <c r="A18" t="s">
        <v>319</v>
      </c>
      <c r="B18">
        <v>0.91647907801140605</v>
      </c>
      <c r="C18">
        <v>0.99999455697730399</v>
      </c>
      <c r="D18">
        <v>0.199460932606077</v>
      </c>
      <c r="E18">
        <v>4.7221323899956902E-4</v>
      </c>
    </row>
    <row r="19" spans="1:5">
      <c r="A19" t="s">
        <v>320</v>
      </c>
      <c r="B19">
        <v>0.99999987441440097</v>
      </c>
      <c r="C19">
        <v>0.99999999971099596</v>
      </c>
      <c r="D19" s="72">
        <v>6.6500239500500201E-8</v>
      </c>
      <c r="E19">
        <v>0.97781796188520798</v>
      </c>
    </row>
    <row r="20" spans="1:5">
      <c r="A20" t="s">
        <v>321</v>
      </c>
      <c r="B20">
        <v>0.99974112369231705</v>
      </c>
      <c r="C20">
        <v>0.99601065793927002</v>
      </c>
      <c r="D20">
        <v>0.58284200170692102</v>
      </c>
      <c r="E20">
        <v>0.76539338205649299</v>
      </c>
    </row>
    <row r="21" spans="1:5">
      <c r="A21" t="s">
        <v>322</v>
      </c>
      <c r="B21">
        <v>0.99994760384305703</v>
      </c>
      <c r="C21">
        <v>0.99999772573502299</v>
      </c>
      <c r="D21" s="72">
        <v>1.6156239283919101E-10</v>
      </c>
      <c r="E21" s="72">
        <v>7.9021838333542701E-8</v>
      </c>
    </row>
    <row r="22" spans="1:5">
      <c r="A22" t="s">
        <v>323</v>
      </c>
      <c r="B22">
        <v>0.99993320260157204</v>
      </c>
      <c r="C22">
        <v>0.99995891650342905</v>
      </c>
      <c r="D22">
        <v>0.99999999297761</v>
      </c>
      <c r="E22">
        <v>0.99995211965136099</v>
      </c>
    </row>
    <row r="23" spans="1:5">
      <c r="A23" t="s">
        <v>324</v>
      </c>
      <c r="B23">
        <v>0.83545080948210004</v>
      </c>
      <c r="C23">
        <v>0.99882095239993995</v>
      </c>
      <c r="D23">
        <v>5.5028445734999301E-4</v>
      </c>
      <c r="E23">
        <v>0.23733699891490001</v>
      </c>
    </row>
    <row r="24" spans="1:5">
      <c r="A24" t="s">
        <v>325</v>
      </c>
      <c r="B24">
        <v>7.9640101626379995E-4</v>
      </c>
      <c r="C24" s="72">
        <v>3.5164055331680598E-7</v>
      </c>
      <c r="D24" s="72">
        <v>1.0149375669328701E-9</v>
      </c>
      <c r="E24">
        <v>0.15178099728418401</v>
      </c>
    </row>
    <row r="25" spans="1:5">
      <c r="A25" t="s">
        <v>326</v>
      </c>
      <c r="B25">
        <v>0.95437751645062796</v>
      </c>
      <c r="C25">
        <v>0.99984711483283595</v>
      </c>
      <c r="D25">
        <v>0.76661999640157197</v>
      </c>
      <c r="E25">
        <v>0.96639058972919201</v>
      </c>
    </row>
    <row r="26" spans="1:5">
      <c r="A26" t="s">
        <v>327</v>
      </c>
      <c r="B26">
        <v>0.89334224540344698</v>
      </c>
      <c r="C26">
        <v>0.99690839335807502</v>
      </c>
      <c r="D26" s="72">
        <v>3.5571650439170202E-8</v>
      </c>
      <c r="E26" s="72">
        <v>7.2350867674202007E-8</v>
      </c>
    </row>
    <row r="27" spans="1:5">
      <c r="A27" t="s">
        <v>328</v>
      </c>
      <c r="B27" s="72">
        <v>1.18636715897729E-16</v>
      </c>
      <c r="C27" s="72">
        <v>2.16101337699156E-18</v>
      </c>
      <c r="D27" s="72">
        <v>1.29891187064532E-5</v>
      </c>
      <c r="E27">
        <v>0.64196998103793601</v>
      </c>
    </row>
    <row r="28" spans="1:5">
      <c r="A28" t="s">
        <v>329</v>
      </c>
      <c r="B28">
        <v>5.4410887549517797E-2</v>
      </c>
      <c r="C28">
        <v>0.92311246604146802</v>
      </c>
      <c r="D28">
        <v>0.99913010897878995</v>
      </c>
      <c r="E28">
        <v>0.99910060594086003</v>
      </c>
    </row>
    <row r="29" spans="1:5">
      <c r="A29" t="s">
        <v>330</v>
      </c>
      <c r="B29">
        <v>0.97116059143462197</v>
      </c>
      <c r="C29">
        <v>0.79051432919865805</v>
      </c>
      <c r="D29" s="72">
        <v>1.16866587562539E-6</v>
      </c>
      <c r="E29">
        <v>1.3240710403915499E-3</v>
      </c>
    </row>
    <row r="30" spans="1:5">
      <c r="A30" t="s">
        <v>331</v>
      </c>
      <c r="B30">
        <v>0.99993078261012702</v>
      </c>
      <c r="C30">
        <v>0.99999525341023798</v>
      </c>
      <c r="D30">
        <v>0.99994129408847499</v>
      </c>
      <c r="E30">
        <v>0.99172538629278295</v>
      </c>
    </row>
    <row r="31" spans="1:5">
      <c r="A31" t="s">
        <v>332</v>
      </c>
      <c r="B31">
        <v>0.99476400061228099</v>
      </c>
      <c r="C31">
        <v>0.99968990823677695</v>
      </c>
      <c r="D31">
        <v>3.6909666769575097E-4</v>
      </c>
      <c r="E31">
        <v>0.38497589057266202</v>
      </c>
    </row>
    <row r="32" spans="1:5">
      <c r="A32" t="s">
        <v>333</v>
      </c>
      <c r="B32">
        <v>0.998634352308717</v>
      </c>
      <c r="C32">
        <v>0.98627470070239598</v>
      </c>
      <c r="D32">
        <v>0.28044287826078501</v>
      </c>
      <c r="E32">
        <v>0.85323041309639802</v>
      </c>
    </row>
    <row r="33" spans="1:5">
      <c r="A33" t="s">
        <v>334</v>
      </c>
      <c r="B33">
        <v>0.96480766423043096</v>
      </c>
      <c r="C33">
        <v>0.95394356299734995</v>
      </c>
      <c r="D33" s="72">
        <v>9.9846712374840709E-7</v>
      </c>
      <c r="E33">
        <v>0.42880175415391703</v>
      </c>
    </row>
    <row r="34" spans="1:5">
      <c r="A34" t="s">
        <v>335</v>
      </c>
      <c r="B34">
        <v>0.99181384685255003</v>
      </c>
      <c r="C34">
        <v>0.99887717014991295</v>
      </c>
      <c r="D34">
        <v>0.23917756224182199</v>
      </c>
      <c r="E34">
        <v>0.68336304594098496</v>
      </c>
    </row>
    <row r="35" spans="1:5">
      <c r="A35" t="s">
        <v>336</v>
      </c>
      <c r="B35">
        <v>0.54648935422744205</v>
      </c>
      <c r="C35">
        <v>0.49294503484920399</v>
      </c>
      <c r="D35" s="72">
        <v>5.46776047855648E-8</v>
      </c>
      <c r="E35">
        <v>0.96920459535763304</v>
      </c>
    </row>
    <row r="36" spans="1:5">
      <c r="A36" t="s">
        <v>337</v>
      </c>
      <c r="B36">
        <v>0.84500487670776703</v>
      </c>
      <c r="C36">
        <v>0.99320201911028805</v>
      </c>
      <c r="D36">
        <v>9.05329217587892E-3</v>
      </c>
      <c r="E36">
        <v>0.74508916130967995</v>
      </c>
    </row>
    <row r="37" spans="1:5">
      <c r="A37" t="s">
        <v>338</v>
      </c>
      <c r="B37">
        <v>0.99753685484985699</v>
      </c>
      <c r="C37">
        <v>0.99359257763609699</v>
      </c>
      <c r="D37">
        <v>0.116668606712081</v>
      </c>
      <c r="E37">
        <v>0.74967797625256405</v>
      </c>
    </row>
    <row r="38" spans="1:5">
      <c r="A38" t="s">
        <v>339</v>
      </c>
      <c r="B38">
        <v>0.99825026746827095</v>
      </c>
      <c r="C38">
        <v>0.96343538661195005</v>
      </c>
      <c r="D38">
        <v>0.98451795874471804</v>
      </c>
      <c r="E38">
        <v>0.97496283453572197</v>
      </c>
    </row>
    <row r="39" spans="1:5">
      <c r="A39" t="s">
        <v>340</v>
      </c>
      <c r="B39">
        <v>0.94567526831889603</v>
      </c>
      <c r="C39">
        <v>0.94532625253973002</v>
      </c>
      <c r="D39">
        <v>1.2552284838717E-3</v>
      </c>
      <c r="E39">
        <v>0.98527327356125405</v>
      </c>
    </row>
    <row r="40" spans="1:5">
      <c r="A40" t="s">
        <v>341</v>
      </c>
      <c r="B40">
        <v>0.99385150358865504</v>
      </c>
      <c r="C40">
        <v>0.99899054363867301</v>
      </c>
      <c r="D40">
        <v>0.27885136109905101</v>
      </c>
      <c r="E40">
        <v>0.24062425078404001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C2CE-FB84-E243-A5E7-88FAFE0D8ECE}">
  <dimension ref="A1:AZ55"/>
  <sheetViews>
    <sheetView zoomScale="81" workbookViewId="0">
      <selection activeCell="D17" sqref="D17"/>
    </sheetView>
  </sheetViews>
  <sheetFormatPr baseColWidth="10" defaultRowHeight="16"/>
  <cols>
    <col min="2" max="2" width="8.83203125" bestFit="1" customWidth="1"/>
    <col min="3" max="3" width="10.1640625" bestFit="1" customWidth="1"/>
    <col min="4" max="4" width="8.1640625" bestFit="1" customWidth="1"/>
    <col min="5" max="5" width="9.5" bestFit="1" customWidth="1"/>
    <col min="6" max="6" width="19" customWidth="1"/>
    <col min="7" max="7" width="14.5" bestFit="1" customWidth="1"/>
    <col min="8" max="11" width="12" customWidth="1"/>
    <col min="12" max="12" width="12.6640625" bestFit="1" customWidth="1"/>
    <col min="13" max="13" width="14" bestFit="1" customWidth="1"/>
    <col min="14" max="14" width="11.83203125" bestFit="1" customWidth="1"/>
    <col min="15" max="15" width="13.1640625" bestFit="1" customWidth="1"/>
  </cols>
  <sheetData>
    <row r="1" spans="1:52" ht="33" customHeight="1">
      <c r="B1" s="80" t="s">
        <v>376</v>
      </c>
      <c r="C1" s="80"/>
      <c r="D1" s="80"/>
      <c r="E1" s="80"/>
      <c r="F1" s="81" t="s">
        <v>377</v>
      </c>
      <c r="G1" s="92" t="s">
        <v>378</v>
      </c>
      <c r="H1" s="82" t="s">
        <v>380</v>
      </c>
      <c r="I1" s="82"/>
      <c r="J1" s="82"/>
      <c r="K1" s="89"/>
      <c r="L1" s="90" t="s">
        <v>386</v>
      </c>
      <c r="M1" s="90"/>
      <c r="N1" s="90"/>
      <c r="O1" s="90"/>
    </row>
    <row r="2" spans="1:52" ht="26" customHeight="1" thickBot="1">
      <c r="B2" s="78"/>
      <c r="C2" s="78"/>
      <c r="D2" s="78"/>
      <c r="E2" s="78"/>
      <c r="F2" s="78"/>
      <c r="G2" s="93"/>
      <c r="H2" s="83" t="s">
        <v>379</v>
      </c>
      <c r="I2" s="84"/>
      <c r="J2" s="84"/>
      <c r="K2" s="84"/>
      <c r="L2" s="91" t="s">
        <v>385</v>
      </c>
      <c r="M2" s="91"/>
      <c r="N2" s="91"/>
      <c r="O2" s="91"/>
    </row>
    <row r="3" spans="1:52" ht="26" customHeight="1" thickBot="1">
      <c r="B3" s="79"/>
      <c r="C3" s="79"/>
      <c r="D3" s="79"/>
      <c r="E3" s="79"/>
      <c r="F3" s="79"/>
      <c r="G3" s="86"/>
      <c r="H3" s="87"/>
      <c r="I3" s="87"/>
      <c r="J3" s="87"/>
      <c r="K3" s="87"/>
      <c r="L3" s="88"/>
      <c r="M3" s="53"/>
      <c r="N3" s="53"/>
      <c r="O3" s="53"/>
    </row>
    <row r="4" spans="1:52" ht="17" thickBot="1">
      <c r="A4" s="22" t="s">
        <v>298</v>
      </c>
      <c r="B4" s="23" t="s">
        <v>372</v>
      </c>
      <c r="C4" s="24" t="s">
        <v>373</v>
      </c>
      <c r="D4" s="24" t="s">
        <v>374</v>
      </c>
      <c r="E4" s="25" t="s">
        <v>375</v>
      </c>
      <c r="F4" s="26" t="s">
        <v>299</v>
      </c>
      <c r="G4" s="23" t="s">
        <v>300</v>
      </c>
      <c r="H4" s="24" t="s">
        <v>372</v>
      </c>
      <c r="I4" s="24" t="s">
        <v>373</v>
      </c>
      <c r="J4" s="24" t="s">
        <v>374</v>
      </c>
      <c r="K4" s="25" t="s">
        <v>375</v>
      </c>
      <c r="L4" s="23" t="s">
        <v>381</v>
      </c>
      <c r="M4" s="24" t="s">
        <v>382</v>
      </c>
      <c r="N4" s="24" t="s">
        <v>384</v>
      </c>
      <c r="O4" s="25" t="s">
        <v>383</v>
      </c>
    </row>
    <row r="5" spans="1:52">
      <c r="A5" s="29" t="s">
        <v>30</v>
      </c>
      <c r="B5" s="30">
        <v>4</v>
      </c>
      <c r="C5" s="27">
        <v>2</v>
      </c>
      <c r="D5" s="27">
        <v>0</v>
      </c>
      <c r="E5" s="28">
        <v>0</v>
      </c>
      <c r="F5" s="31" t="s">
        <v>301</v>
      </c>
      <c r="G5" s="32" t="s">
        <v>301</v>
      </c>
      <c r="H5" s="33" t="s">
        <v>301</v>
      </c>
      <c r="I5" s="33" t="s">
        <v>301</v>
      </c>
      <c r="J5" s="27" t="s">
        <v>301</v>
      </c>
      <c r="K5" s="28" t="s">
        <v>29</v>
      </c>
      <c r="L5" s="34">
        <v>3</v>
      </c>
      <c r="M5" s="34">
        <v>1</v>
      </c>
      <c r="N5">
        <v>0</v>
      </c>
      <c r="O5" s="21">
        <v>0</v>
      </c>
    </row>
    <row r="6" spans="1:52">
      <c r="A6" s="35" t="s">
        <v>39</v>
      </c>
      <c r="B6" s="36">
        <v>2</v>
      </c>
      <c r="C6">
        <v>1</v>
      </c>
      <c r="D6">
        <v>0</v>
      </c>
      <c r="E6" s="37">
        <v>0</v>
      </c>
      <c r="F6" s="38" t="s">
        <v>301</v>
      </c>
      <c r="G6" s="39" t="s">
        <v>301</v>
      </c>
      <c r="H6" s="1" t="s">
        <v>301</v>
      </c>
      <c r="I6" t="s">
        <v>301</v>
      </c>
      <c r="J6" t="s">
        <v>301</v>
      </c>
      <c r="K6" s="37" t="s">
        <v>29</v>
      </c>
      <c r="L6" s="34">
        <v>2</v>
      </c>
      <c r="M6">
        <v>0</v>
      </c>
      <c r="N6">
        <v>0</v>
      </c>
      <c r="O6" s="21">
        <v>0</v>
      </c>
    </row>
    <row r="7" spans="1:52">
      <c r="A7" s="35" t="s">
        <v>81</v>
      </c>
      <c r="B7" s="36">
        <v>0</v>
      </c>
      <c r="C7">
        <v>3</v>
      </c>
      <c r="D7">
        <v>0</v>
      </c>
      <c r="E7" s="37">
        <v>0</v>
      </c>
      <c r="F7" s="38" t="s">
        <v>301</v>
      </c>
      <c r="G7" s="39" t="s">
        <v>301</v>
      </c>
      <c r="H7" t="s">
        <v>29</v>
      </c>
      <c r="I7" s="1" t="s">
        <v>301</v>
      </c>
      <c r="J7" t="s">
        <v>29</v>
      </c>
      <c r="K7" s="37" t="s">
        <v>301</v>
      </c>
      <c r="L7">
        <v>0</v>
      </c>
      <c r="M7" s="34">
        <v>1</v>
      </c>
      <c r="N7">
        <v>0</v>
      </c>
      <c r="O7" s="21">
        <v>0</v>
      </c>
    </row>
    <row r="8" spans="1:52">
      <c r="A8" s="35" t="s">
        <v>177</v>
      </c>
      <c r="B8" s="36">
        <v>0</v>
      </c>
      <c r="C8">
        <v>0</v>
      </c>
      <c r="D8">
        <v>4</v>
      </c>
      <c r="E8" s="37">
        <v>2</v>
      </c>
      <c r="F8" s="38" t="s">
        <v>301</v>
      </c>
      <c r="G8" s="39" t="s">
        <v>301</v>
      </c>
      <c r="H8" t="s">
        <v>29</v>
      </c>
      <c r="I8" t="s">
        <v>29</v>
      </c>
      <c r="J8" s="1" t="s">
        <v>301</v>
      </c>
      <c r="K8" s="40" t="s">
        <v>301</v>
      </c>
      <c r="L8">
        <v>0</v>
      </c>
      <c r="M8">
        <v>0</v>
      </c>
      <c r="N8" s="34">
        <v>4</v>
      </c>
      <c r="O8" s="41">
        <v>1</v>
      </c>
    </row>
    <row r="9" spans="1:52">
      <c r="A9" s="35" t="s">
        <v>208</v>
      </c>
      <c r="B9" s="36">
        <v>0</v>
      </c>
      <c r="C9">
        <v>0</v>
      </c>
      <c r="D9">
        <v>0</v>
      </c>
      <c r="E9" s="37">
        <v>2</v>
      </c>
      <c r="F9" s="38" t="s">
        <v>301</v>
      </c>
      <c r="G9" s="39" t="s">
        <v>301</v>
      </c>
      <c r="H9" t="s">
        <v>29</v>
      </c>
      <c r="I9" t="s">
        <v>29</v>
      </c>
      <c r="J9" t="s">
        <v>29</v>
      </c>
      <c r="K9" s="40" t="s">
        <v>301</v>
      </c>
      <c r="L9">
        <v>0</v>
      </c>
      <c r="M9">
        <v>0</v>
      </c>
      <c r="N9">
        <v>0</v>
      </c>
      <c r="O9" s="41">
        <v>1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>
      <c r="A10" s="35" t="s">
        <v>225</v>
      </c>
      <c r="B10" s="36">
        <v>0</v>
      </c>
      <c r="C10">
        <v>0</v>
      </c>
      <c r="D10">
        <v>0</v>
      </c>
      <c r="E10" s="37">
        <v>1</v>
      </c>
      <c r="F10" s="38" t="s">
        <v>301</v>
      </c>
      <c r="G10" s="39" t="s">
        <v>301</v>
      </c>
      <c r="H10" t="s">
        <v>29</v>
      </c>
      <c r="I10" t="s">
        <v>29</v>
      </c>
      <c r="J10" t="s">
        <v>29</v>
      </c>
      <c r="K10" s="40" t="s">
        <v>301</v>
      </c>
      <c r="L10">
        <v>0</v>
      </c>
      <c r="M10">
        <v>0</v>
      </c>
      <c r="N10">
        <v>0</v>
      </c>
      <c r="O10" s="41">
        <v>1</v>
      </c>
    </row>
    <row r="11" spans="1:52">
      <c r="A11" s="42" t="s">
        <v>255</v>
      </c>
      <c r="B11" s="36">
        <v>0</v>
      </c>
      <c r="C11">
        <v>0</v>
      </c>
      <c r="D11">
        <v>1</v>
      </c>
      <c r="E11" s="37">
        <v>0</v>
      </c>
      <c r="F11" s="38" t="s">
        <v>301</v>
      </c>
      <c r="G11" s="39" t="s">
        <v>301</v>
      </c>
      <c r="H11" t="s">
        <v>29</v>
      </c>
      <c r="I11" t="s">
        <v>301</v>
      </c>
      <c r="J11" s="1" t="s">
        <v>301</v>
      </c>
      <c r="K11" s="37" t="s">
        <v>301</v>
      </c>
      <c r="L11">
        <v>0</v>
      </c>
      <c r="M11">
        <v>0</v>
      </c>
      <c r="N11" s="34">
        <v>0</v>
      </c>
      <c r="O11" s="21">
        <v>0</v>
      </c>
    </row>
    <row r="12" spans="1:52">
      <c r="A12" s="35" t="s">
        <v>265</v>
      </c>
      <c r="B12" s="36">
        <v>0</v>
      </c>
      <c r="C12">
        <v>0</v>
      </c>
      <c r="D12">
        <v>1</v>
      </c>
      <c r="E12" s="37">
        <v>0</v>
      </c>
      <c r="F12" s="38" t="s">
        <v>301</v>
      </c>
      <c r="G12" s="39" t="s">
        <v>301</v>
      </c>
      <c r="H12" t="s">
        <v>29</v>
      </c>
      <c r="I12" t="s">
        <v>29</v>
      </c>
      <c r="J12" s="1" t="s">
        <v>301</v>
      </c>
      <c r="K12" s="37" t="s">
        <v>301</v>
      </c>
      <c r="L12">
        <v>0</v>
      </c>
      <c r="M12">
        <v>0</v>
      </c>
      <c r="N12" s="85">
        <v>1</v>
      </c>
      <c r="O12" s="21">
        <v>0</v>
      </c>
    </row>
    <row r="13" spans="1:52">
      <c r="A13" s="35" t="s">
        <v>266</v>
      </c>
      <c r="B13" s="36">
        <v>0</v>
      </c>
      <c r="C13">
        <v>0</v>
      </c>
      <c r="D13">
        <v>1</v>
      </c>
      <c r="E13" s="37">
        <v>0</v>
      </c>
      <c r="F13" s="38" t="s">
        <v>301</v>
      </c>
      <c r="G13" s="39" t="s">
        <v>301</v>
      </c>
      <c r="H13" t="s">
        <v>29</v>
      </c>
      <c r="I13" t="s">
        <v>29</v>
      </c>
      <c r="J13" s="1" t="s">
        <v>301</v>
      </c>
      <c r="K13" s="37" t="s">
        <v>29</v>
      </c>
      <c r="L13">
        <v>0</v>
      </c>
      <c r="M13">
        <v>0</v>
      </c>
      <c r="N13" s="34">
        <v>1</v>
      </c>
      <c r="O13" s="21">
        <v>0</v>
      </c>
    </row>
    <row r="14" spans="1:52">
      <c r="A14" s="42" t="s">
        <v>278</v>
      </c>
      <c r="B14" s="36">
        <v>0</v>
      </c>
      <c r="C14">
        <v>0</v>
      </c>
      <c r="D14">
        <v>1</v>
      </c>
      <c r="E14" s="37">
        <v>0</v>
      </c>
      <c r="F14" s="38" t="s">
        <v>301</v>
      </c>
      <c r="G14" s="39" t="s">
        <v>301</v>
      </c>
      <c r="H14" t="s">
        <v>301</v>
      </c>
      <c r="I14" t="s">
        <v>29</v>
      </c>
      <c r="J14" s="1" t="s">
        <v>301</v>
      </c>
      <c r="K14" s="37" t="s">
        <v>301</v>
      </c>
      <c r="L14">
        <v>0</v>
      </c>
      <c r="M14">
        <v>0</v>
      </c>
      <c r="N14" s="34">
        <v>0</v>
      </c>
      <c r="O14" s="21">
        <v>0</v>
      </c>
    </row>
    <row r="15" spans="1:52">
      <c r="A15" s="42" t="s">
        <v>288</v>
      </c>
      <c r="B15" s="36">
        <v>0</v>
      </c>
      <c r="C15">
        <v>0</v>
      </c>
      <c r="D15">
        <v>1</v>
      </c>
      <c r="E15" s="37">
        <v>0</v>
      </c>
      <c r="F15" s="38" t="s">
        <v>301</v>
      </c>
      <c r="G15" s="39" t="s">
        <v>301</v>
      </c>
      <c r="H15" t="s">
        <v>29</v>
      </c>
      <c r="I15" t="s">
        <v>29</v>
      </c>
      <c r="J15" s="1" t="s">
        <v>301</v>
      </c>
      <c r="K15" s="37" t="s">
        <v>29</v>
      </c>
      <c r="L15">
        <v>0</v>
      </c>
      <c r="M15">
        <v>0</v>
      </c>
      <c r="N15" s="34">
        <v>0</v>
      </c>
      <c r="O15" s="21">
        <v>0</v>
      </c>
    </row>
    <row r="16" spans="1:52">
      <c r="A16" s="43" t="s">
        <v>76</v>
      </c>
      <c r="B16" s="44">
        <v>0</v>
      </c>
      <c r="C16" s="45">
        <v>2</v>
      </c>
      <c r="D16" s="45">
        <v>0</v>
      </c>
      <c r="E16" s="46">
        <v>2</v>
      </c>
      <c r="F16" s="47" t="s">
        <v>302</v>
      </c>
      <c r="G16" s="48" t="s">
        <v>301</v>
      </c>
      <c r="H16" s="45" t="s">
        <v>29</v>
      </c>
      <c r="I16" s="49" t="s">
        <v>29</v>
      </c>
      <c r="J16" s="45" t="s">
        <v>301</v>
      </c>
      <c r="K16" s="50" t="s">
        <v>301</v>
      </c>
      <c r="L16" s="45">
        <v>0</v>
      </c>
      <c r="M16" s="51">
        <v>1</v>
      </c>
      <c r="N16" s="45">
        <v>0</v>
      </c>
      <c r="O16" s="52">
        <v>2</v>
      </c>
      <c r="P16" s="4"/>
    </row>
    <row r="17" spans="1:15">
      <c r="A17" s="42" t="s">
        <v>19</v>
      </c>
      <c r="B17" s="36">
        <v>1</v>
      </c>
      <c r="C17">
        <v>0</v>
      </c>
      <c r="D17">
        <v>0</v>
      </c>
      <c r="E17" s="37">
        <v>0</v>
      </c>
      <c r="F17" s="53" t="s">
        <v>29</v>
      </c>
      <c r="G17" s="39" t="s">
        <v>301</v>
      </c>
      <c r="H17" s="1" t="s">
        <v>29</v>
      </c>
      <c r="I17" t="s">
        <v>29</v>
      </c>
      <c r="J17" t="s">
        <v>301</v>
      </c>
      <c r="K17" s="37" t="s">
        <v>301</v>
      </c>
      <c r="L17">
        <v>1</v>
      </c>
      <c r="M17">
        <v>0</v>
      </c>
      <c r="N17">
        <v>0</v>
      </c>
      <c r="O17" s="21">
        <v>0</v>
      </c>
    </row>
    <row r="18" spans="1:15">
      <c r="A18" s="42" t="s">
        <v>58</v>
      </c>
      <c r="B18" s="36">
        <v>1</v>
      </c>
      <c r="C18">
        <v>0</v>
      </c>
      <c r="D18">
        <v>0</v>
      </c>
      <c r="E18" s="37">
        <v>0</v>
      </c>
      <c r="F18" s="53" t="s">
        <v>29</v>
      </c>
      <c r="G18" s="39" t="s">
        <v>301</v>
      </c>
      <c r="H18" s="1" t="s">
        <v>29</v>
      </c>
      <c r="I18" t="s">
        <v>29</v>
      </c>
      <c r="J18" t="s">
        <v>301</v>
      </c>
      <c r="K18" s="37" t="s">
        <v>301</v>
      </c>
      <c r="L18">
        <v>0</v>
      </c>
      <c r="M18">
        <v>0</v>
      </c>
      <c r="N18">
        <v>0</v>
      </c>
      <c r="O18" s="21">
        <v>0</v>
      </c>
    </row>
    <row r="19" spans="1:15">
      <c r="A19" s="4" t="s">
        <v>99</v>
      </c>
      <c r="B19" s="36">
        <v>0</v>
      </c>
      <c r="C19">
        <v>1</v>
      </c>
      <c r="D19">
        <v>0</v>
      </c>
      <c r="E19" s="37">
        <v>0</v>
      </c>
      <c r="F19" s="53" t="s">
        <v>29</v>
      </c>
      <c r="G19" s="39" t="s">
        <v>301</v>
      </c>
      <c r="H19" t="s">
        <v>29</v>
      </c>
      <c r="I19" s="1" t="s">
        <v>29</v>
      </c>
      <c r="J19" t="s">
        <v>301</v>
      </c>
      <c r="K19" s="37" t="s">
        <v>301</v>
      </c>
      <c r="L19">
        <v>0</v>
      </c>
      <c r="M19">
        <v>0</v>
      </c>
      <c r="N19">
        <v>0</v>
      </c>
      <c r="O19">
        <v>0</v>
      </c>
    </row>
    <row r="20" spans="1:15">
      <c r="A20" s="42" t="s">
        <v>120</v>
      </c>
      <c r="B20" s="36">
        <v>0</v>
      </c>
      <c r="C20">
        <v>1</v>
      </c>
      <c r="D20">
        <v>0</v>
      </c>
      <c r="E20" s="37">
        <v>0</v>
      </c>
      <c r="F20" s="53" t="s">
        <v>29</v>
      </c>
      <c r="G20" s="39" t="s">
        <v>301</v>
      </c>
      <c r="H20" t="s">
        <v>29</v>
      </c>
      <c r="I20" s="1" t="s">
        <v>29</v>
      </c>
      <c r="J20" t="s">
        <v>301</v>
      </c>
      <c r="K20" s="37" t="s">
        <v>29</v>
      </c>
      <c r="L20">
        <v>0</v>
      </c>
      <c r="M20">
        <v>1</v>
      </c>
      <c r="N20">
        <v>0</v>
      </c>
      <c r="O20" s="21">
        <v>0</v>
      </c>
    </row>
    <row r="21" spans="1:15">
      <c r="A21" s="42" t="s">
        <v>124</v>
      </c>
      <c r="B21" s="36">
        <v>0</v>
      </c>
      <c r="C21">
        <v>1</v>
      </c>
      <c r="D21">
        <v>0</v>
      </c>
      <c r="E21" s="37">
        <v>0</v>
      </c>
      <c r="F21" s="53" t="s">
        <v>29</v>
      </c>
      <c r="G21" s="39" t="s">
        <v>301</v>
      </c>
      <c r="H21" t="s">
        <v>301</v>
      </c>
      <c r="I21" s="1" t="s">
        <v>29</v>
      </c>
      <c r="J21" t="s">
        <v>301</v>
      </c>
      <c r="K21" s="37" t="s">
        <v>29</v>
      </c>
      <c r="L21">
        <v>0</v>
      </c>
      <c r="M21">
        <v>1</v>
      </c>
      <c r="N21">
        <v>0</v>
      </c>
      <c r="O21" s="21">
        <v>0</v>
      </c>
    </row>
    <row r="22" spans="1:15">
      <c r="A22" s="42" t="s">
        <v>141</v>
      </c>
      <c r="B22" s="36">
        <v>0</v>
      </c>
      <c r="C22">
        <v>1</v>
      </c>
      <c r="D22">
        <v>0</v>
      </c>
      <c r="E22" s="37">
        <v>0</v>
      </c>
      <c r="F22" s="53" t="s">
        <v>29</v>
      </c>
      <c r="G22" s="39" t="s">
        <v>301</v>
      </c>
      <c r="H22" t="s">
        <v>29</v>
      </c>
      <c r="I22" s="1" t="s">
        <v>29</v>
      </c>
      <c r="J22" t="s">
        <v>301</v>
      </c>
      <c r="K22" s="37" t="s">
        <v>29</v>
      </c>
      <c r="L22">
        <v>0</v>
      </c>
      <c r="M22">
        <v>0</v>
      </c>
      <c r="N22">
        <v>0</v>
      </c>
      <c r="O22" s="21">
        <v>0</v>
      </c>
    </row>
    <row r="23" spans="1:15">
      <c r="A23" s="42" t="s">
        <v>149</v>
      </c>
      <c r="B23" s="36">
        <v>0</v>
      </c>
      <c r="C23">
        <v>1</v>
      </c>
      <c r="D23">
        <v>0</v>
      </c>
      <c r="E23" s="37">
        <v>0</v>
      </c>
      <c r="F23" s="53" t="s">
        <v>29</v>
      </c>
      <c r="G23" s="39" t="s">
        <v>301</v>
      </c>
      <c r="H23" t="s">
        <v>29</v>
      </c>
      <c r="I23" s="1" t="s">
        <v>29</v>
      </c>
      <c r="J23" t="s">
        <v>301</v>
      </c>
      <c r="K23" s="37" t="s">
        <v>29</v>
      </c>
      <c r="L23">
        <v>0</v>
      </c>
      <c r="M23">
        <v>1</v>
      </c>
      <c r="N23">
        <v>0</v>
      </c>
      <c r="O23" s="21">
        <v>0</v>
      </c>
    </row>
    <row r="24" spans="1:15">
      <c r="A24" s="42" t="s">
        <v>154</v>
      </c>
      <c r="B24" s="36">
        <v>0</v>
      </c>
      <c r="C24">
        <v>1</v>
      </c>
      <c r="D24">
        <v>0</v>
      </c>
      <c r="E24" s="37">
        <v>0</v>
      </c>
      <c r="F24" s="53" t="s">
        <v>29</v>
      </c>
      <c r="G24" s="39" t="s">
        <v>301</v>
      </c>
      <c r="H24" t="s">
        <v>29</v>
      </c>
      <c r="I24" s="1" t="s">
        <v>29</v>
      </c>
      <c r="J24" t="s">
        <v>301</v>
      </c>
      <c r="K24" s="37" t="s">
        <v>29</v>
      </c>
      <c r="L24">
        <v>0</v>
      </c>
      <c r="M24">
        <v>1</v>
      </c>
      <c r="N24">
        <v>0</v>
      </c>
      <c r="O24" s="21">
        <v>0</v>
      </c>
    </row>
    <row r="25" spans="1:15">
      <c r="A25" s="42" t="s">
        <v>156</v>
      </c>
      <c r="B25" s="36">
        <v>0</v>
      </c>
      <c r="C25">
        <v>1</v>
      </c>
      <c r="D25">
        <v>0</v>
      </c>
      <c r="E25" s="37">
        <v>0</v>
      </c>
      <c r="F25" s="53" t="s">
        <v>29</v>
      </c>
      <c r="G25" s="39" t="s">
        <v>301</v>
      </c>
      <c r="H25" t="s">
        <v>29</v>
      </c>
      <c r="I25" s="1" t="s">
        <v>29</v>
      </c>
      <c r="J25" t="s">
        <v>301</v>
      </c>
      <c r="K25" s="37" t="s">
        <v>29</v>
      </c>
      <c r="L25">
        <v>0</v>
      </c>
      <c r="M25">
        <v>1</v>
      </c>
      <c r="N25">
        <v>0</v>
      </c>
      <c r="O25" s="21">
        <v>0</v>
      </c>
    </row>
    <row r="26" spans="1:15" ht="17" thickBot="1">
      <c r="A26" s="54" t="s">
        <v>159</v>
      </c>
      <c r="B26" s="36">
        <v>0</v>
      </c>
      <c r="C26">
        <v>1</v>
      </c>
      <c r="D26">
        <v>0</v>
      </c>
      <c r="E26" s="37">
        <v>0</v>
      </c>
      <c r="F26" s="53" t="s">
        <v>29</v>
      </c>
      <c r="G26" s="39" t="s">
        <v>301</v>
      </c>
      <c r="H26" t="s">
        <v>29</v>
      </c>
      <c r="I26" s="1" t="s">
        <v>29</v>
      </c>
      <c r="J26" t="s">
        <v>301</v>
      </c>
      <c r="K26" s="37" t="s">
        <v>29</v>
      </c>
      <c r="L26">
        <v>0</v>
      </c>
      <c r="M26">
        <v>1</v>
      </c>
      <c r="N26">
        <v>0</v>
      </c>
      <c r="O26" s="21">
        <v>0</v>
      </c>
    </row>
    <row r="27" spans="1:15" ht="17" thickBot="1">
      <c r="A27" s="55" t="s">
        <v>44</v>
      </c>
      <c r="B27" s="23">
        <v>2</v>
      </c>
      <c r="C27" s="24">
        <v>1</v>
      </c>
      <c r="D27" s="24">
        <v>0</v>
      </c>
      <c r="E27" s="24">
        <v>0</v>
      </c>
      <c r="F27" s="56" t="s">
        <v>29</v>
      </c>
      <c r="G27" s="57" t="s">
        <v>29</v>
      </c>
      <c r="H27" s="24" t="s">
        <v>29</v>
      </c>
      <c r="I27" s="24" t="s">
        <v>29</v>
      </c>
      <c r="J27" s="24" t="s">
        <v>29</v>
      </c>
      <c r="K27" s="25" t="s">
        <v>29</v>
      </c>
      <c r="L27" s="23">
        <v>0</v>
      </c>
      <c r="M27" s="24">
        <v>0</v>
      </c>
      <c r="N27" s="24">
        <v>0</v>
      </c>
      <c r="O27" s="25">
        <v>0</v>
      </c>
    </row>
    <row r="28" spans="1:15">
      <c r="A28" s="42" t="s">
        <v>47</v>
      </c>
      <c r="B28" s="36">
        <v>1</v>
      </c>
      <c r="C28" s="4">
        <v>0</v>
      </c>
      <c r="D28" s="4">
        <v>0</v>
      </c>
      <c r="E28" s="4">
        <v>0</v>
      </c>
      <c r="F28" s="58" t="s">
        <v>29</v>
      </c>
      <c r="G28" s="39" t="s">
        <v>29</v>
      </c>
      <c r="H28" t="s">
        <v>29</v>
      </c>
      <c r="I28" t="s">
        <v>29</v>
      </c>
      <c r="J28" t="s">
        <v>29</v>
      </c>
      <c r="K28" t="s">
        <v>29</v>
      </c>
      <c r="L28" s="36">
        <v>1</v>
      </c>
      <c r="M28" s="4">
        <v>0</v>
      </c>
      <c r="N28" s="4">
        <v>0</v>
      </c>
      <c r="O28" s="59">
        <v>0</v>
      </c>
    </row>
    <row r="29" spans="1:15">
      <c r="A29" s="42" t="s">
        <v>71</v>
      </c>
      <c r="B29" s="36">
        <v>0</v>
      </c>
      <c r="C29">
        <v>1</v>
      </c>
      <c r="D29">
        <v>0</v>
      </c>
      <c r="E29">
        <v>0</v>
      </c>
      <c r="F29" s="58" t="s">
        <v>29</v>
      </c>
      <c r="G29" s="39" t="s">
        <v>29</v>
      </c>
      <c r="H29" t="s">
        <v>29</v>
      </c>
      <c r="I29" t="s">
        <v>29</v>
      </c>
      <c r="J29" t="s">
        <v>29</v>
      </c>
      <c r="K29" t="s">
        <v>29</v>
      </c>
      <c r="L29" s="36">
        <v>0</v>
      </c>
      <c r="M29">
        <v>0</v>
      </c>
      <c r="N29">
        <v>0</v>
      </c>
      <c r="O29" s="37">
        <v>0</v>
      </c>
    </row>
    <row r="30" spans="1:15">
      <c r="A30" s="42" t="s">
        <v>96</v>
      </c>
      <c r="B30" s="36">
        <v>0</v>
      </c>
      <c r="C30">
        <v>1</v>
      </c>
      <c r="D30">
        <v>0</v>
      </c>
      <c r="E30">
        <v>0</v>
      </c>
      <c r="F30" s="58" t="s">
        <v>29</v>
      </c>
      <c r="G30" s="39" t="s">
        <v>29</v>
      </c>
      <c r="H30" t="s">
        <v>29</v>
      </c>
      <c r="I30" t="s">
        <v>29</v>
      </c>
      <c r="J30" t="s">
        <v>29</v>
      </c>
      <c r="K30" t="s">
        <v>29</v>
      </c>
      <c r="L30" s="36">
        <v>0</v>
      </c>
      <c r="M30">
        <v>0</v>
      </c>
      <c r="N30">
        <v>0</v>
      </c>
      <c r="O30" s="37">
        <v>0</v>
      </c>
    </row>
    <row r="31" spans="1:15">
      <c r="A31" s="42" t="s">
        <v>133</v>
      </c>
      <c r="B31" s="36">
        <v>0</v>
      </c>
      <c r="C31">
        <v>1</v>
      </c>
      <c r="D31">
        <v>0</v>
      </c>
      <c r="E31">
        <v>0</v>
      </c>
      <c r="F31" s="58" t="s">
        <v>29</v>
      </c>
      <c r="G31" s="39" t="s">
        <v>29</v>
      </c>
      <c r="H31" t="s">
        <v>29</v>
      </c>
      <c r="I31" t="s">
        <v>29</v>
      </c>
      <c r="J31" t="s">
        <v>29</v>
      </c>
      <c r="K31" t="s">
        <v>29</v>
      </c>
      <c r="L31" s="36">
        <v>0</v>
      </c>
      <c r="M31">
        <v>0</v>
      </c>
      <c r="N31">
        <v>0</v>
      </c>
      <c r="O31" s="37">
        <v>0</v>
      </c>
    </row>
    <row r="32" spans="1:15">
      <c r="A32" s="42" t="s">
        <v>148</v>
      </c>
      <c r="B32" s="36">
        <v>0</v>
      </c>
      <c r="C32">
        <v>1</v>
      </c>
      <c r="D32">
        <v>0</v>
      </c>
      <c r="E32">
        <v>0</v>
      </c>
      <c r="F32" s="58" t="s">
        <v>29</v>
      </c>
      <c r="G32" s="39" t="s">
        <v>29</v>
      </c>
      <c r="H32" t="s">
        <v>29</v>
      </c>
      <c r="I32" t="s">
        <v>29</v>
      </c>
      <c r="J32" t="s">
        <v>29</v>
      </c>
      <c r="K32" t="s">
        <v>29</v>
      </c>
      <c r="L32" s="36">
        <v>0</v>
      </c>
      <c r="M32">
        <v>1</v>
      </c>
      <c r="N32">
        <v>0</v>
      </c>
      <c r="O32" s="37">
        <v>0</v>
      </c>
    </row>
    <row r="33" spans="1:15">
      <c r="A33" s="42" t="s">
        <v>150</v>
      </c>
      <c r="B33" s="36">
        <v>0</v>
      </c>
      <c r="C33">
        <v>1</v>
      </c>
      <c r="D33">
        <v>0</v>
      </c>
      <c r="E33">
        <v>0</v>
      </c>
      <c r="F33" s="58" t="s">
        <v>29</v>
      </c>
      <c r="G33" s="39" t="s">
        <v>29</v>
      </c>
      <c r="H33" t="s">
        <v>29</v>
      </c>
      <c r="I33" t="s">
        <v>29</v>
      </c>
      <c r="J33" t="s">
        <v>29</v>
      </c>
      <c r="K33" t="s">
        <v>29</v>
      </c>
      <c r="L33" s="36">
        <v>0</v>
      </c>
      <c r="M33">
        <v>1</v>
      </c>
      <c r="N33">
        <v>0</v>
      </c>
      <c r="O33" s="37">
        <v>0</v>
      </c>
    </row>
    <row r="34" spans="1:15">
      <c r="A34" s="42" t="s">
        <v>152</v>
      </c>
      <c r="B34" s="36">
        <v>0</v>
      </c>
      <c r="C34">
        <v>1</v>
      </c>
      <c r="D34">
        <v>0</v>
      </c>
      <c r="E34">
        <v>0</v>
      </c>
      <c r="F34" s="58" t="s">
        <v>29</v>
      </c>
      <c r="G34" s="39" t="s">
        <v>29</v>
      </c>
      <c r="H34" t="s">
        <v>29</v>
      </c>
      <c r="I34" t="s">
        <v>29</v>
      </c>
      <c r="J34" t="s">
        <v>29</v>
      </c>
      <c r="K34" t="s">
        <v>29</v>
      </c>
      <c r="L34" s="36">
        <v>0</v>
      </c>
      <c r="M34">
        <v>1</v>
      </c>
      <c r="N34">
        <v>0</v>
      </c>
      <c r="O34" s="37">
        <v>0</v>
      </c>
    </row>
    <row r="35" spans="1:15">
      <c r="A35" s="42" t="s">
        <v>155</v>
      </c>
      <c r="B35" s="36">
        <v>0</v>
      </c>
      <c r="C35">
        <v>1</v>
      </c>
      <c r="D35">
        <v>0</v>
      </c>
      <c r="E35">
        <v>0</v>
      </c>
      <c r="F35" s="58" t="s">
        <v>29</v>
      </c>
      <c r="G35" s="39" t="s">
        <v>29</v>
      </c>
      <c r="H35" t="s">
        <v>29</v>
      </c>
      <c r="I35" t="s">
        <v>29</v>
      </c>
      <c r="J35" t="s">
        <v>29</v>
      </c>
      <c r="K35" t="s">
        <v>29</v>
      </c>
      <c r="L35" s="36">
        <v>0</v>
      </c>
      <c r="M35">
        <v>1</v>
      </c>
      <c r="N35">
        <v>0</v>
      </c>
      <c r="O35" s="37">
        <v>0</v>
      </c>
    </row>
    <row r="36" spans="1:15">
      <c r="A36" s="42" t="s">
        <v>157</v>
      </c>
      <c r="B36" s="36">
        <v>0</v>
      </c>
      <c r="C36">
        <v>1</v>
      </c>
      <c r="D36">
        <v>0</v>
      </c>
      <c r="E36">
        <v>0</v>
      </c>
      <c r="F36" s="58" t="s">
        <v>29</v>
      </c>
      <c r="G36" s="39" t="s">
        <v>29</v>
      </c>
      <c r="H36" t="s">
        <v>29</v>
      </c>
      <c r="I36" t="s">
        <v>29</v>
      </c>
      <c r="J36" t="s">
        <v>29</v>
      </c>
      <c r="K36" t="s">
        <v>29</v>
      </c>
      <c r="L36" s="36">
        <v>0</v>
      </c>
      <c r="M36">
        <v>1</v>
      </c>
      <c r="N36">
        <v>0</v>
      </c>
      <c r="O36" s="37">
        <v>0</v>
      </c>
    </row>
    <row r="37" spans="1:15">
      <c r="A37" s="42" t="s">
        <v>158</v>
      </c>
      <c r="B37" s="36">
        <v>0</v>
      </c>
      <c r="C37">
        <v>1</v>
      </c>
      <c r="D37">
        <v>0</v>
      </c>
      <c r="E37">
        <v>0</v>
      </c>
      <c r="F37" s="58" t="s">
        <v>29</v>
      </c>
      <c r="G37" s="39" t="s">
        <v>29</v>
      </c>
      <c r="H37" t="s">
        <v>29</v>
      </c>
      <c r="I37" t="s">
        <v>29</v>
      </c>
      <c r="J37" t="s">
        <v>29</v>
      </c>
      <c r="K37" t="s">
        <v>29</v>
      </c>
      <c r="L37" s="36">
        <v>0</v>
      </c>
      <c r="M37">
        <v>1</v>
      </c>
      <c r="N37">
        <v>0</v>
      </c>
      <c r="O37" s="37">
        <v>0</v>
      </c>
    </row>
    <row r="38" spans="1:15">
      <c r="A38" s="42" t="s">
        <v>165</v>
      </c>
      <c r="B38" s="36">
        <v>0</v>
      </c>
      <c r="C38">
        <v>0</v>
      </c>
      <c r="D38">
        <v>0</v>
      </c>
      <c r="E38">
        <v>1</v>
      </c>
      <c r="F38" s="58" t="s">
        <v>29</v>
      </c>
      <c r="G38" s="39" t="s">
        <v>29</v>
      </c>
      <c r="H38" t="s">
        <v>29</v>
      </c>
      <c r="I38" t="s">
        <v>29</v>
      </c>
      <c r="J38" t="s">
        <v>29</v>
      </c>
      <c r="K38" t="s">
        <v>29</v>
      </c>
      <c r="L38" s="36">
        <v>0</v>
      </c>
      <c r="M38">
        <v>0</v>
      </c>
      <c r="N38">
        <v>0</v>
      </c>
      <c r="O38" s="37">
        <v>0</v>
      </c>
    </row>
    <row r="39" spans="1:15">
      <c r="A39" s="42" t="s">
        <v>203</v>
      </c>
      <c r="B39" s="36">
        <v>0</v>
      </c>
      <c r="C39">
        <v>0</v>
      </c>
      <c r="D39">
        <v>0</v>
      </c>
      <c r="E39">
        <v>1</v>
      </c>
      <c r="F39" s="58" t="s">
        <v>29</v>
      </c>
      <c r="G39" s="39" t="s">
        <v>29</v>
      </c>
      <c r="H39" t="s">
        <v>29</v>
      </c>
      <c r="I39" t="s">
        <v>29</v>
      </c>
      <c r="J39" t="s">
        <v>29</v>
      </c>
      <c r="K39" t="s">
        <v>29</v>
      </c>
      <c r="L39" s="36">
        <v>0</v>
      </c>
      <c r="M39">
        <v>0</v>
      </c>
      <c r="N39">
        <v>0</v>
      </c>
      <c r="O39" s="37">
        <v>0</v>
      </c>
    </row>
    <row r="40" spans="1:15">
      <c r="A40" s="42" t="s">
        <v>262</v>
      </c>
      <c r="B40" s="36">
        <v>0</v>
      </c>
      <c r="C40">
        <v>0</v>
      </c>
      <c r="D40">
        <v>1</v>
      </c>
      <c r="E40">
        <v>0</v>
      </c>
      <c r="F40" s="58" t="s">
        <v>29</v>
      </c>
      <c r="G40" s="39" t="s">
        <v>29</v>
      </c>
      <c r="H40" t="s">
        <v>29</v>
      </c>
      <c r="I40" t="s">
        <v>29</v>
      </c>
      <c r="J40" t="s">
        <v>29</v>
      </c>
      <c r="K40" t="s">
        <v>29</v>
      </c>
      <c r="L40" s="36">
        <v>0</v>
      </c>
      <c r="M40">
        <v>0</v>
      </c>
      <c r="N40">
        <v>1</v>
      </c>
      <c r="O40" s="37">
        <v>0</v>
      </c>
    </row>
    <row r="41" spans="1:15">
      <c r="A41" s="42" t="s">
        <v>264</v>
      </c>
      <c r="B41" s="36">
        <v>0</v>
      </c>
      <c r="C41">
        <v>0</v>
      </c>
      <c r="D41">
        <v>1</v>
      </c>
      <c r="E41">
        <v>0</v>
      </c>
      <c r="F41" s="58" t="s">
        <v>29</v>
      </c>
      <c r="G41" s="39" t="s">
        <v>29</v>
      </c>
      <c r="H41" t="s">
        <v>29</v>
      </c>
      <c r="I41" t="s">
        <v>29</v>
      </c>
      <c r="J41" t="s">
        <v>29</v>
      </c>
      <c r="K41" t="s">
        <v>29</v>
      </c>
      <c r="L41" s="36">
        <v>0</v>
      </c>
      <c r="M41">
        <v>0</v>
      </c>
      <c r="N41">
        <v>1</v>
      </c>
      <c r="O41" s="37">
        <v>0</v>
      </c>
    </row>
    <row r="42" spans="1:15">
      <c r="A42" s="42" t="s">
        <v>267</v>
      </c>
      <c r="B42" s="36">
        <v>0</v>
      </c>
      <c r="C42">
        <v>0</v>
      </c>
      <c r="D42">
        <v>1</v>
      </c>
      <c r="E42">
        <v>0</v>
      </c>
      <c r="F42" s="58" t="s">
        <v>29</v>
      </c>
      <c r="G42" s="39" t="s">
        <v>29</v>
      </c>
      <c r="H42" t="s">
        <v>29</v>
      </c>
      <c r="I42" t="s">
        <v>29</v>
      </c>
      <c r="J42" t="s">
        <v>29</v>
      </c>
      <c r="K42" t="s">
        <v>29</v>
      </c>
      <c r="L42" s="36">
        <v>0</v>
      </c>
      <c r="M42">
        <v>0</v>
      </c>
      <c r="N42">
        <v>1</v>
      </c>
      <c r="O42" s="37">
        <v>0</v>
      </c>
    </row>
    <row r="43" spans="1:15" ht="17" thickBot="1">
      <c r="A43" s="54" t="s">
        <v>281</v>
      </c>
      <c r="B43" s="36">
        <v>0</v>
      </c>
      <c r="C43">
        <v>0</v>
      </c>
      <c r="D43">
        <v>1</v>
      </c>
      <c r="E43">
        <v>0</v>
      </c>
      <c r="F43" s="60" t="s">
        <v>29</v>
      </c>
      <c r="G43" s="39" t="s">
        <v>29</v>
      </c>
      <c r="H43" t="s">
        <v>29</v>
      </c>
      <c r="I43" t="s">
        <v>29</v>
      </c>
      <c r="J43" t="s">
        <v>29</v>
      </c>
      <c r="K43" t="s">
        <v>29</v>
      </c>
      <c r="L43" s="61">
        <v>0</v>
      </c>
      <c r="M43" s="62">
        <v>0</v>
      </c>
      <c r="N43" s="62">
        <v>0</v>
      </c>
      <c r="O43" s="63">
        <v>0</v>
      </c>
    </row>
    <row r="44" spans="1:15">
      <c r="A44" s="22" t="s">
        <v>115</v>
      </c>
      <c r="B44" s="30">
        <v>0</v>
      </c>
      <c r="C44" s="27">
        <v>1</v>
      </c>
      <c r="D44" s="27">
        <v>0</v>
      </c>
      <c r="E44" s="28">
        <v>0</v>
      </c>
      <c r="F44" s="64" t="s">
        <v>119</v>
      </c>
      <c r="G44" s="65" t="s">
        <v>119</v>
      </c>
      <c r="H44" s="27" t="s">
        <v>119</v>
      </c>
      <c r="I44" s="27" t="s">
        <v>119</v>
      </c>
      <c r="J44" s="27" t="s">
        <v>119</v>
      </c>
      <c r="K44" s="28" t="s">
        <v>119</v>
      </c>
      <c r="L44" s="30">
        <v>0</v>
      </c>
      <c r="M44" s="27">
        <v>0</v>
      </c>
      <c r="N44" s="27">
        <v>0</v>
      </c>
      <c r="O44" s="28">
        <v>0</v>
      </c>
    </row>
    <row r="45" spans="1:15">
      <c r="A45" s="42" t="s">
        <v>151</v>
      </c>
      <c r="B45" s="36">
        <v>0</v>
      </c>
      <c r="C45">
        <v>1</v>
      </c>
      <c r="D45">
        <v>0</v>
      </c>
      <c r="E45" s="37">
        <v>0</v>
      </c>
      <c r="F45" s="58" t="s">
        <v>119</v>
      </c>
      <c r="G45" s="53" t="s">
        <v>119</v>
      </c>
      <c r="H45" t="s">
        <v>119</v>
      </c>
      <c r="I45" t="s">
        <v>119</v>
      </c>
      <c r="J45" t="s">
        <v>119</v>
      </c>
      <c r="K45" s="37" t="s">
        <v>119</v>
      </c>
      <c r="L45" s="36">
        <v>0</v>
      </c>
      <c r="M45">
        <v>1</v>
      </c>
      <c r="N45">
        <v>0</v>
      </c>
      <c r="O45" s="37">
        <v>0</v>
      </c>
    </row>
    <row r="46" spans="1:15">
      <c r="A46" s="42" t="s">
        <v>153</v>
      </c>
      <c r="B46" s="36">
        <v>0</v>
      </c>
      <c r="C46">
        <v>1</v>
      </c>
      <c r="D46">
        <v>0</v>
      </c>
      <c r="E46" s="37">
        <v>0</v>
      </c>
      <c r="F46" s="58" t="s">
        <v>119</v>
      </c>
      <c r="G46" s="53" t="s">
        <v>119</v>
      </c>
      <c r="H46" t="s">
        <v>119</v>
      </c>
      <c r="I46" t="s">
        <v>119</v>
      </c>
      <c r="J46" t="s">
        <v>119</v>
      </c>
      <c r="K46" s="37" t="s">
        <v>119</v>
      </c>
      <c r="L46" s="36">
        <v>0</v>
      </c>
      <c r="M46">
        <v>1</v>
      </c>
      <c r="N46">
        <v>0</v>
      </c>
      <c r="O46" s="37">
        <v>0</v>
      </c>
    </row>
    <row r="47" spans="1:15">
      <c r="A47" s="66" t="s">
        <v>161</v>
      </c>
      <c r="B47" s="44">
        <v>0</v>
      </c>
      <c r="C47" s="45">
        <v>0</v>
      </c>
      <c r="D47" s="45">
        <v>2</v>
      </c>
      <c r="E47" s="46">
        <v>2</v>
      </c>
      <c r="F47" s="67" t="s">
        <v>119</v>
      </c>
      <c r="G47" s="68" t="s">
        <v>119</v>
      </c>
      <c r="H47" s="45" t="s">
        <v>119</v>
      </c>
      <c r="I47" s="45" t="s">
        <v>119</v>
      </c>
      <c r="J47" s="45" t="s">
        <v>119</v>
      </c>
      <c r="K47" s="46" t="s">
        <v>119</v>
      </c>
      <c r="L47" s="44">
        <v>0</v>
      </c>
      <c r="M47" s="45">
        <v>0</v>
      </c>
      <c r="N47" s="45">
        <v>0</v>
      </c>
      <c r="O47" s="46">
        <v>0</v>
      </c>
    </row>
    <row r="48" spans="1:15">
      <c r="A48" s="42" t="s">
        <v>171</v>
      </c>
      <c r="B48" s="36">
        <v>0</v>
      </c>
      <c r="C48">
        <v>0</v>
      </c>
      <c r="D48">
        <v>0</v>
      </c>
      <c r="E48" s="37">
        <v>2</v>
      </c>
      <c r="F48" s="58" t="s">
        <v>119</v>
      </c>
      <c r="G48" s="53" t="s">
        <v>119</v>
      </c>
      <c r="H48" t="s">
        <v>119</v>
      </c>
      <c r="I48" t="s">
        <v>119</v>
      </c>
      <c r="J48" t="s">
        <v>119</v>
      </c>
      <c r="K48" s="37" t="s">
        <v>119</v>
      </c>
      <c r="L48" s="36">
        <v>0</v>
      </c>
      <c r="M48">
        <v>0</v>
      </c>
      <c r="N48">
        <v>0</v>
      </c>
      <c r="O48" s="37">
        <v>0</v>
      </c>
    </row>
    <row r="49" spans="1:15">
      <c r="A49" s="42" t="s">
        <v>174</v>
      </c>
      <c r="B49" s="36">
        <v>0</v>
      </c>
      <c r="C49">
        <v>0</v>
      </c>
      <c r="D49">
        <v>0</v>
      </c>
      <c r="E49" s="37">
        <v>2</v>
      </c>
      <c r="F49" s="58" t="s">
        <v>119</v>
      </c>
      <c r="G49" s="53" t="s">
        <v>119</v>
      </c>
      <c r="H49" t="s">
        <v>119</v>
      </c>
      <c r="I49" t="s">
        <v>119</v>
      </c>
      <c r="J49" t="s">
        <v>119</v>
      </c>
      <c r="K49" s="37" t="s">
        <v>119</v>
      </c>
      <c r="L49" s="36">
        <v>0</v>
      </c>
      <c r="M49">
        <v>0</v>
      </c>
      <c r="N49">
        <v>0</v>
      </c>
      <c r="O49" s="37">
        <v>0</v>
      </c>
    </row>
    <row r="50" spans="1:15">
      <c r="A50" s="42" t="s">
        <v>181</v>
      </c>
      <c r="B50" s="36">
        <v>0</v>
      </c>
      <c r="C50">
        <v>0</v>
      </c>
      <c r="D50">
        <v>0</v>
      </c>
      <c r="E50" s="37">
        <v>1</v>
      </c>
      <c r="F50" s="58" t="s">
        <v>119</v>
      </c>
      <c r="G50" s="53" t="s">
        <v>119</v>
      </c>
      <c r="H50" t="s">
        <v>119</v>
      </c>
      <c r="I50" t="s">
        <v>119</v>
      </c>
      <c r="J50" t="s">
        <v>119</v>
      </c>
      <c r="K50" s="37" t="s">
        <v>119</v>
      </c>
      <c r="L50" s="36">
        <v>0</v>
      </c>
      <c r="M50">
        <v>0</v>
      </c>
      <c r="N50">
        <v>0</v>
      </c>
      <c r="O50" s="37">
        <v>1</v>
      </c>
    </row>
    <row r="51" spans="1:15">
      <c r="A51" s="42" t="s">
        <v>231</v>
      </c>
      <c r="B51" s="36">
        <v>0</v>
      </c>
      <c r="C51">
        <v>0</v>
      </c>
      <c r="D51">
        <v>0</v>
      </c>
      <c r="E51" s="37">
        <v>1</v>
      </c>
      <c r="F51" s="58" t="s">
        <v>119</v>
      </c>
      <c r="G51" s="53" t="s">
        <v>119</v>
      </c>
      <c r="H51" t="s">
        <v>119</v>
      </c>
      <c r="I51" t="s">
        <v>119</v>
      </c>
      <c r="J51" t="s">
        <v>119</v>
      </c>
      <c r="K51" s="37" t="s">
        <v>119</v>
      </c>
      <c r="L51" s="36">
        <v>0</v>
      </c>
      <c r="M51">
        <v>0</v>
      </c>
      <c r="N51">
        <v>0</v>
      </c>
      <c r="O51" s="37">
        <v>0</v>
      </c>
    </row>
    <row r="52" spans="1:15">
      <c r="A52" s="42" t="s">
        <v>245</v>
      </c>
      <c r="B52" s="36">
        <v>0</v>
      </c>
      <c r="C52">
        <v>0</v>
      </c>
      <c r="D52">
        <v>1</v>
      </c>
      <c r="E52" s="37">
        <v>0</v>
      </c>
      <c r="F52" s="58" t="s">
        <v>119</v>
      </c>
      <c r="G52" s="53" t="s">
        <v>119</v>
      </c>
      <c r="H52" t="s">
        <v>119</v>
      </c>
      <c r="I52" t="s">
        <v>119</v>
      </c>
      <c r="J52" t="s">
        <v>119</v>
      </c>
      <c r="K52" s="37" t="s">
        <v>119</v>
      </c>
      <c r="L52" s="36">
        <v>0</v>
      </c>
      <c r="M52">
        <v>0</v>
      </c>
      <c r="N52">
        <v>1</v>
      </c>
      <c r="O52" s="37">
        <v>0</v>
      </c>
    </row>
    <row r="53" spans="1:15" ht="17" thickBot="1">
      <c r="A53" s="54" t="s">
        <v>249</v>
      </c>
      <c r="B53" s="61">
        <v>0</v>
      </c>
      <c r="C53" s="62">
        <v>0</v>
      </c>
      <c r="D53" s="62">
        <v>1</v>
      </c>
      <c r="E53" s="63">
        <v>0</v>
      </c>
      <c r="F53" s="60" t="s">
        <v>119</v>
      </c>
      <c r="G53" s="69" t="s">
        <v>119</v>
      </c>
      <c r="H53" s="62" t="s">
        <v>119</v>
      </c>
      <c r="I53" s="62" t="s">
        <v>119</v>
      </c>
      <c r="J53" s="62" t="s">
        <v>119</v>
      </c>
      <c r="K53" s="63" t="s">
        <v>119</v>
      </c>
      <c r="L53" s="61">
        <v>0</v>
      </c>
      <c r="M53" s="62">
        <v>0</v>
      </c>
      <c r="N53" s="62">
        <v>1</v>
      </c>
      <c r="O53" s="63">
        <v>0</v>
      </c>
    </row>
    <row r="54" spans="1:15">
      <c r="F54" s="53"/>
      <c r="G54" s="53"/>
    </row>
    <row r="55" spans="1:15">
      <c r="F55" s="53"/>
      <c r="G55" s="53"/>
    </row>
  </sheetData>
  <mergeCells count="7">
    <mergeCell ref="L2:O2"/>
    <mergeCell ref="L1:O1"/>
    <mergeCell ref="B1:E2"/>
    <mergeCell ref="F1:F2"/>
    <mergeCell ref="G1:G2"/>
    <mergeCell ref="H1:K1"/>
    <mergeCell ref="H2:K2"/>
  </mergeCells>
  <conditionalFormatting sqref="G5:K26">
    <cfRule type="cellIs" dxfId="0" priority="1" operator="equal">
      <formula>"Yes"</formula>
    </cfRule>
    <cfRule type="colorScale" priority="2">
      <colorScale>
        <cfvo type="formula" val="&quot;No&quot;"/>
        <cfvo type="formula" val="&quot;Yes&quot;"/>
        <color theme="0"/>
        <color theme="9" tint="0.59999389629810485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 Description</vt:lpstr>
      <vt:lpstr>Gene Summary</vt:lpstr>
      <vt:lpstr>Gene Hit Counts</vt:lpstr>
      <vt:lpstr>Validation-OD</vt:lpstr>
      <vt:lpstr>Validation-pval</vt:lpstr>
      <vt:lpstr>Validated Hit Counts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2020-04-07T17:03:29Z</dcterms:created>
  <dcterms:modified xsi:type="dcterms:W3CDTF">2020-04-08T17:35:06Z</dcterms:modified>
</cp:coreProperties>
</file>