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"/>
    </mc:Choice>
  </mc:AlternateContent>
  <xr:revisionPtr revIDLastSave="0" documentId="8_{683BD852-DE7C-7F44-85B9-D79CC0617250}" xr6:coauthVersionLast="47" xr6:coauthVersionMax="47" xr10:uidLastSave="{00000000-0000-0000-0000-000000000000}"/>
  <bookViews>
    <workbookView xWindow="5180" yWindow="3060" windowWidth="23620" windowHeight="13680" xr2:uid="{DDEED502-1782-794E-AD65-F1E65E593A9D}"/>
  </bookViews>
  <sheets>
    <sheet name="Figure 1 S5 Source Da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D25" i="1"/>
  <c r="D26" i="1" s="1"/>
  <c r="E25" i="1"/>
  <c r="E26" i="1" s="1"/>
  <c r="F25" i="1"/>
  <c r="F26" i="1" s="1"/>
  <c r="C25" i="1"/>
  <c r="C26" i="1" s="1"/>
  <c r="C24" i="1"/>
  <c r="D13" i="1"/>
  <c r="E13" i="1"/>
  <c r="F13" i="1"/>
  <c r="C13" i="1"/>
  <c r="C14" i="1" s="1"/>
  <c r="D12" i="1"/>
  <c r="E12" i="1"/>
  <c r="F12" i="1"/>
  <c r="C12" i="1"/>
  <c r="D14" i="1"/>
  <c r="E14" i="1"/>
  <c r="F14" i="1"/>
</calcChain>
</file>

<file path=xl/sharedStrings.xml><?xml version="1.0" encoding="utf-8"?>
<sst xmlns="http://schemas.openxmlformats.org/spreadsheetml/2006/main" count="22" uniqueCount="19">
  <si>
    <t>Figure 1 S5</t>
  </si>
  <si>
    <t>CTRL si</t>
  </si>
  <si>
    <t>C7si1</t>
  </si>
  <si>
    <t>C7si2</t>
  </si>
  <si>
    <t>IST1si</t>
  </si>
  <si>
    <t>E1</t>
  </si>
  <si>
    <t>E2</t>
  </si>
  <si>
    <t>E3</t>
  </si>
  <si>
    <t>MEAN</t>
  </si>
  <si>
    <t>STDEV</t>
  </si>
  <si>
    <t>SEM</t>
  </si>
  <si>
    <t>HP1 foci per cell, all cells counted</t>
  </si>
  <si>
    <t>C7si1 smooth</t>
  </si>
  <si>
    <t>C7si2 smooth</t>
  </si>
  <si>
    <t>C7si1 clusterd</t>
  </si>
  <si>
    <t>C7si2 clustered</t>
  </si>
  <si>
    <t>HP1 foci per cell, in CHMP7 depleted cells</t>
  </si>
  <si>
    <t>Hela cells stably expressing LEM2-mCh and depleted with the indicated siRNA were scored for HP1 clusters</t>
  </si>
  <si>
    <t>E1, E2, E3 refer to independent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</si>
</sst>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3EF2-9F4D-DA42-8828-5E21EF059468}">
  <dimension ref="A1:F26"/>
  <sheetViews>
    <sheetView tabSelected="1" workbookViewId="0">
      <selection activeCell="I16" sqref="I16"/>
    </sheetView>
  </sheetViews>
  <sheetFormatPr baseColWidth="10" defaultRowHeight="16" x14ac:dyDescent="0.2"/>
  <cols>
    <col min="3" max="4" width="12.6640625" customWidth="1"/>
    <col min="5" max="5" width="12.5" customWidth="1"/>
    <col min="6" max="6" width="12.6640625" customWidth="1"/>
  </cols>
  <sheetData>
    <row r="1" spans="1:6" x14ac:dyDescent="0.2">
      <c r="A1" s="1" t="s">
        <v>0</v>
      </c>
      <c r="B1" s="1"/>
    </row>
    <row r="2" spans="1:6" x14ac:dyDescent="0.2">
      <c r="A2" s="1"/>
      <c r="B2" s="1"/>
    </row>
    <row r="3" spans="1:6" x14ac:dyDescent="0.2">
      <c r="A3" s="6" t="s">
        <v>17</v>
      </c>
      <c r="B3" s="1"/>
    </row>
    <row r="4" spans="1:6" x14ac:dyDescent="0.2">
      <c r="A4" s="6" t="s">
        <v>18</v>
      </c>
      <c r="B4" s="1"/>
    </row>
    <row r="6" spans="1:6" x14ac:dyDescent="0.2">
      <c r="C6" s="5" t="s">
        <v>11</v>
      </c>
      <c r="D6" s="5"/>
      <c r="E6" s="5"/>
      <c r="F6" s="5"/>
    </row>
    <row r="7" spans="1:6" x14ac:dyDescent="0.2">
      <c r="C7" s="2" t="s">
        <v>1</v>
      </c>
      <c r="D7" s="2" t="s">
        <v>2</v>
      </c>
      <c r="E7" s="2" t="s">
        <v>3</v>
      </c>
      <c r="F7" s="2" t="s">
        <v>4</v>
      </c>
    </row>
    <row r="8" spans="1:6" x14ac:dyDescent="0.2">
      <c r="B8" s="4" t="s">
        <v>5</v>
      </c>
      <c r="C8" s="3">
        <v>5.2750000000000004</v>
      </c>
      <c r="D8" s="3">
        <v>2</v>
      </c>
      <c r="E8" s="3">
        <v>1.91</v>
      </c>
      <c r="F8" s="3">
        <v>6.14</v>
      </c>
    </row>
    <row r="9" spans="1:6" x14ac:dyDescent="0.2">
      <c r="B9" s="4" t="s">
        <v>6</v>
      </c>
      <c r="C9" s="3">
        <v>6.6</v>
      </c>
      <c r="D9" s="3">
        <v>2.79</v>
      </c>
      <c r="E9" s="3">
        <v>2.0499999999999998</v>
      </c>
      <c r="F9" s="3">
        <v>6.29</v>
      </c>
    </row>
    <row r="10" spans="1:6" x14ac:dyDescent="0.2">
      <c r="B10" s="4" t="s">
        <v>7</v>
      </c>
      <c r="C10" s="3">
        <v>8.42</v>
      </c>
      <c r="D10" s="3">
        <v>2.87</v>
      </c>
      <c r="E10" s="3">
        <v>3.12</v>
      </c>
      <c r="F10" s="3">
        <v>9.75</v>
      </c>
    </row>
    <row r="11" spans="1:6" x14ac:dyDescent="0.2">
      <c r="B11" s="4"/>
      <c r="C11" s="4"/>
      <c r="D11" s="4"/>
      <c r="E11" s="4"/>
      <c r="F11" s="4"/>
    </row>
    <row r="12" spans="1:6" x14ac:dyDescent="0.2">
      <c r="B12" s="4" t="s">
        <v>8</v>
      </c>
      <c r="C12" s="4">
        <f>AVERAGE(C8:C10)</f>
        <v>6.7650000000000006</v>
      </c>
      <c r="D12" s="4">
        <f t="shared" ref="D12:F12" si="0">AVERAGE(D8:D10)</f>
        <v>2.5533333333333332</v>
      </c>
      <c r="E12" s="4">
        <f t="shared" si="0"/>
        <v>2.36</v>
      </c>
      <c r="F12" s="4">
        <f t="shared" si="0"/>
        <v>7.3933333333333335</v>
      </c>
    </row>
    <row r="13" spans="1:6" x14ac:dyDescent="0.2">
      <c r="B13" s="4" t="s">
        <v>9</v>
      </c>
      <c r="C13" s="4">
        <f>STDEV(C8:C10)</f>
        <v>1.5789791005583302</v>
      </c>
      <c r="D13" s="4">
        <f t="shared" ref="D13:F13" si="1">STDEV(D8:D10)</f>
        <v>0.4808672720547052</v>
      </c>
      <c r="E13" s="4">
        <f t="shared" si="1"/>
        <v>0.66189122973491676</v>
      </c>
      <c r="F13" s="4">
        <f t="shared" si="1"/>
        <v>2.0423107827491207</v>
      </c>
    </row>
    <row r="14" spans="1:6" x14ac:dyDescent="0.2">
      <c r="B14" s="4" t="s">
        <v>10</v>
      </c>
      <c r="C14" s="4">
        <f>C13/SQRT(3)</f>
        <v>0.91162400875214522</v>
      </c>
      <c r="D14" s="4">
        <f t="shared" ref="D14:F14" si="2">D13/SQRT(3)</f>
        <v>0.27762884896526507</v>
      </c>
      <c r="E14" s="4">
        <f t="shared" si="2"/>
        <v>0.38214307966170663</v>
      </c>
      <c r="F14" s="4">
        <f t="shared" si="2"/>
        <v>1.1791286801890801</v>
      </c>
    </row>
    <row r="15" spans="1:6" x14ac:dyDescent="0.2">
      <c r="B15" s="4"/>
      <c r="C15" s="4"/>
      <c r="D15" s="4"/>
      <c r="E15" s="4"/>
      <c r="F15" s="4"/>
    </row>
    <row r="16" spans="1:6" x14ac:dyDescent="0.2">
      <c r="B16" s="4"/>
      <c r="C16" s="4"/>
      <c r="D16" s="4"/>
      <c r="E16" s="4"/>
      <c r="F16" s="4"/>
    </row>
    <row r="17" spans="2:6" x14ac:dyDescent="0.2">
      <c r="B17" s="4"/>
      <c r="C17" s="4"/>
      <c r="D17" s="4"/>
      <c r="E17" s="4"/>
      <c r="F17" s="4"/>
    </row>
    <row r="18" spans="2:6" x14ac:dyDescent="0.2">
      <c r="B18" s="4"/>
      <c r="C18" s="5" t="s">
        <v>16</v>
      </c>
      <c r="D18" s="5"/>
      <c r="E18" s="5"/>
      <c r="F18" s="5"/>
    </row>
    <row r="19" spans="2:6" x14ac:dyDescent="0.2">
      <c r="B19" s="4"/>
      <c r="C19" s="2" t="s">
        <v>12</v>
      </c>
      <c r="D19" s="2" t="s">
        <v>13</v>
      </c>
      <c r="E19" s="2" t="s">
        <v>14</v>
      </c>
      <c r="F19" s="2" t="s">
        <v>15</v>
      </c>
    </row>
    <row r="20" spans="2:6" x14ac:dyDescent="0.2">
      <c r="B20" s="4"/>
      <c r="C20" s="3">
        <v>2.76</v>
      </c>
      <c r="D20" s="3">
        <v>3.29</v>
      </c>
      <c r="E20" s="3">
        <v>1.18</v>
      </c>
      <c r="F20" s="3">
        <v>0.82</v>
      </c>
    </row>
    <row r="21" spans="2:6" x14ac:dyDescent="0.2">
      <c r="B21" s="4"/>
      <c r="C21" s="3">
        <v>4.3</v>
      </c>
      <c r="D21" s="3">
        <v>2.91</v>
      </c>
      <c r="E21" s="3">
        <v>1.55</v>
      </c>
      <c r="F21" s="3">
        <v>1.29</v>
      </c>
    </row>
    <row r="22" spans="2:6" x14ac:dyDescent="0.2">
      <c r="B22" s="4"/>
      <c r="C22" s="3">
        <v>4.38</v>
      </c>
      <c r="D22" s="3">
        <v>3.22</v>
      </c>
      <c r="E22" s="3">
        <v>1.89</v>
      </c>
      <c r="F22" s="3">
        <v>3.11</v>
      </c>
    </row>
    <row r="24" spans="2:6" x14ac:dyDescent="0.2">
      <c r="B24" s="4" t="s">
        <v>8</v>
      </c>
      <c r="C24" s="4">
        <f>AVERAGE(C20:C22)</f>
        <v>3.813333333333333</v>
      </c>
      <c r="D24" s="4">
        <f t="shared" ref="D24:F24" si="3">AVERAGE(D20:D22)</f>
        <v>3.14</v>
      </c>
      <c r="E24" s="4">
        <f t="shared" si="3"/>
        <v>1.54</v>
      </c>
      <c r="F24" s="4">
        <f t="shared" si="3"/>
        <v>1.74</v>
      </c>
    </row>
    <row r="25" spans="2:6" x14ac:dyDescent="0.2">
      <c r="B25" s="4" t="s">
        <v>9</v>
      </c>
      <c r="C25" s="4">
        <f>STDEV(C20:C22)</f>
        <v>0.91308999191390672</v>
      </c>
      <c r="D25" s="4">
        <f t="shared" ref="D25:F25" si="4">STDEV(D20:D22)</f>
        <v>0.20223748416156681</v>
      </c>
      <c r="E25" s="4">
        <f t="shared" si="4"/>
        <v>0.35510561809129421</v>
      </c>
      <c r="F25" s="4">
        <f t="shared" si="4"/>
        <v>1.2095040305844373</v>
      </c>
    </row>
    <row r="26" spans="2:6" x14ac:dyDescent="0.2">
      <c r="B26" s="4" t="s">
        <v>10</v>
      </c>
      <c r="C26" s="4">
        <f>C25/SQRT(3)</f>
        <v>0.52717275262584729</v>
      </c>
      <c r="D26" s="4">
        <f t="shared" ref="D26:F26" si="5">D25/SQRT(3)</f>
        <v>0.11676186592091328</v>
      </c>
      <c r="E26" s="4">
        <f t="shared" si="5"/>
        <v>0.20502032419575716</v>
      </c>
      <c r="F26" s="4">
        <f t="shared" si="5"/>
        <v>0.69830747764386225</v>
      </c>
    </row>
  </sheetData>
  <mergeCells count="2">
    <mergeCell ref="C6:F6"/>
    <mergeCell ref="C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S5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2021-06-13T11:42:27Z</dcterms:created>
  <dcterms:modified xsi:type="dcterms:W3CDTF">2021-06-13T11:52:32Z</dcterms:modified>
</cp:coreProperties>
</file>