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CHMP7 Paper 2/eLife Return/Source Data Excel Files/"/>
    </mc:Choice>
  </mc:AlternateContent>
  <xr:revisionPtr revIDLastSave="0" documentId="8_{F1AAA467-E456-214E-B248-17262A41045B}" xr6:coauthVersionLast="47" xr6:coauthVersionMax="47" xr10:uidLastSave="{00000000-0000-0000-0000-000000000000}"/>
  <bookViews>
    <workbookView xWindow="1340" yWindow="2020" windowWidth="27240" windowHeight="16440" activeTab="1" xr2:uid="{A69260C3-4E9C-934C-B58D-3DF02593CB81}"/>
  </bookViews>
  <sheets>
    <sheet name="Figure 4_S1B" sheetId="1" r:id="rId1"/>
    <sheet name="FIgure4_S1D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E14" i="2"/>
  <c r="F14" i="2"/>
  <c r="D15" i="2"/>
  <c r="E15" i="2"/>
  <c r="F15" i="2"/>
  <c r="C15" i="2"/>
  <c r="C14" i="2"/>
  <c r="G17" i="1"/>
  <c r="H17" i="1"/>
  <c r="G18" i="1"/>
  <c r="H18" i="1"/>
  <c r="F18" i="1"/>
  <c r="F17" i="1"/>
  <c r="C18" i="1"/>
  <c r="C17" i="1"/>
</calcChain>
</file>

<file path=xl/sharedStrings.xml><?xml version="1.0" encoding="utf-8"?>
<sst xmlns="http://schemas.openxmlformats.org/spreadsheetml/2006/main" count="44" uniqueCount="23">
  <si>
    <t>E1</t>
  </si>
  <si>
    <t>E2</t>
  </si>
  <si>
    <t>E3</t>
  </si>
  <si>
    <t>E4</t>
  </si>
  <si>
    <t>E5</t>
  </si>
  <si>
    <t>MEAN</t>
  </si>
  <si>
    <t>STDEV</t>
  </si>
  <si>
    <t>Figure 4_S1B</t>
  </si>
  <si>
    <t>Figure 4_S1D</t>
  </si>
  <si>
    <t>Recombinant HA-LEM2CT or CHMP7 were incubated alone or mixed and subject to a sedimentation assay</t>
  </si>
  <si>
    <t>LEM2 alone</t>
  </si>
  <si>
    <t>CHMP7 alone</t>
  </si>
  <si>
    <t>CHMP7 + HA-LEM2CT</t>
  </si>
  <si>
    <t>LEM2 recovered</t>
  </si>
  <si>
    <t>CHMP7 recovered</t>
  </si>
  <si>
    <t>NA</t>
  </si>
  <si>
    <t>N = 5, Fraction of recovered protein presented</t>
  </si>
  <si>
    <t>Nothing</t>
  </si>
  <si>
    <t>CHMP7</t>
  </si>
  <si>
    <t>CHMP7 S3D/S441D</t>
  </si>
  <si>
    <t>CHMP7 S3E/S441E</t>
  </si>
  <si>
    <t>HA-LEM2CT recovered with:</t>
  </si>
  <si>
    <t>Recombinant HA-LEM2CT was  incubated alone or mixed with the indicated CHMP7 protein and subject to a sedimentation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</si>
</sst>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4467-21DE-5C4A-A795-47D4DD77F2E5}">
  <dimension ref="A1:H18"/>
  <sheetViews>
    <sheetView workbookViewId="0">
      <selection activeCell="A3" sqref="A3:A4"/>
    </sheetView>
  </sheetViews>
  <sheetFormatPr baseColWidth="10" defaultRowHeight="16" x14ac:dyDescent="0.2"/>
  <cols>
    <col min="3" max="4" width="15.5" customWidth="1"/>
    <col min="5" max="5" width="15.33203125" customWidth="1"/>
    <col min="6" max="8" width="15.5" customWidth="1"/>
  </cols>
  <sheetData>
    <row r="1" spans="1:8" x14ac:dyDescent="0.2">
      <c r="A1" t="s">
        <v>7</v>
      </c>
    </row>
    <row r="3" spans="1:8" x14ac:dyDescent="0.2">
      <c r="A3" t="s">
        <v>9</v>
      </c>
    </row>
    <row r="4" spans="1:8" x14ac:dyDescent="0.2">
      <c r="A4" t="s">
        <v>16</v>
      </c>
    </row>
    <row r="6" spans="1:8" x14ac:dyDescent="0.2">
      <c r="C6" s="1"/>
      <c r="D6" s="1"/>
    </row>
    <row r="7" spans="1:8" x14ac:dyDescent="0.2">
      <c r="C7" s="4" t="s">
        <v>10</v>
      </c>
      <c r="D7" s="4"/>
      <c r="E7" s="5" t="s">
        <v>11</v>
      </c>
      <c r="F7" s="5"/>
      <c r="G7" s="4" t="s">
        <v>12</v>
      </c>
      <c r="H7" s="4"/>
    </row>
    <row r="8" spans="1:8" x14ac:dyDescent="0.2">
      <c r="C8" s="6" t="s">
        <v>13</v>
      </c>
      <c r="D8" s="6" t="s">
        <v>14</v>
      </c>
      <c r="E8" s="6" t="s">
        <v>13</v>
      </c>
      <c r="F8" s="6" t="s">
        <v>14</v>
      </c>
      <c r="G8" s="6" t="s">
        <v>13</v>
      </c>
      <c r="H8" s="6" t="s">
        <v>14</v>
      </c>
    </row>
    <row r="9" spans="1:8" x14ac:dyDescent="0.2">
      <c r="B9" t="s">
        <v>0</v>
      </c>
      <c r="C9">
        <v>9.0979494311304324E-2</v>
      </c>
      <c r="D9" s="2" t="s">
        <v>15</v>
      </c>
      <c r="E9" s="2" t="s">
        <v>15</v>
      </c>
      <c r="F9">
        <v>0.56419730998282258</v>
      </c>
      <c r="G9">
        <v>0.14079808205862251</v>
      </c>
      <c r="H9">
        <v>0.51765234313627162</v>
      </c>
    </row>
    <row r="10" spans="1:8" x14ac:dyDescent="0.2">
      <c r="B10" t="s">
        <v>1</v>
      </c>
      <c r="C10">
        <v>9.4256451228105234E-2</v>
      </c>
      <c r="D10" s="2" t="s">
        <v>15</v>
      </c>
      <c r="E10" s="2" t="s">
        <v>15</v>
      </c>
      <c r="F10">
        <v>0.55541438721760417</v>
      </c>
      <c r="G10">
        <v>0.15796216865594101</v>
      </c>
      <c r="H10">
        <v>0.51294554143018722</v>
      </c>
    </row>
    <row r="11" spans="1:8" x14ac:dyDescent="0.2">
      <c r="B11" t="s">
        <v>2</v>
      </c>
      <c r="C11">
        <v>1.8339402394205659E-2</v>
      </c>
      <c r="D11" s="2" t="s">
        <v>15</v>
      </c>
      <c r="E11" s="2" t="s">
        <v>15</v>
      </c>
      <c r="F11">
        <v>0.56512011763900816</v>
      </c>
      <c r="G11">
        <v>0.29008180212223222</v>
      </c>
      <c r="H11">
        <v>0.55726742429281007</v>
      </c>
    </row>
    <row r="12" spans="1:8" x14ac:dyDescent="0.2">
      <c r="B12" t="s">
        <v>3</v>
      </c>
      <c r="C12">
        <v>3.9028026027276341E-2</v>
      </c>
      <c r="D12" s="2" t="s">
        <v>15</v>
      </c>
      <c r="E12" s="2" t="s">
        <v>15</v>
      </c>
      <c r="F12">
        <v>0.59123622889971217</v>
      </c>
      <c r="G12">
        <v>0.24301673146448674</v>
      </c>
      <c r="H12">
        <v>0.54473496197478166</v>
      </c>
    </row>
    <row r="13" spans="1:8" x14ac:dyDescent="0.2">
      <c r="B13" t="s">
        <v>4</v>
      </c>
      <c r="C13">
        <v>1.7471870141433324E-2</v>
      </c>
      <c r="D13" s="2" t="s">
        <v>15</v>
      </c>
      <c r="E13" s="2" t="s">
        <v>15</v>
      </c>
      <c r="F13">
        <v>0.54067081232962544</v>
      </c>
      <c r="G13">
        <v>0.2874874354908683</v>
      </c>
      <c r="H13">
        <v>0.55445460410273351</v>
      </c>
    </row>
    <row r="14" spans="1:8" x14ac:dyDescent="0.2">
      <c r="C14" s="2"/>
      <c r="D14" s="2"/>
      <c r="E14" s="2"/>
    </row>
    <row r="17" spans="2:8" x14ac:dyDescent="0.2">
      <c r="B17" t="s">
        <v>5</v>
      </c>
      <c r="C17">
        <f>AVERAGE(C9:C13)</f>
        <v>5.2015048820464968E-2</v>
      </c>
      <c r="F17">
        <f>AVERAGE(F9:F13)</f>
        <v>0.56332777121375455</v>
      </c>
      <c r="G17">
        <f t="shared" ref="G17:H17" si="0">AVERAGE(G9:G13)</f>
        <v>0.22386924395843016</v>
      </c>
      <c r="H17">
        <f t="shared" si="0"/>
        <v>0.53741097498735679</v>
      </c>
    </row>
    <row r="18" spans="2:8" x14ac:dyDescent="0.2">
      <c r="B18" t="s">
        <v>6</v>
      </c>
      <c r="C18">
        <f>STDEV(C9:C13)</f>
        <v>3.807396487851486E-2</v>
      </c>
      <c r="F18">
        <f>STDEV(F9:F13)</f>
        <v>1.8431020359271789E-2</v>
      </c>
      <c r="G18">
        <f t="shared" ref="G18:H18" si="1">STDEV(G9:G13)</f>
        <v>7.0785881262719869E-2</v>
      </c>
      <c r="H18">
        <f t="shared" si="1"/>
        <v>2.0780794195611952E-2</v>
      </c>
    </row>
  </sheetData>
  <mergeCells count="4">
    <mergeCell ref="C6:D6"/>
    <mergeCell ref="C7:D7"/>
    <mergeCell ref="E7:F7"/>
    <mergeCell ref="G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E9A7-DCD2-A849-9364-28662431BF0C}">
  <dimension ref="A1:F15"/>
  <sheetViews>
    <sheetView tabSelected="1" workbookViewId="0">
      <selection activeCell="I13" sqref="I13"/>
    </sheetView>
  </sheetViews>
  <sheetFormatPr baseColWidth="10" defaultRowHeight="16" x14ac:dyDescent="0.2"/>
  <cols>
    <col min="3" max="6" width="16.6640625" customWidth="1"/>
  </cols>
  <sheetData>
    <row r="1" spans="1:6" x14ac:dyDescent="0.2">
      <c r="A1" t="s">
        <v>8</v>
      </c>
    </row>
    <row r="3" spans="1:6" x14ac:dyDescent="0.2">
      <c r="A3" t="s">
        <v>22</v>
      </c>
    </row>
    <row r="4" spans="1:6" x14ac:dyDescent="0.2">
      <c r="A4" t="s">
        <v>16</v>
      </c>
    </row>
    <row r="6" spans="1:6" x14ac:dyDescent="0.2">
      <c r="C6" s="1" t="s">
        <v>21</v>
      </c>
      <c r="D6" s="1"/>
      <c r="E6" s="1"/>
      <c r="F6" s="1"/>
    </row>
    <row r="7" spans="1:6" x14ac:dyDescent="0.2">
      <c r="C7" s="3" t="s">
        <v>17</v>
      </c>
      <c r="D7" s="3" t="s">
        <v>18</v>
      </c>
      <c r="E7" s="3" t="s">
        <v>19</v>
      </c>
      <c r="F7" s="3" t="s">
        <v>20</v>
      </c>
    </row>
    <row r="8" spans="1:6" x14ac:dyDescent="0.2">
      <c r="B8" t="s">
        <v>0</v>
      </c>
      <c r="C8">
        <v>9.0979494311304324E-2</v>
      </c>
      <c r="D8">
        <v>0.14079808205862251</v>
      </c>
      <c r="E8">
        <v>0.16775539283956797</v>
      </c>
      <c r="F8">
        <v>0.11696205989640381</v>
      </c>
    </row>
    <row r="9" spans="1:6" x14ac:dyDescent="0.2">
      <c r="B9" t="s">
        <v>1</v>
      </c>
      <c r="C9">
        <v>9.4256451228105234E-2</v>
      </c>
      <c r="D9">
        <v>0.15796216865594101</v>
      </c>
      <c r="E9">
        <v>3.6429859186649725E-2</v>
      </c>
      <c r="F9">
        <v>5.3454963196018591E-2</v>
      </c>
    </row>
    <row r="10" spans="1:6" x14ac:dyDescent="0.2">
      <c r="B10" t="s">
        <v>2</v>
      </c>
      <c r="C10">
        <v>1.8339402394205659E-2</v>
      </c>
      <c r="D10">
        <v>0.29008180212223222</v>
      </c>
      <c r="E10">
        <v>3.3680023302657756E-2</v>
      </c>
      <c r="F10">
        <v>5.7026134126490546E-2</v>
      </c>
    </row>
    <row r="11" spans="1:6" x14ac:dyDescent="0.2">
      <c r="B11" t="s">
        <v>3</v>
      </c>
      <c r="C11">
        <v>3.9028026027276341E-2</v>
      </c>
      <c r="D11">
        <v>0.24301673146448674</v>
      </c>
      <c r="E11">
        <v>4.9336388665193638E-2</v>
      </c>
      <c r="F11">
        <v>3.3679170821720485E-2</v>
      </c>
    </row>
    <row r="12" spans="1:6" x14ac:dyDescent="0.2">
      <c r="B12" t="s">
        <v>4</v>
      </c>
      <c r="C12">
        <v>1.7471870141433324E-2</v>
      </c>
      <c r="D12">
        <v>0.2874874354908683</v>
      </c>
      <c r="E12">
        <v>7.4100545850614888E-2</v>
      </c>
      <c r="F12">
        <v>8.7546731856235738E-2</v>
      </c>
    </row>
    <row r="14" spans="1:6" x14ac:dyDescent="0.2">
      <c r="B14" t="s">
        <v>5</v>
      </c>
      <c r="C14">
        <f>AVERAGE(C8:C12)</f>
        <v>5.2015048820464968E-2</v>
      </c>
      <c r="D14">
        <f t="shared" ref="D14:F14" si="0">AVERAGE(D8:D12)</f>
        <v>0.22386924395843016</v>
      </c>
      <c r="E14">
        <f t="shared" si="0"/>
        <v>7.22604419689368E-2</v>
      </c>
      <c r="F14">
        <f t="shared" si="0"/>
        <v>6.9733811979373839E-2</v>
      </c>
    </row>
    <row r="15" spans="1:6" x14ac:dyDescent="0.2">
      <c r="B15" t="s">
        <v>6</v>
      </c>
      <c r="C15">
        <f>STDEV(C8:C12)</f>
        <v>3.807396487851486E-2</v>
      </c>
      <c r="D15">
        <f t="shared" ref="D15:F15" si="1">STDEV(D8:D12)</f>
        <v>7.0785881262719869E-2</v>
      </c>
      <c r="E15">
        <f t="shared" si="1"/>
        <v>5.5723565954935494E-2</v>
      </c>
      <c r="F15">
        <f t="shared" si="1"/>
        <v>3.2688800295296493E-2</v>
      </c>
    </row>
  </sheetData>
  <mergeCells count="1">
    <mergeCell ref="C6:F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4_S1B</vt:lpstr>
      <vt:lpstr>FIgure4_S1D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2021-06-22T11:05:14Z</dcterms:created>
  <dcterms:modified xsi:type="dcterms:W3CDTF">2021-06-22T11:33:03Z</dcterms:modified>
</cp:coreProperties>
</file>