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arltoj/Desktop/CHMP7 Paper 2/eLife Return/Source Data Excel Files/"/>
    </mc:Choice>
  </mc:AlternateContent>
  <xr:revisionPtr revIDLastSave="0" documentId="13_ncr:1_{43DC8932-40DA-674C-A4C5-85C9B389A70D}" xr6:coauthVersionLast="47" xr6:coauthVersionMax="47" xr10:uidLastSave="{00000000-0000-0000-0000-000000000000}"/>
  <bookViews>
    <workbookView xWindow="14140" yWindow="1860" windowWidth="27240" windowHeight="16440" xr2:uid="{F0043FEA-328A-EC4D-878E-0784CE9BF0C6}"/>
  </bookViews>
  <sheets>
    <sheet name="Figure 5 S3B Source Data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1" l="1"/>
  <c r="G13" i="1"/>
  <c r="G14" i="1"/>
  <c r="H13" i="1"/>
  <c r="H14" i="1"/>
  <c r="D14" i="1" l="1"/>
  <c r="D15" i="1" s="1"/>
  <c r="C14" i="1"/>
  <c r="C15" i="1" s="1"/>
  <c r="D13" i="1"/>
  <c r="C13" i="1"/>
  <c r="G15" i="1"/>
</calcChain>
</file>

<file path=xl/sharedStrings.xml><?xml version="1.0" encoding="utf-8"?>
<sst xmlns="http://schemas.openxmlformats.org/spreadsheetml/2006/main" count="23" uniqueCount="14">
  <si>
    <t>Calculation of the percentage of GFP-CHMP7 that is phosphorylated at the indicated times post RO-3306 addition using PhosTag gels</t>
  </si>
  <si>
    <t>MEAN</t>
  </si>
  <si>
    <t>STDEV</t>
  </si>
  <si>
    <t>SEM</t>
  </si>
  <si>
    <t>Figure 5 S3B</t>
  </si>
  <si>
    <t>E1</t>
  </si>
  <si>
    <t>E2</t>
  </si>
  <si>
    <t>E3</t>
  </si>
  <si>
    <t>E4</t>
  </si>
  <si>
    <t>AA</t>
  </si>
  <si>
    <t>WT</t>
  </si>
  <si>
    <t>Metaphase cells with puncta</t>
  </si>
  <si>
    <t>E1, E2, E3, E4 refer to means of 3 (or 4) independent experiments</t>
  </si>
  <si>
    <t>Interphase cells with puncta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</si>
</sst>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9225-2D68-5C4C-9E08-8CA8D6B77B7C}">
  <dimension ref="A1:H15"/>
  <sheetViews>
    <sheetView tabSelected="1" workbookViewId="0">
      <selection activeCell="G8" sqref="G8:H11"/>
    </sheetView>
  </sheetViews>
  <sheetFormatPr baseColWidth="10" defaultRowHeight="16" x14ac:dyDescent="0.2"/>
  <cols>
    <col min="2" max="2" width="9.5" customWidth="1"/>
    <col min="3" max="3" width="11.83203125" customWidth="1"/>
    <col min="4" max="4" width="14" customWidth="1"/>
    <col min="7" max="7" width="12.33203125" customWidth="1"/>
    <col min="8" max="8" width="13.5" customWidth="1"/>
  </cols>
  <sheetData>
    <row r="1" spans="1:8" x14ac:dyDescent="0.2">
      <c r="A1" t="s">
        <v>4</v>
      </c>
    </row>
    <row r="3" spans="1:8" x14ac:dyDescent="0.2">
      <c r="A3" t="s">
        <v>0</v>
      </c>
    </row>
    <row r="4" spans="1:8" x14ac:dyDescent="0.2">
      <c r="A4" t="s">
        <v>12</v>
      </c>
    </row>
    <row r="6" spans="1:8" x14ac:dyDescent="0.2">
      <c r="B6" s="2"/>
      <c r="C6" s="3" t="s">
        <v>11</v>
      </c>
      <c r="D6" s="3"/>
      <c r="E6" s="2"/>
      <c r="F6" s="2"/>
      <c r="G6" s="3" t="s">
        <v>13</v>
      </c>
      <c r="H6" s="3"/>
    </row>
    <row r="7" spans="1:8" x14ac:dyDescent="0.2">
      <c r="B7" s="2"/>
      <c r="C7" s="4" t="s">
        <v>10</v>
      </c>
      <c r="D7" s="4" t="s">
        <v>9</v>
      </c>
      <c r="E7" s="2"/>
      <c r="F7" s="2"/>
      <c r="G7" s="4" t="s">
        <v>10</v>
      </c>
      <c r="H7" s="4" t="s">
        <v>9</v>
      </c>
    </row>
    <row r="8" spans="1:8" x14ac:dyDescent="0.2">
      <c r="B8" s="2" t="s">
        <v>5</v>
      </c>
      <c r="C8" s="5">
        <v>5.2631578947368425</v>
      </c>
      <c r="D8" s="5">
        <v>66.666666666666671</v>
      </c>
      <c r="E8" s="1"/>
      <c r="F8" s="2" t="s">
        <v>5</v>
      </c>
      <c r="G8" s="2">
        <v>1.7241379310344827</v>
      </c>
      <c r="H8" s="2">
        <v>28.897597288627974</v>
      </c>
    </row>
    <row r="9" spans="1:8" x14ac:dyDescent="0.2">
      <c r="B9" s="2" t="s">
        <v>6</v>
      </c>
      <c r="C9" s="5">
        <v>35.555555555555557</v>
      </c>
      <c r="D9" s="5">
        <v>71.428571428571431</v>
      </c>
      <c r="E9" s="2"/>
      <c r="F9" s="2" t="s">
        <v>6</v>
      </c>
      <c r="G9" s="2">
        <v>1.3513513513513513</v>
      </c>
      <c r="H9" s="2">
        <v>20.532386867790596</v>
      </c>
    </row>
    <row r="10" spans="1:8" x14ac:dyDescent="0.2">
      <c r="B10" s="2" t="s">
        <v>7</v>
      </c>
      <c r="C10" s="5">
        <v>25</v>
      </c>
      <c r="D10" s="5">
        <v>70</v>
      </c>
      <c r="E10" s="2"/>
      <c r="F10" s="2" t="s">
        <v>7</v>
      </c>
      <c r="G10" s="2">
        <v>0</v>
      </c>
      <c r="H10" s="2">
        <v>20.513375513375514</v>
      </c>
    </row>
    <row r="11" spans="1:8" x14ac:dyDescent="0.2">
      <c r="B11" s="2" t="s">
        <v>8</v>
      </c>
      <c r="C11" s="5"/>
      <c r="D11" s="5">
        <v>68.181818181818187</v>
      </c>
      <c r="E11" s="2"/>
      <c r="F11" s="2" t="s">
        <v>8</v>
      </c>
      <c r="G11" s="2">
        <v>0</v>
      </c>
      <c r="H11" s="2">
        <v>18.947368421052634</v>
      </c>
    </row>
    <row r="12" spans="1:8" x14ac:dyDescent="0.2">
      <c r="B12" s="2"/>
      <c r="C12" s="2"/>
      <c r="D12" s="2"/>
      <c r="E12" s="2"/>
      <c r="F12" s="2"/>
      <c r="G12" s="2"/>
      <c r="H12" s="2"/>
    </row>
    <row r="13" spans="1:8" x14ac:dyDescent="0.2">
      <c r="B13" s="2" t="s">
        <v>1</v>
      </c>
      <c r="C13" s="2">
        <f>AVERAGE(C8:C11)</f>
        <v>21.939571150097464</v>
      </c>
      <c r="D13" s="2">
        <f>AVERAGE(D8:D11)</f>
        <v>69.069264069264079</v>
      </c>
      <c r="E13" s="2"/>
      <c r="F13" s="2" t="s">
        <v>1</v>
      </c>
      <c r="G13" s="2">
        <f>AVERAGE(G8:G11)</f>
        <v>0.76887232059645849</v>
      </c>
      <c r="H13" s="2">
        <f>AVERAGE(H8:H11)</f>
        <v>22.22268202271168</v>
      </c>
    </row>
    <row r="14" spans="1:8" x14ac:dyDescent="0.2">
      <c r="B14" s="2" t="s">
        <v>2</v>
      </c>
      <c r="C14" s="2">
        <f>STDEV(C8:C11)</f>
        <v>15.376345715718045</v>
      </c>
      <c r="D14" s="2">
        <f>STDEV(D8:D11)</f>
        <v>2.0810762496488144</v>
      </c>
      <c r="E14" s="2"/>
      <c r="F14" s="2" t="s">
        <v>2</v>
      </c>
      <c r="G14" s="2">
        <f>STDEV(G8:G11)</f>
        <v>0.90076698772276964</v>
      </c>
      <c r="H14" s="2">
        <f>STDEV(H8:H11)</f>
        <v>4.5115037940057157</v>
      </c>
    </row>
    <row r="15" spans="1:8" x14ac:dyDescent="0.2">
      <c r="B15" s="2" t="s">
        <v>3</v>
      </c>
      <c r="C15" s="2">
        <f>(C14/SQRT(3))</f>
        <v>8.8775373381225631</v>
      </c>
      <c r="D15" s="2">
        <f>(D14/SQRT(4))</f>
        <v>1.0405381248244072</v>
      </c>
      <c r="E15" s="2"/>
      <c r="F15" s="2" t="s">
        <v>3</v>
      </c>
      <c r="G15" s="2">
        <f>(G14/SQRT(4))</f>
        <v>0.45038349386138482</v>
      </c>
      <c r="H15" s="2">
        <f>(H14/SQRT(4))</f>
        <v>2.2557518970028578</v>
      </c>
    </row>
  </sheetData>
  <mergeCells count="2">
    <mergeCell ref="C6:D6"/>
    <mergeCell ref="G6:H6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5 S3B Source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Carlton</dc:creator>
  <cp:lastModifiedBy>Jeremy Carlton</cp:lastModifiedBy>
  <dcterms:created xsi:type="dcterms:W3CDTF">2021-06-15T11:43:29Z</dcterms:created>
  <dcterms:modified xsi:type="dcterms:W3CDTF">2021-06-15T12:19:17Z</dcterms:modified>
</cp:coreProperties>
</file>