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eLife\eLife submission\eLife resubmission_20201109\"/>
    </mc:Choice>
  </mc:AlternateContent>
  <xr:revisionPtr revIDLastSave="0" documentId="8_{F786312D-886F-43C6-B21E-593B07E46715}" xr6:coauthVersionLast="36" xr6:coauthVersionMax="36" xr10:uidLastSave="{00000000-0000-0000-0000-000000000000}"/>
  <bookViews>
    <workbookView xWindow="0" yWindow="0" windowWidth="28800" windowHeight="11670" xr2:uid="{7D780C21-6868-454F-8622-81F93BDE8F95}"/>
  </bookViews>
  <sheets>
    <sheet name="Fig5+Suppl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F2" i="1"/>
  <c r="L2" i="1"/>
  <c r="M2" i="1"/>
  <c r="S2" i="1"/>
  <c r="T2" i="1"/>
  <c r="Z2" i="1"/>
  <c r="AA2" i="1"/>
  <c r="E3" i="1"/>
  <c r="F3" i="1"/>
  <c r="L3" i="1"/>
  <c r="M3" i="1"/>
  <c r="S3" i="1"/>
  <c r="T3" i="1"/>
  <c r="Z3" i="1"/>
  <c r="AA3" i="1"/>
  <c r="E4" i="1"/>
  <c r="F4" i="1"/>
  <c r="L4" i="1"/>
  <c r="M4" i="1"/>
  <c r="S4" i="1"/>
  <c r="T4" i="1"/>
  <c r="Z4" i="1"/>
  <c r="AA4" i="1"/>
  <c r="E5" i="1"/>
  <c r="F5" i="1"/>
  <c r="L5" i="1"/>
  <c r="M5" i="1"/>
  <c r="S5" i="1"/>
  <c r="T5" i="1"/>
  <c r="Z5" i="1"/>
  <c r="AA5" i="1"/>
  <c r="E6" i="1"/>
  <c r="F6" i="1"/>
  <c r="L6" i="1"/>
  <c r="M6" i="1"/>
  <c r="S6" i="1"/>
  <c r="T6" i="1"/>
  <c r="Z6" i="1"/>
  <c r="AA6" i="1"/>
  <c r="E7" i="1"/>
  <c r="F7" i="1"/>
  <c r="L7" i="1"/>
  <c r="M7" i="1"/>
  <c r="S7" i="1"/>
  <c r="T7" i="1"/>
  <c r="Z7" i="1"/>
  <c r="AA7" i="1"/>
  <c r="E8" i="1"/>
  <c r="F8" i="1"/>
  <c r="L8" i="1"/>
  <c r="M8" i="1"/>
  <c r="S8" i="1"/>
  <c r="T8" i="1"/>
  <c r="Z8" i="1"/>
  <c r="AA8" i="1"/>
  <c r="E9" i="1"/>
  <c r="F9" i="1"/>
  <c r="L9" i="1"/>
  <c r="M9" i="1"/>
  <c r="S9" i="1"/>
  <c r="T9" i="1"/>
  <c r="Z9" i="1"/>
  <c r="AA9" i="1"/>
  <c r="E10" i="1"/>
  <c r="F10" i="1"/>
  <c r="L10" i="1"/>
  <c r="M10" i="1"/>
  <c r="S10" i="1"/>
  <c r="T10" i="1"/>
  <c r="Z10" i="1"/>
  <c r="AA10" i="1"/>
  <c r="E11" i="1"/>
  <c r="F11" i="1"/>
  <c r="L11" i="1"/>
  <c r="M11" i="1"/>
  <c r="S11" i="1"/>
  <c r="T11" i="1"/>
  <c r="Z11" i="1"/>
  <c r="AA11" i="1"/>
  <c r="E12" i="1"/>
  <c r="F12" i="1"/>
  <c r="L12" i="1"/>
  <c r="M12" i="1"/>
  <c r="S12" i="1"/>
  <c r="T12" i="1"/>
  <c r="Z12" i="1"/>
  <c r="AA12" i="1"/>
  <c r="E13" i="1"/>
  <c r="F13" i="1"/>
  <c r="L13" i="1"/>
  <c r="M13" i="1"/>
  <c r="S13" i="1"/>
  <c r="T13" i="1"/>
  <c r="Z13" i="1"/>
  <c r="AA13" i="1"/>
  <c r="E14" i="1"/>
  <c r="F14" i="1"/>
  <c r="L14" i="1"/>
  <c r="M14" i="1"/>
  <c r="S14" i="1"/>
  <c r="T14" i="1"/>
  <c r="Z14" i="1"/>
  <c r="AA14" i="1"/>
  <c r="E15" i="1"/>
  <c r="F15" i="1"/>
  <c r="L15" i="1"/>
  <c r="M15" i="1"/>
  <c r="S15" i="1"/>
  <c r="T15" i="1"/>
  <c r="Z15" i="1"/>
  <c r="AA15" i="1"/>
  <c r="E16" i="1"/>
  <c r="F16" i="1"/>
  <c r="L16" i="1"/>
  <c r="M16" i="1"/>
  <c r="S16" i="1"/>
  <c r="T16" i="1"/>
  <c r="Z16" i="1"/>
  <c r="AA16" i="1"/>
  <c r="E17" i="1"/>
  <c r="F17" i="1"/>
  <c r="L17" i="1"/>
  <c r="M17" i="1"/>
  <c r="S17" i="1"/>
  <c r="T17" i="1"/>
  <c r="Z17" i="1"/>
  <c r="AA17" i="1"/>
  <c r="E18" i="1"/>
  <c r="F18" i="1"/>
  <c r="L18" i="1"/>
  <c r="M18" i="1"/>
  <c r="S18" i="1"/>
  <c r="T18" i="1"/>
  <c r="Z18" i="1"/>
  <c r="AA18" i="1"/>
  <c r="E19" i="1"/>
  <c r="F19" i="1"/>
  <c r="L19" i="1"/>
  <c r="M19" i="1"/>
  <c r="S19" i="1"/>
  <c r="T19" i="1"/>
  <c r="Z19" i="1"/>
  <c r="AA19" i="1"/>
  <c r="E20" i="1"/>
  <c r="F20" i="1"/>
  <c r="L20" i="1"/>
  <c r="M20" i="1"/>
  <c r="S20" i="1"/>
  <c r="T20" i="1"/>
  <c r="Z20" i="1"/>
  <c r="AA20" i="1"/>
  <c r="E21" i="1"/>
  <c r="F21" i="1"/>
  <c r="L21" i="1"/>
  <c r="M21" i="1"/>
  <c r="S21" i="1"/>
  <c r="T21" i="1"/>
  <c r="Z21" i="1"/>
  <c r="AA21" i="1"/>
  <c r="E22" i="1"/>
  <c r="F22" i="1"/>
  <c r="L22" i="1"/>
  <c r="M22" i="1"/>
  <c r="S22" i="1"/>
  <c r="T22" i="1"/>
  <c r="Z22" i="1"/>
  <c r="AA22" i="1"/>
  <c r="E23" i="1"/>
  <c r="F23" i="1"/>
  <c r="L23" i="1"/>
  <c r="M23" i="1"/>
  <c r="S23" i="1"/>
  <c r="T23" i="1"/>
  <c r="Z23" i="1"/>
  <c r="AA23" i="1"/>
  <c r="E24" i="1"/>
  <c r="F24" i="1"/>
  <c r="L24" i="1"/>
  <c r="M24" i="1"/>
  <c r="S24" i="1"/>
  <c r="T24" i="1"/>
  <c r="Z24" i="1"/>
  <c r="AA24" i="1"/>
  <c r="E25" i="1"/>
  <c r="F25" i="1"/>
  <c r="L25" i="1"/>
  <c r="M25" i="1"/>
  <c r="S25" i="1"/>
  <c r="T25" i="1"/>
  <c r="Z25" i="1"/>
  <c r="AA25" i="1"/>
  <c r="L26" i="1"/>
  <c r="M26" i="1"/>
  <c r="S26" i="1"/>
  <c r="T26" i="1"/>
  <c r="L27" i="1"/>
  <c r="M27" i="1"/>
  <c r="S27" i="1"/>
  <c r="T27" i="1"/>
  <c r="L28" i="1"/>
  <c r="M28" i="1"/>
  <c r="L29" i="1"/>
  <c r="M29" i="1"/>
  <c r="L30" i="1"/>
  <c r="M30" i="1"/>
  <c r="L31" i="1"/>
  <c r="M31" i="1"/>
  <c r="L32" i="1"/>
  <c r="M32" i="1"/>
  <c r="L33" i="1"/>
  <c r="M33" i="1"/>
  <c r="L34" i="1"/>
  <c r="M34" i="1"/>
  <c r="L35" i="1"/>
  <c r="M35" i="1"/>
  <c r="L36" i="1"/>
  <c r="M36" i="1"/>
  <c r="L37" i="1"/>
  <c r="M37" i="1"/>
  <c r="L38" i="1"/>
  <c r="M38" i="1"/>
  <c r="L39" i="1"/>
  <c r="M39" i="1"/>
  <c r="L40" i="1"/>
  <c r="M40" i="1"/>
</calcChain>
</file>

<file path=xl/sharedStrings.xml><?xml version="1.0" encoding="utf-8"?>
<sst xmlns="http://schemas.openxmlformats.org/spreadsheetml/2006/main" count="35" uniqueCount="17">
  <si>
    <t>SERCA Ri +
CalpA Ri</t>
    <phoneticPr fontId="2" type="noConversion"/>
  </si>
  <si>
    <r>
      <t>SERCA Ri+
Imp α3</t>
    </r>
    <r>
      <rPr>
        <i/>
        <sz val="11"/>
        <color rgb="FF000000"/>
        <rFont val="맑은 고딕"/>
        <family val="2"/>
        <charset val="129"/>
      </rPr>
      <t xml:space="preserve"> Ri</t>
    </r>
    <phoneticPr fontId="2" type="noConversion"/>
  </si>
  <si>
    <t>SERCA Ri</t>
    <phoneticPr fontId="2" type="noConversion"/>
  </si>
  <si>
    <t>CalpA Ri</t>
    <phoneticPr fontId="2" type="noConversion"/>
  </si>
  <si>
    <t>CalpA O/E</t>
    <phoneticPr fontId="2" type="noConversion"/>
  </si>
  <si>
    <t>Ctrl(18h APF)</t>
    <phoneticPr fontId="2" type="noConversion"/>
  </si>
  <si>
    <t>Ctrl</t>
    <phoneticPr fontId="2" type="noConversion"/>
  </si>
  <si>
    <t>Ctrl(120h AEL)</t>
    <phoneticPr fontId="2" type="noConversion"/>
  </si>
  <si>
    <t>C/N</t>
    <phoneticPr fontId="2" type="noConversion"/>
  </si>
  <si>
    <t>N/C</t>
    <phoneticPr fontId="2" type="noConversion"/>
  </si>
  <si>
    <t>Cytoplasm</t>
    <phoneticPr fontId="2" type="noConversion"/>
  </si>
  <si>
    <t>Nucleus</t>
    <phoneticPr fontId="2" type="noConversion"/>
  </si>
  <si>
    <t>Image#</t>
    <phoneticPr fontId="2" type="noConversion"/>
  </si>
  <si>
    <t>Fig5-S1B</t>
    <phoneticPr fontId="2" type="noConversion"/>
  </si>
  <si>
    <t>Fig 5F</t>
    <phoneticPr fontId="2" type="noConversion"/>
  </si>
  <si>
    <t>Fig 5D</t>
    <phoneticPr fontId="2" type="noConversion"/>
  </si>
  <si>
    <t>Fig 5B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</si>
</sst>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Arial"/>
      <family val="2"/>
    </font>
    <font>
      <sz val="8"/>
      <name val="맑은 고딕"/>
      <family val="2"/>
      <charset val="129"/>
      <scheme val="minor"/>
    </font>
    <font>
      <i/>
      <sz val="11"/>
      <color theme="1"/>
      <name val="Arial"/>
      <family val="2"/>
    </font>
    <font>
      <i/>
      <sz val="11"/>
      <color rgb="FF000000"/>
      <name val="Arial"/>
      <family val="2"/>
    </font>
    <font>
      <i/>
      <sz val="11"/>
      <color rgb="FF000000"/>
      <name val="맑은 고딕"/>
      <family val="2"/>
      <charset val="129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6" fillId="0" borderId="0" xfId="0" applyFo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4C01C-4A3E-42B2-91D8-05B3DC3CE084}">
  <dimension ref="A1:AA49"/>
  <sheetViews>
    <sheetView tabSelected="1" zoomScale="70" zoomScaleNormal="70" workbookViewId="0"/>
  </sheetViews>
  <sheetFormatPr defaultColWidth="9" defaultRowHeight="14.25" x14ac:dyDescent="0.3"/>
  <cols>
    <col min="1" max="1" width="15" style="1" bestFit="1" customWidth="1"/>
    <col min="2" max="2" width="11.125" style="1" bestFit="1" customWidth="1"/>
    <col min="3" max="3" width="12" style="1" bestFit="1" customWidth="1"/>
    <col min="4" max="4" width="15.25" style="1" bestFit="1" customWidth="1"/>
    <col min="5" max="7" width="9" style="1"/>
    <col min="8" max="8" width="11.375" style="1" bestFit="1" customWidth="1"/>
    <col min="9" max="9" width="11.25" style="1" bestFit="1" customWidth="1"/>
    <col min="10" max="10" width="12" style="1" bestFit="1" customWidth="1"/>
    <col min="11" max="11" width="15.25" style="1" bestFit="1" customWidth="1"/>
    <col min="12" max="14" width="9" style="1"/>
    <col min="15" max="15" width="11.375" style="1" bestFit="1" customWidth="1"/>
    <col min="16" max="16384" width="9" style="1"/>
  </cols>
  <sheetData>
    <row r="1" spans="1:27" ht="15" x14ac:dyDescent="0.3">
      <c r="A1" s="7" t="s">
        <v>16</v>
      </c>
      <c r="B1" s="7" t="s">
        <v>12</v>
      </c>
      <c r="C1" s="7" t="s">
        <v>11</v>
      </c>
      <c r="D1" s="7" t="s">
        <v>10</v>
      </c>
      <c r="E1" s="7" t="s">
        <v>9</v>
      </c>
      <c r="F1" s="7" t="s">
        <v>8</v>
      </c>
      <c r="H1" s="7" t="s">
        <v>15</v>
      </c>
      <c r="I1" s="7" t="s">
        <v>12</v>
      </c>
      <c r="J1" s="7" t="s">
        <v>11</v>
      </c>
      <c r="K1" s="7" t="s">
        <v>10</v>
      </c>
      <c r="L1" s="7" t="s">
        <v>9</v>
      </c>
      <c r="M1" s="7" t="s">
        <v>8</v>
      </c>
      <c r="O1" s="7" t="s">
        <v>14</v>
      </c>
      <c r="P1" s="7" t="s">
        <v>12</v>
      </c>
      <c r="Q1" s="7" t="s">
        <v>11</v>
      </c>
      <c r="R1" s="7" t="s">
        <v>10</v>
      </c>
      <c r="S1" s="7" t="s">
        <v>9</v>
      </c>
      <c r="T1" s="7" t="s">
        <v>8</v>
      </c>
      <c r="V1" s="7" t="s">
        <v>13</v>
      </c>
      <c r="W1" s="7" t="s">
        <v>12</v>
      </c>
      <c r="X1" s="7" t="s">
        <v>11</v>
      </c>
      <c r="Y1" s="7" t="s">
        <v>10</v>
      </c>
      <c r="Z1" s="7" t="s">
        <v>9</v>
      </c>
      <c r="AA1" s="7" t="s">
        <v>8</v>
      </c>
    </row>
    <row r="2" spans="1:27" ht="16.5" x14ac:dyDescent="0.3">
      <c r="A2" s="1" t="s">
        <v>7</v>
      </c>
      <c r="B2" s="1">
        <v>1</v>
      </c>
      <c r="C2">
        <v>78.867999999999995</v>
      </c>
      <c r="D2">
        <v>104.07599999999999</v>
      </c>
      <c r="E2">
        <f>C2/D2</f>
        <v>0.75779238248971903</v>
      </c>
      <c r="F2">
        <f>D2/C2</f>
        <v>1.3196226606481716</v>
      </c>
      <c r="H2" s="1" t="s">
        <v>6</v>
      </c>
      <c r="I2" s="1">
        <v>1</v>
      </c>
      <c r="J2">
        <v>164.85</v>
      </c>
      <c r="K2">
        <v>127.34</v>
      </c>
      <c r="L2">
        <f>J2/K2</f>
        <v>1.2945657295429558</v>
      </c>
      <c r="M2" s="3">
        <f>K2/J2</f>
        <v>0.77245981195025781</v>
      </c>
      <c r="O2" s="1" t="s">
        <v>6</v>
      </c>
      <c r="P2" s="1">
        <v>1</v>
      </c>
      <c r="Q2">
        <v>50.74</v>
      </c>
      <c r="R2">
        <v>72</v>
      </c>
      <c r="S2">
        <f>Q2/R2</f>
        <v>0.70472222222222225</v>
      </c>
      <c r="T2" s="3">
        <f>R2/Q2</f>
        <v>1.4189988175009853</v>
      </c>
      <c r="V2" s="1" t="s">
        <v>6</v>
      </c>
      <c r="W2" s="1">
        <v>1</v>
      </c>
      <c r="X2">
        <v>102.89</v>
      </c>
      <c r="Y2">
        <v>104.73</v>
      </c>
      <c r="Z2">
        <f>X2/Y2</f>
        <v>0.98243101308125658</v>
      </c>
      <c r="AA2" s="3">
        <f>Y2/X2</f>
        <v>1.0178831762076004</v>
      </c>
    </row>
    <row r="3" spans="1:27" ht="16.5" x14ac:dyDescent="0.3">
      <c r="B3" s="1">
        <v>2</v>
      </c>
      <c r="C3">
        <v>79.242999999999995</v>
      </c>
      <c r="D3">
        <v>120.64400000000001</v>
      </c>
      <c r="E3">
        <f>C3/D3</f>
        <v>0.65683332780743342</v>
      </c>
      <c r="F3">
        <f>D3/C3</f>
        <v>1.5224562421917396</v>
      </c>
      <c r="I3" s="1">
        <v>2</v>
      </c>
      <c r="J3">
        <v>80.209999999999994</v>
      </c>
      <c r="K3">
        <v>110.6</v>
      </c>
      <c r="L3">
        <f>J3/K3</f>
        <v>0.72522603978300182</v>
      </c>
      <c r="M3" s="3">
        <f>K3/J3</f>
        <v>1.378880438848024</v>
      </c>
      <c r="P3" s="1">
        <v>2</v>
      </c>
      <c r="Q3">
        <v>48.57</v>
      </c>
      <c r="R3">
        <v>116.27</v>
      </c>
      <c r="S3">
        <f>Q3/R3</f>
        <v>0.41773458329749724</v>
      </c>
      <c r="T3" s="3">
        <f>R3/Q3</f>
        <v>2.3938645254272184</v>
      </c>
      <c r="W3" s="1">
        <v>2</v>
      </c>
      <c r="X3">
        <v>103.35</v>
      </c>
      <c r="Y3">
        <v>88.94</v>
      </c>
      <c r="Z3">
        <f>X3/Y3</f>
        <v>1.1620193388801439</v>
      </c>
      <c r="AA3" s="3">
        <f>Y3/X3</f>
        <v>0.86057087566521528</v>
      </c>
    </row>
    <row r="4" spans="1:27" ht="16.5" x14ac:dyDescent="0.3">
      <c r="B4" s="1">
        <v>3</v>
      </c>
      <c r="C4">
        <v>61.021999999999998</v>
      </c>
      <c r="D4">
        <v>102.023</v>
      </c>
      <c r="E4">
        <f>C4/D4</f>
        <v>0.59812003175754491</v>
      </c>
      <c r="F4">
        <f>D4/C4</f>
        <v>1.6719052145127986</v>
      </c>
      <c r="I4" s="1">
        <v>3</v>
      </c>
      <c r="J4">
        <v>253.8</v>
      </c>
      <c r="K4">
        <v>92.23</v>
      </c>
      <c r="L4">
        <f>J4/K4</f>
        <v>2.7518161118941777</v>
      </c>
      <c r="M4" s="3">
        <f>K4/J4</f>
        <v>0.36339637509850276</v>
      </c>
      <c r="P4" s="1">
        <v>3</v>
      </c>
      <c r="Q4">
        <v>49.22</v>
      </c>
      <c r="R4">
        <v>116.28</v>
      </c>
      <c r="S4">
        <f>Q4/R4</f>
        <v>0.42328861369109044</v>
      </c>
      <c r="T4" s="3">
        <f>R4/Q4</f>
        <v>2.3624542868752538</v>
      </c>
      <c r="W4" s="1">
        <v>3</v>
      </c>
      <c r="X4">
        <v>89.28</v>
      </c>
      <c r="Y4">
        <v>102</v>
      </c>
      <c r="Z4">
        <f>X4/Y4</f>
        <v>0.87529411764705889</v>
      </c>
      <c r="AA4" s="3">
        <f>Y4/X4</f>
        <v>1.14247311827957</v>
      </c>
    </row>
    <row r="5" spans="1:27" ht="16.5" x14ac:dyDescent="0.3">
      <c r="B5" s="1">
        <v>4</v>
      </c>
      <c r="C5">
        <v>65.119</v>
      </c>
      <c r="D5">
        <v>75.825000000000003</v>
      </c>
      <c r="E5">
        <f>C5/D5</f>
        <v>0.85880646224859869</v>
      </c>
      <c r="F5">
        <f>D5/C5</f>
        <v>1.1644067015771127</v>
      </c>
      <c r="I5" s="1">
        <v>4</v>
      </c>
      <c r="J5">
        <v>258.95999999999998</v>
      </c>
      <c r="K5">
        <v>90.36</v>
      </c>
      <c r="L5">
        <f>J5/K5</f>
        <v>2.8658698539176624</v>
      </c>
      <c r="M5" s="3">
        <f>K5/J5</f>
        <v>0.34893419833178874</v>
      </c>
      <c r="P5" s="1">
        <v>4</v>
      </c>
      <c r="Q5">
        <v>58.9</v>
      </c>
      <c r="R5">
        <v>156.29</v>
      </c>
      <c r="S5">
        <f>Q5/R5</f>
        <v>0.37686352293812786</v>
      </c>
      <c r="T5" s="3">
        <f>R5/Q5</f>
        <v>2.6534804753820032</v>
      </c>
      <c r="W5" s="1">
        <v>4</v>
      </c>
      <c r="X5">
        <v>99.08</v>
      </c>
      <c r="Y5">
        <v>124.09</v>
      </c>
      <c r="Z5">
        <f>X5/Y5</f>
        <v>0.79845273591747923</v>
      </c>
      <c r="AA5" s="3">
        <f>Y5/X5</f>
        <v>1.2524222850222044</v>
      </c>
    </row>
    <row r="6" spans="1:27" ht="16.5" x14ac:dyDescent="0.3">
      <c r="B6" s="1">
        <v>5</v>
      </c>
      <c r="C6">
        <v>96.832999999999998</v>
      </c>
      <c r="D6">
        <v>99.24</v>
      </c>
      <c r="E6">
        <f>C6/D6</f>
        <v>0.97574566706972998</v>
      </c>
      <c r="F6">
        <f>D6/C6</f>
        <v>1.0248572284241941</v>
      </c>
      <c r="I6" s="1">
        <v>5</v>
      </c>
      <c r="J6">
        <v>251.3</v>
      </c>
      <c r="K6">
        <v>63.19</v>
      </c>
      <c r="L6">
        <f>J6/K6</f>
        <v>3.97689507833518</v>
      </c>
      <c r="M6" s="3">
        <f>K6/J6</f>
        <v>0.25145244727417426</v>
      </c>
      <c r="P6" s="1">
        <v>5</v>
      </c>
      <c r="Q6">
        <v>46.68</v>
      </c>
      <c r="R6">
        <v>90.26</v>
      </c>
      <c r="S6">
        <f>Q6/R6</f>
        <v>0.51717261245291379</v>
      </c>
      <c r="T6" s="3">
        <f>R6/Q6</f>
        <v>1.9335904027420738</v>
      </c>
      <c r="W6" s="1">
        <v>5</v>
      </c>
      <c r="X6">
        <v>98.26</v>
      </c>
      <c r="Y6">
        <v>117</v>
      </c>
      <c r="Z6">
        <f>X6/Y6</f>
        <v>0.83982905982905987</v>
      </c>
      <c r="AA6" s="3">
        <f>Y6/X6</f>
        <v>1.1907185019336455</v>
      </c>
    </row>
    <row r="7" spans="1:27" ht="16.5" x14ac:dyDescent="0.3">
      <c r="B7" s="1">
        <v>6</v>
      </c>
      <c r="C7">
        <v>96.527000000000001</v>
      </c>
      <c r="D7">
        <v>102.252</v>
      </c>
      <c r="E7">
        <f>C7/D7</f>
        <v>0.94401087509290782</v>
      </c>
      <c r="F7">
        <f>D7/C7</f>
        <v>1.0593098304101443</v>
      </c>
      <c r="I7" s="1">
        <v>6</v>
      </c>
      <c r="J7">
        <v>242.18</v>
      </c>
      <c r="K7">
        <v>81.48</v>
      </c>
      <c r="L7">
        <f>J7/K7</f>
        <v>2.9722631320569466</v>
      </c>
      <c r="M7" s="3">
        <f>K7/J7</f>
        <v>0.33644396729705178</v>
      </c>
      <c r="P7" s="1">
        <v>6</v>
      </c>
      <c r="Q7">
        <v>44.68</v>
      </c>
      <c r="R7">
        <v>133.25</v>
      </c>
      <c r="S7">
        <f>Q7/R7</f>
        <v>0.33530956848030019</v>
      </c>
      <c r="T7" s="3">
        <f>R7/Q7</f>
        <v>2.9823187108325873</v>
      </c>
      <c r="W7" s="1">
        <v>6</v>
      </c>
      <c r="X7">
        <v>114.09</v>
      </c>
      <c r="Y7">
        <v>112.03</v>
      </c>
      <c r="Z7">
        <f>X7/Y7</f>
        <v>1.018387931803981</v>
      </c>
      <c r="AA7" s="3">
        <f>Y7/X7</f>
        <v>0.98194407923569105</v>
      </c>
    </row>
    <row r="8" spans="1:27" ht="16.5" x14ac:dyDescent="0.3">
      <c r="A8" s="1" t="s">
        <v>5</v>
      </c>
      <c r="B8" s="1">
        <v>1</v>
      </c>
      <c r="C8">
        <v>115.79900000000001</v>
      </c>
      <c r="D8">
        <v>110.486</v>
      </c>
      <c r="E8">
        <f>C8/D8</f>
        <v>1.0480875405028691</v>
      </c>
      <c r="F8">
        <f>D8/C8</f>
        <v>0.95411877477353002</v>
      </c>
      <c r="I8" s="1">
        <v>7</v>
      </c>
      <c r="J8">
        <v>108.54</v>
      </c>
      <c r="K8">
        <v>125.91</v>
      </c>
      <c r="L8">
        <f>J8/K8</f>
        <v>0.86204431736954978</v>
      </c>
      <c r="M8" s="3">
        <f>K8/J8</f>
        <v>1.1600331674958539</v>
      </c>
      <c r="P8" s="1">
        <v>7</v>
      </c>
      <c r="Q8">
        <v>70.84</v>
      </c>
      <c r="R8">
        <v>120.71</v>
      </c>
      <c r="S8">
        <f>Q8/R8</f>
        <v>0.58686107199072157</v>
      </c>
      <c r="T8" s="3">
        <f>R8/Q8</f>
        <v>1.7039808018068885</v>
      </c>
      <c r="V8" s="6" t="s">
        <v>4</v>
      </c>
      <c r="W8" s="1">
        <v>1</v>
      </c>
      <c r="X8">
        <v>102.58</v>
      </c>
      <c r="Y8">
        <v>81.680000000000007</v>
      </c>
      <c r="Z8">
        <f>X8/Y8</f>
        <v>1.2558765915768852</v>
      </c>
      <c r="AA8" s="3">
        <f>Y8/X8</f>
        <v>0.7962565802300644</v>
      </c>
    </row>
    <row r="9" spans="1:27" ht="16.5" x14ac:dyDescent="0.3">
      <c r="B9" s="1">
        <v>2</v>
      </c>
      <c r="C9">
        <v>163.78</v>
      </c>
      <c r="D9">
        <v>142.684</v>
      </c>
      <c r="E9">
        <f>C9/D9</f>
        <v>1.1478511956491269</v>
      </c>
      <c r="F9">
        <f>D9/C9</f>
        <v>0.87119306386616191</v>
      </c>
      <c r="I9" s="1">
        <v>8</v>
      </c>
      <c r="J9">
        <v>103.95</v>
      </c>
      <c r="K9">
        <v>104.74</v>
      </c>
      <c r="L9">
        <f>J9/K9</f>
        <v>0.99245751384380376</v>
      </c>
      <c r="M9" s="3">
        <f>K9/J9</f>
        <v>1.0075998075998076</v>
      </c>
      <c r="P9" s="1">
        <v>8</v>
      </c>
      <c r="Q9">
        <v>86.66</v>
      </c>
      <c r="R9">
        <v>170.98</v>
      </c>
      <c r="S9">
        <f>Q9/R9</f>
        <v>0.5068429056029945</v>
      </c>
      <c r="T9" s="3">
        <f>R9/Q9</f>
        <v>1.9729979229171475</v>
      </c>
      <c r="W9" s="1">
        <v>2</v>
      </c>
      <c r="X9">
        <v>124.22</v>
      </c>
      <c r="Y9">
        <v>91.92</v>
      </c>
      <c r="Z9">
        <f>X9/Y9</f>
        <v>1.3513925152306352</v>
      </c>
      <c r="AA9" s="3">
        <f>Y9/X9</f>
        <v>0.73997745934632109</v>
      </c>
    </row>
    <row r="10" spans="1:27" ht="16.5" x14ac:dyDescent="0.3">
      <c r="B10" s="1">
        <v>3</v>
      </c>
      <c r="C10">
        <v>226.739</v>
      </c>
      <c r="D10">
        <v>136.00800000000001</v>
      </c>
      <c r="E10">
        <f>C10/D10</f>
        <v>1.6671004646785483</v>
      </c>
      <c r="F10">
        <f>D10/C10</f>
        <v>0.59984387335218026</v>
      </c>
      <c r="I10" s="1">
        <v>9</v>
      </c>
      <c r="J10">
        <v>203.44</v>
      </c>
      <c r="K10">
        <v>70.69</v>
      </c>
      <c r="L10">
        <f>J10/K10</f>
        <v>2.8779176686942991</v>
      </c>
      <c r="M10" s="3">
        <f>K10/J10</f>
        <v>0.34747345654738498</v>
      </c>
      <c r="P10" s="1">
        <v>9</v>
      </c>
      <c r="Q10">
        <v>56.02</v>
      </c>
      <c r="R10">
        <v>94.27</v>
      </c>
      <c r="S10">
        <f>Q10/R10</f>
        <v>0.59425055691100037</v>
      </c>
      <c r="T10" s="3">
        <f>R10/Q10</f>
        <v>1.682791860049982</v>
      </c>
      <c r="W10" s="1">
        <v>3</v>
      </c>
      <c r="X10">
        <v>115.1</v>
      </c>
      <c r="Y10">
        <v>102.87</v>
      </c>
      <c r="Z10">
        <f>X10/Y10</f>
        <v>1.1188879167881791</v>
      </c>
      <c r="AA10" s="3">
        <f>Y10/X10</f>
        <v>0.89374456993918339</v>
      </c>
    </row>
    <row r="11" spans="1:27" ht="16.5" x14ac:dyDescent="0.3">
      <c r="B11" s="1">
        <v>4</v>
      </c>
      <c r="C11">
        <v>184.92099999999999</v>
      </c>
      <c r="D11">
        <v>139.453</v>
      </c>
      <c r="E11">
        <f>C11/D11</f>
        <v>1.3260453342703276</v>
      </c>
      <c r="F11">
        <f>D11/C11</f>
        <v>0.75412203048869519</v>
      </c>
      <c r="I11" s="1">
        <v>10</v>
      </c>
      <c r="J11">
        <v>183.47</v>
      </c>
      <c r="K11">
        <v>45.19</v>
      </c>
      <c r="L11">
        <f>J11/K11</f>
        <v>4.0599690196946225</v>
      </c>
      <c r="M11" s="3">
        <f>K11/J11</f>
        <v>0.24630729819589031</v>
      </c>
      <c r="P11" s="1">
        <v>10</v>
      </c>
      <c r="Q11">
        <v>94.11</v>
      </c>
      <c r="R11">
        <v>129.44</v>
      </c>
      <c r="S11">
        <f>Q11/R11</f>
        <v>0.7270550061804697</v>
      </c>
      <c r="T11" s="3">
        <f>R11/Q11</f>
        <v>1.3754117522048666</v>
      </c>
      <c r="W11" s="1">
        <v>4</v>
      </c>
      <c r="X11">
        <v>87.61</v>
      </c>
      <c r="Y11">
        <v>96.87</v>
      </c>
      <c r="Z11">
        <f>X11/Y11</f>
        <v>0.90440796944358415</v>
      </c>
      <c r="AA11" s="3">
        <f>Y11/X11</f>
        <v>1.1056956968382605</v>
      </c>
    </row>
    <row r="12" spans="1:27" ht="16.5" x14ac:dyDescent="0.3">
      <c r="B12" s="1">
        <v>5</v>
      </c>
      <c r="C12">
        <v>245.36600000000001</v>
      </c>
      <c r="D12">
        <v>106.518</v>
      </c>
      <c r="E12">
        <f>C12/D12</f>
        <v>2.3035167765072573</v>
      </c>
      <c r="F12">
        <f>D12/C12</f>
        <v>0.4341188265692883</v>
      </c>
      <c r="I12" s="1">
        <v>11</v>
      </c>
      <c r="J12">
        <v>102.89</v>
      </c>
      <c r="K12">
        <v>104.73</v>
      </c>
      <c r="L12">
        <f>J12/K12</f>
        <v>0.98243101308125658</v>
      </c>
      <c r="M12" s="3">
        <f>K12/J12</f>
        <v>1.0178831762076004</v>
      </c>
      <c r="P12" s="1">
        <v>11</v>
      </c>
      <c r="Q12">
        <v>55.42</v>
      </c>
      <c r="R12">
        <v>106.03</v>
      </c>
      <c r="S12">
        <f>Q12/R12</f>
        <v>0.52268225973781002</v>
      </c>
      <c r="T12" s="3">
        <f>R12/Q12</f>
        <v>1.9132082280765066</v>
      </c>
      <c r="W12" s="1">
        <v>5</v>
      </c>
      <c r="X12">
        <v>105.38</v>
      </c>
      <c r="Y12">
        <v>90.02</v>
      </c>
      <c r="Z12">
        <f>X12/Y12</f>
        <v>1.1706287491668519</v>
      </c>
      <c r="AA12" s="3">
        <f>Y12/X12</f>
        <v>0.85424179161131142</v>
      </c>
    </row>
    <row r="13" spans="1:27" ht="16.5" x14ac:dyDescent="0.3">
      <c r="B13" s="1">
        <v>6</v>
      </c>
      <c r="C13">
        <v>151.41499999999999</v>
      </c>
      <c r="D13">
        <v>139.87299999999999</v>
      </c>
      <c r="E13">
        <f>C13/D13</f>
        <v>1.0825177124963359</v>
      </c>
      <c r="F13">
        <f>D13/C13</f>
        <v>0.92377241356536666</v>
      </c>
      <c r="I13" s="1">
        <v>12</v>
      </c>
      <c r="J13">
        <v>103.35</v>
      </c>
      <c r="K13">
        <v>88.94</v>
      </c>
      <c r="L13">
        <f>J13/K13</f>
        <v>1.1620193388801439</v>
      </c>
      <c r="M13" s="3">
        <f>K13/J13</f>
        <v>0.86057087566521528</v>
      </c>
      <c r="P13" s="1">
        <v>12</v>
      </c>
      <c r="Q13">
        <v>89.29</v>
      </c>
      <c r="R13">
        <v>159.28</v>
      </c>
      <c r="S13">
        <f>Q13/R13</f>
        <v>0.56058513309894531</v>
      </c>
      <c r="T13" s="3">
        <f>R13/Q13</f>
        <v>1.7838503751819912</v>
      </c>
      <c r="W13" s="1">
        <v>6</v>
      </c>
      <c r="X13">
        <v>165.5</v>
      </c>
      <c r="Y13">
        <v>105.48</v>
      </c>
      <c r="Z13">
        <f>X13/Y13</f>
        <v>1.5690178232840348</v>
      </c>
      <c r="AA13" s="3">
        <f>Y13/X13</f>
        <v>0.63734138972809673</v>
      </c>
    </row>
    <row r="14" spans="1:27" ht="16.5" x14ac:dyDescent="0.3">
      <c r="B14" s="1">
        <v>7</v>
      </c>
      <c r="C14">
        <v>168.36099999999999</v>
      </c>
      <c r="D14">
        <v>148.928</v>
      </c>
      <c r="E14">
        <f>C14/D14</f>
        <v>1.1304858723678555</v>
      </c>
      <c r="F14">
        <f>D14/C14</f>
        <v>0.88457540641835108</v>
      </c>
      <c r="I14" s="1">
        <v>13</v>
      </c>
      <c r="J14">
        <v>89.28</v>
      </c>
      <c r="K14">
        <v>102</v>
      </c>
      <c r="L14">
        <f>J14/K14</f>
        <v>0.87529411764705889</v>
      </c>
      <c r="M14" s="3">
        <f>K14/J14</f>
        <v>1.14247311827957</v>
      </c>
      <c r="O14" s="6" t="s">
        <v>2</v>
      </c>
      <c r="P14" s="1">
        <v>1</v>
      </c>
      <c r="Q14">
        <v>169.84</v>
      </c>
      <c r="R14">
        <v>62.33</v>
      </c>
      <c r="S14">
        <f>Q14/R14</f>
        <v>2.7248515963420505</v>
      </c>
      <c r="T14" s="3">
        <f>R14/Q14</f>
        <v>0.36699246349505416</v>
      </c>
      <c r="W14" s="1">
        <v>7</v>
      </c>
      <c r="X14">
        <v>171.12</v>
      </c>
      <c r="Y14">
        <v>69.17</v>
      </c>
      <c r="Z14">
        <f>X14/Y14</f>
        <v>2.473904872054359</v>
      </c>
      <c r="AA14" s="3">
        <f>Y14/X14</f>
        <v>0.40421926133707342</v>
      </c>
    </row>
    <row r="15" spans="1:27" ht="16.5" x14ac:dyDescent="0.3">
      <c r="B15" s="1">
        <v>8</v>
      </c>
      <c r="C15">
        <v>204.15700000000001</v>
      </c>
      <c r="D15">
        <v>156.12899999999999</v>
      </c>
      <c r="E15">
        <f>C15/D15</f>
        <v>1.3076174189292189</v>
      </c>
      <c r="F15">
        <f>D15/C15</f>
        <v>0.76474967794393522</v>
      </c>
      <c r="I15" s="1">
        <v>14</v>
      </c>
      <c r="J15">
        <v>99.08</v>
      </c>
      <c r="K15">
        <v>124.09</v>
      </c>
      <c r="L15">
        <f>J15/K15</f>
        <v>0.79845273591747923</v>
      </c>
      <c r="M15" s="3">
        <f>K15/J15</f>
        <v>1.2524222850222044</v>
      </c>
      <c r="P15" s="1">
        <v>2</v>
      </c>
      <c r="Q15">
        <v>172.33</v>
      </c>
      <c r="R15">
        <v>122.9</v>
      </c>
      <c r="S15">
        <f>Q15/R15</f>
        <v>1.4021969080553296</v>
      </c>
      <c r="T15" s="3">
        <f>R15/Q15</f>
        <v>0.713166598967098</v>
      </c>
      <c r="W15" s="1">
        <v>8</v>
      </c>
      <c r="X15">
        <v>164.76</v>
      </c>
      <c r="Y15">
        <v>77.8</v>
      </c>
      <c r="Z15">
        <f>X15/Y15</f>
        <v>2.1177377892030846</v>
      </c>
      <c r="AA15" s="3">
        <f>Y15/X15</f>
        <v>0.47220199077445985</v>
      </c>
    </row>
    <row r="16" spans="1:27" ht="16.5" x14ac:dyDescent="0.3">
      <c r="B16" s="1">
        <v>9</v>
      </c>
      <c r="C16">
        <v>145.655</v>
      </c>
      <c r="D16">
        <v>132.13999999999999</v>
      </c>
      <c r="E16">
        <f>C16/D16</f>
        <v>1.1022778870894507</v>
      </c>
      <c r="F16">
        <f>D16/C16</f>
        <v>0.90721224812055878</v>
      </c>
      <c r="I16" s="1">
        <v>15</v>
      </c>
      <c r="J16">
        <v>98.26</v>
      </c>
      <c r="K16">
        <v>117</v>
      </c>
      <c r="L16">
        <f>J16/K16</f>
        <v>0.83982905982905987</v>
      </c>
      <c r="M16" s="3">
        <f>K16/J16</f>
        <v>1.1907185019336455</v>
      </c>
      <c r="P16" s="1">
        <v>3</v>
      </c>
      <c r="Q16">
        <v>163.27000000000001</v>
      </c>
      <c r="R16">
        <v>117.92</v>
      </c>
      <c r="S16">
        <f>Q16/R16</f>
        <v>1.3845827679782905</v>
      </c>
      <c r="T16" s="3">
        <f>R16/Q16</f>
        <v>0.72223923562197578</v>
      </c>
      <c r="W16" s="1">
        <v>9</v>
      </c>
      <c r="X16">
        <v>196.24</v>
      </c>
      <c r="Y16">
        <v>34.549999999999997</v>
      </c>
      <c r="Z16">
        <f>X16/Y16</f>
        <v>5.6798842257597695</v>
      </c>
      <c r="AA16" s="3">
        <f>Y16/X16</f>
        <v>0.17605992662046471</v>
      </c>
    </row>
    <row r="17" spans="1:27" ht="16.5" x14ac:dyDescent="0.3">
      <c r="A17" s="6" t="s">
        <v>3</v>
      </c>
      <c r="B17" s="1">
        <v>1</v>
      </c>
      <c r="C17">
        <v>78.066999999999993</v>
      </c>
      <c r="D17">
        <v>81.290999999999997</v>
      </c>
      <c r="E17">
        <f>C17/D17</f>
        <v>0.96034001303957384</v>
      </c>
      <c r="F17">
        <f>D17/C17</f>
        <v>1.0412978595309157</v>
      </c>
      <c r="I17" s="1">
        <v>16</v>
      </c>
      <c r="J17">
        <v>114.09</v>
      </c>
      <c r="K17">
        <v>112.03</v>
      </c>
      <c r="L17">
        <f>J17/K17</f>
        <v>1.018387931803981</v>
      </c>
      <c r="M17" s="3">
        <f>K17/J17</f>
        <v>0.98194407923569105</v>
      </c>
      <c r="P17" s="1">
        <v>4</v>
      </c>
      <c r="Q17">
        <v>148.54</v>
      </c>
      <c r="R17">
        <v>110.42</v>
      </c>
      <c r="S17">
        <f>Q17/R17</f>
        <v>1.3452273138924107</v>
      </c>
      <c r="T17" s="3">
        <f>R17/Q17</f>
        <v>0.74336878955163599</v>
      </c>
      <c r="W17" s="1">
        <v>10</v>
      </c>
      <c r="X17">
        <v>196.81</v>
      </c>
      <c r="Y17">
        <v>74.989999999999995</v>
      </c>
      <c r="Z17">
        <f>X17/Y17</f>
        <v>2.6244832644352583</v>
      </c>
      <c r="AA17" s="3">
        <f>Y17/X17</f>
        <v>0.38102738681977538</v>
      </c>
    </row>
    <row r="18" spans="1:27" ht="16.5" x14ac:dyDescent="0.3">
      <c r="B18" s="1">
        <v>2</v>
      </c>
      <c r="C18">
        <v>58.043999999999997</v>
      </c>
      <c r="D18">
        <v>57.026000000000003</v>
      </c>
      <c r="E18">
        <f>C18/D18</f>
        <v>1.0178515063304456</v>
      </c>
      <c r="F18">
        <f>D18/C18</f>
        <v>0.98246158086968516</v>
      </c>
      <c r="I18" s="1">
        <v>17</v>
      </c>
      <c r="J18">
        <v>70.790000000000006</v>
      </c>
      <c r="K18">
        <v>111.57</v>
      </c>
      <c r="L18">
        <f>J18/K18</f>
        <v>0.63448955812494412</v>
      </c>
      <c r="M18" s="3">
        <f>K18/J18</f>
        <v>1.5760700663935581</v>
      </c>
      <c r="P18" s="1">
        <v>5</v>
      </c>
      <c r="Q18">
        <v>145.03</v>
      </c>
      <c r="R18">
        <v>53.03</v>
      </c>
      <c r="S18">
        <f>Q18/R18</f>
        <v>2.7348670563831794</v>
      </c>
      <c r="T18" s="3">
        <f>R18/Q18</f>
        <v>0.36564848652003035</v>
      </c>
      <c r="W18" s="1">
        <v>11</v>
      </c>
      <c r="X18">
        <v>214.98</v>
      </c>
      <c r="Y18">
        <v>24.45</v>
      </c>
      <c r="Z18">
        <f>X18/Y18</f>
        <v>8.7926380368098158</v>
      </c>
      <c r="AA18" s="3">
        <f>Y18/X18</f>
        <v>0.11373150990789842</v>
      </c>
    </row>
    <row r="19" spans="1:27" ht="16.5" x14ac:dyDescent="0.3">
      <c r="B19" s="1">
        <v>3</v>
      </c>
      <c r="C19">
        <v>87.497</v>
      </c>
      <c r="D19">
        <v>86.332999999999998</v>
      </c>
      <c r="E19">
        <f>C19/D19</f>
        <v>1.0134826775392956</v>
      </c>
      <c r="F19">
        <f>D19/C19</f>
        <v>0.98669668674354549</v>
      </c>
      <c r="I19" s="1">
        <v>18</v>
      </c>
      <c r="J19">
        <v>80.266000000000005</v>
      </c>
      <c r="K19">
        <v>105.099</v>
      </c>
      <c r="L19">
        <f>J19/K19</f>
        <v>0.76371801824946006</v>
      </c>
      <c r="M19" s="3">
        <f>K19/J19</f>
        <v>1.3093837988687613</v>
      </c>
      <c r="P19" s="1">
        <v>6</v>
      </c>
      <c r="Q19">
        <v>141.47</v>
      </c>
      <c r="R19">
        <v>145.99</v>
      </c>
      <c r="S19">
        <f>Q19/R19</f>
        <v>0.96903897527227889</v>
      </c>
      <c r="T19" s="3">
        <f>R19/Q19</f>
        <v>1.0319502367993214</v>
      </c>
      <c r="W19" s="1">
        <v>12</v>
      </c>
      <c r="X19">
        <v>203</v>
      </c>
      <c r="Y19">
        <v>27.26</v>
      </c>
      <c r="Z19">
        <f>X19/Y19</f>
        <v>7.4468085106382977</v>
      </c>
      <c r="AA19" s="3">
        <f>Y19/X19</f>
        <v>0.13428571428571429</v>
      </c>
    </row>
    <row r="20" spans="1:27" ht="16.5" x14ac:dyDescent="0.3">
      <c r="B20" s="1">
        <v>4</v>
      </c>
      <c r="C20">
        <v>109.32</v>
      </c>
      <c r="D20">
        <v>113.441</v>
      </c>
      <c r="E20">
        <f>C20/D20</f>
        <v>0.96367274618524157</v>
      </c>
      <c r="F20">
        <f>D20/C20</f>
        <v>1.0376966703256496</v>
      </c>
      <c r="I20" s="1">
        <v>19</v>
      </c>
      <c r="J20">
        <v>76.14</v>
      </c>
      <c r="K20">
        <v>112.74299999999999</v>
      </c>
      <c r="L20">
        <f>J20/K20</f>
        <v>0.67534126287219609</v>
      </c>
      <c r="M20" s="3">
        <f>K20/J20</f>
        <v>1.4807328605200945</v>
      </c>
      <c r="P20" s="1">
        <v>7</v>
      </c>
      <c r="Q20">
        <v>130.06</v>
      </c>
      <c r="R20">
        <v>117.83</v>
      </c>
      <c r="S20">
        <f>Q20/R20</f>
        <v>1.103793600950522</v>
      </c>
      <c r="T20" s="3">
        <f>R20/Q20</f>
        <v>0.9059664770106105</v>
      </c>
      <c r="W20" s="1">
        <v>13</v>
      </c>
      <c r="X20">
        <v>180.4</v>
      </c>
      <c r="Y20">
        <v>47.33</v>
      </c>
      <c r="Z20">
        <f>X20/Y20</f>
        <v>3.8115360236636384</v>
      </c>
      <c r="AA20" s="3">
        <f>Y20/X20</f>
        <v>0.26236141906873611</v>
      </c>
    </row>
    <row r="21" spans="1:27" ht="16.5" x14ac:dyDescent="0.3">
      <c r="B21" s="1">
        <v>5</v>
      </c>
      <c r="C21">
        <v>146.90700000000001</v>
      </c>
      <c r="D21">
        <v>119.101</v>
      </c>
      <c r="E21">
        <f>C21/D21</f>
        <v>1.2334657139738543</v>
      </c>
      <c r="F21">
        <f>D21/C21</f>
        <v>0.81072379124207827</v>
      </c>
      <c r="H21" s="6" t="s">
        <v>2</v>
      </c>
      <c r="I21" s="1">
        <v>1</v>
      </c>
      <c r="J21">
        <v>196.35</v>
      </c>
      <c r="K21">
        <v>39.11</v>
      </c>
      <c r="L21">
        <f>J21/K21</f>
        <v>5.0204551265660955</v>
      </c>
      <c r="M21" s="3">
        <f>K21/J21</f>
        <v>0.1991851285968933</v>
      </c>
      <c r="P21" s="1">
        <v>8</v>
      </c>
      <c r="Q21">
        <v>137.78</v>
      </c>
      <c r="R21">
        <v>20.92</v>
      </c>
      <c r="S21">
        <f>Q21/R21</f>
        <v>6.5860420650095595</v>
      </c>
      <c r="T21" s="3">
        <f>R21/Q21</f>
        <v>0.15183626070547251</v>
      </c>
      <c r="W21" s="1">
        <v>14</v>
      </c>
      <c r="X21">
        <v>156.72999999999999</v>
      </c>
      <c r="Y21">
        <v>63.63</v>
      </c>
      <c r="Z21">
        <f>X21/Y21</f>
        <v>2.4631463146314627</v>
      </c>
      <c r="AA21" s="3">
        <f>Y21/X21</f>
        <v>0.40598481464939712</v>
      </c>
    </row>
    <row r="22" spans="1:27" ht="30.75" x14ac:dyDescent="0.3">
      <c r="B22" s="1">
        <v>6</v>
      </c>
      <c r="C22">
        <v>113.107</v>
      </c>
      <c r="D22">
        <v>144.22999999999999</v>
      </c>
      <c r="E22">
        <f>C22/D22</f>
        <v>0.78421271580115104</v>
      </c>
      <c r="F22">
        <f>D22/C22</f>
        <v>1.2751642250258604</v>
      </c>
      <c r="I22" s="1">
        <v>2</v>
      </c>
      <c r="J22">
        <v>153.88</v>
      </c>
      <c r="K22">
        <v>9.44</v>
      </c>
      <c r="L22">
        <f>J22/K22</f>
        <v>16.300847457627118</v>
      </c>
      <c r="M22" s="3">
        <f>K22/J22</f>
        <v>6.1346503769170779E-2</v>
      </c>
      <c r="O22" s="5" t="s">
        <v>1</v>
      </c>
      <c r="P22" s="1">
        <v>1</v>
      </c>
      <c r="Q22">
        <v>60.98</v>
      </c>
      <c r="R22">
        <v>101.88</v>
      </c>
      <c r="S22">
        <f>Q22/R22</f>
        <v>0.59854731056144483</v>
      </c>
      <c r="T22" s="3">
        <f>R22/Q22</f>
        <v>1.6707117087569696</v>
      </c>
      <c r="W22" s="1">
        <v>15</v>
      </c>
      <c r="X22">
        <v>208.11</v>
      </c>
      <c r="Y22">
        <v>24.25</v>
      </c>
      <c r="Z22">
        <f>X22/Y22</f>
        <v>8.5818556701030939</v>
      </c>
      <c r="AA22" s="3">
        <f>Y22/X22</f>
        <v>0.11652491470856757</v>
      </c>
    </row>
    <row r="23" spans="1:27" ht="16.5" x14ac:dyDescent="0.3">
      <c r="B23" s="1">
        <v>7</v>
      </c>
      <c r="C23">
        <v>71.483000000000004</v>
      </c>
      <c r="D23">
        <v>112.899</v>
      </c>
      <c r="E23">
        <f>C23/D23</f>
        <v>0.6331588410880522</v>
      </c>
      <c r="F23">
        <f>D23/C23</f>
        <v>1.5793825105269783</v>
      </c>
      <c r="I23" s="1">
        <v>3</v>
      </c>
      <c r="J23">
        <v>89.85</v>
      </c>
      <c r="K23">
        <v>105.28</v>
      </c>
      <c r="L23">
        <f>J23/K23</f>
        <v>0.85343844984802431</v>
      </c>
      <c r="M23" s="3">
        <f>K23/J23</f>
        <v>1.1717306622148025</v>
      </c>
      <c r="P23" s="1">
        <v>2</v>
      </c>
      <c r="Q23">
        <v>63.39</v>
      </c>
      <c r="R23">
        <v>94.8</v>
      </c>
      <c r="S23">
        <f>Q23/R23</f>
        <v>0.66867088607594938</v>
      </c>
      <c r="T23" s="3">
        <f>R23/Q23</f>
        <v>1.4955040227165168</v>
      </c>
      <c r="W23" s="1">
        <v>16</v>
      </c>
      <c r="X23">
        <v>213.38</v>
      </c>
      <c r="Y23">
        <v>72.12</v>
      </c>
      <c r="Z23">
        <f>X23/Y23</f>
        <v>2.9586799778147528</v>
      </c>
      <c r="AA23" s="3">
        <f>Y23/X23</f>
        <v>0.33798856500140595</v>
      </c>
    </row>
    <row r="24" spans="1:27" ht="16.5" x14ac:dyDescent="0.3">
      <c r="B24" s="1">
        <v>8</v>
      </c>
      <c r="C24">
        <v>116.039</v>
      </c>
      <c r="D24">
        <v>137.733</v>
      </c>
      <c r="E24">
        <f>C24/D24</f>
        <v>0.84249235840357795</v>
      </c>
      <c r="F24">
        <f>D24/C24</f>
        <v>1.1869543860253879</v>
      </c>
      <c r="I24" s="1">
        <v>4</v>
      </c>
      <c r="J24">
        <v>113.27</v>
      </c>
      <c r="K24">
        <v>115.4</v>
      </c>
      <c r="L24">
        <f>J24/K24</f>
        <v>0.98154246100519926</v>
      </c>
      <c r="M24" s="3">
        <f>K24/J24</f>
        <v>1.0188046261145935</v>
      </c>
      <c r="P24" s="1">
        <v>3</v>
      </c>
      <c r="Q24">
        <v>42.96</v>
      </c>
      <c r="R24">
        <v>86.04</v>
      </c>
      <c r="S24">
        <f>Q24/R24</f>
        <v>0.49930264993026496</v>
      </c>
      <c r="T24" s="3">
        <f>R24/Q24</f>
        <v>2.0027932960893855</v>
      </c>
      <c r="W24" s="1">
        <v>17</v>
      </c>
      <c r="X24">
        <v>223.16</v>
      </c>
      <c r="Y24">
        <v>24.61</v>
      </c>
      <c r="Z24">
        <f>X24/Y24</f>
        <v>9.0678585940674523</v>
      </c>
      <c r="AA24" s="3">
        <f>Y24/X24</f>
        <v>0.11027962000358488</v>
      </c>
    </row>
    <row r="25" spans="1:27" ht="16.5" x14ac:dyDescent="0.3">
      <c r="B25" s="1">
        <v>9</v>
      </c>
      <c r="C25">
        <v>111.05200000000001</v>
      </c>
      <c r="D25">
        <v>122.18300000000001</v>
      </c>
      <c r="E25">
        <f>C25/D25</f>
        <v>0.90889894666197424</v>
      </c>
      <c r="F25">
        <f>D25/C25</f>
        <v>1.1002323235961531</v>
      </c>
      <c r="I25" s="1">
        <v>5</v>
      </c>
      <c r="J25">
        <v>191.48</v>
      </c>
      <c r="K25">
        <v>64.95</v>
      </c>
      <c r="L25">
        <f>J25/K25</f>
        <v>2.9481139337952267</v>
      </c>
      <c r="M25" s="3">
        <f>K25/J25</f>
        <v>0.33919991644035935</v>
      </c>
      <c r="P25" s="1">
        <v>4</v>
      </c>
      <c r="Q25">
        <v>53.2</v>
      </c>
      <c r="R25">
        <v>80</v>
      </c>
      <c r="S25">
        <f>Q25/R25</f>
        <v>0.66500000000000004</v>
      </c>
      <c r="T25" s="3">
        <f>R25/Q25</f>
        <v>1.5037593984962405</v>
      </c>
      <c r="W25" s="1">
        <v>18</v>
      </c>
      <c r="X25">
        <v>150.04</v>
      </c>
      <c r="Y25">
        <v>74.09</v>
      </c>
      <c r="Z25">
        <f>X25/Y25</f>
        <v>2.02510460251046</v>
      </c>
      <c r="AA25" s="3">
        <f>Y25/X25</f>
        <v>0.49380165289256206</v>
      </c>
    </row>
    <row r="26" spans="1:27" ht="16.5" x14ac:dyDescent="0.3">
      <c r="I26" s="1">
        <v>6</v>
      </c>
      <c r="J26">
        <v>128.88</v>
      </c>
      <c r="K26">
        <v>68.14</v>
      </c>
      <c r="L26">
        <f>J26/K26</f>
        <v>1.8914000587026709</v>
      </c>
      <c r="M26" s="3">
        <f>K26/J26</f>
        <v>0.52870887647423959</v>
      </c>
      <c r="P26" s="1">
        <v>5</v>
      </c>
      <c r="Q26">
        <v>67.069999999999993</v>
      </c>
      <c r="R26">
        <v>95.8</v>
      </c>
      <c r="S26">
        <f>Q26/R26</f>
        <v>0.70010438413361165</v>
      </c>
      <c r="T26" s="3">
        <f>R26/Q26</f>
        <v>1.4283584314894886</v>
      </c>
      <c r="AA26" s="2"/>
    </row>
    <row r="27" spans="1:27" ht="16.5" x14ac:dyDescent="0.3">
      <c r="I27" s="1">
        <v>7</v>
      </c>
      <c r="J27">
        <v>166.76</v>
      </c>
      <c r="K27">
        <v>2.79</v>
      </c>
      <c r="L27">
        <f>J27/K27</f>
        <v>59.770609318996414</v>
      </c>
      <c r="M27" s="3">
        <f>K27/J27</f>
        <v>1.6730630846725835E-2</v>
      </c>
      <c r="P27" s="1">
        <v>6</v>
      </c>
      <c r="Q27">
        <v>45.11</v>
      </c>
      <c r="R27">
        <v>93.77</v>
      </c>
      <c r="S27">
        <f>Q27/R27</f>
        <v>0.48107070491628456</v>
      </c>
      <c r="T27" s="3">
        <f>R27/Q27</f>
        <v>2.0786965196187097</v>
      </c>
    </row>
    <row r="28" spans="1:27" ht="16.5" x14ac:dyDescent="0.3">
      <c r="I28" s="1">
        <v>8</v>
      </c>
      <c r="J28">
        <v>192.58</v>
      </c>
      <c r="K28">
        <v>33.5</v>
      </c>
      <c r="L28">
        <f>J28/K28</f>
        <v>5.7486567164179112</v>
      </c>
      <c r="M28" s="3">
        <f>K28/J28</f>
        <v>0.17395368158687297</v>
      </c>
    </row>
    <row r="29" spans="1:27" ht="28.5" x14ac:dyDescent="0.3">
      <c r="H29" s="4" t="s">
        <v>0</v>
      </c>
      <c r="I29" s="1">
        <v>1</v>
      </c>
      <c r="J29">
        <v>120.52</v>
      </c>
      <c r="K29">
        <v>120.88</v>
      </c>
      <c r="L29">
        <f>J29/K29</f>
        <v>0.99702183984116477</v>
      </c>
      <c r="M29" s="3">
        <f>K29/J29</f>
        <v>1.0029870560902754</v>
      </c>
    </row>
    <row r="30" spans="1:27" ht="16.5" x14ac:dyDescent="0.3">
      <c r="I30" s="1">
        <v>2</v>
      </c>
      <c r="J30">
        <v>97.07</v>
      </c>
      <c r="K30">
        <v>128.69</v>
      </c>
      <c r="L30">
        <f>J30/K30</f>
        <v>0.7542932628797886</v>
      </c>
      <c r="M30" s="3">
        <f>K30/J30</f>
        <v>1.3257443082311735</v>
      </c>
    </row>
    <row r="31" spans="1:27" ht="16.5" x14ac:dyDescent="0.3">
      <c r="I31" s="1">
        <v>3</v>
      </c>
      <c r="J31">
        <v>110.66</v>
      </c>
      <c r="K31">
        <v>113.96</v>
      </c>
      <c r="L31">
        <f>J31/K31</f>
        <v>0.9710424710424711</v>
      </c>
      <c r="M31" s="3">
        <f>K31/J31</f>
        <v>1.0298210735586482</v>
      </c>
    </row>
    <row r="32" spans="1:27" ht="16.5" x14ac:dyDescent="0.3">
      <c r="I32" s="1">
        <v>4</v>
      </c>
      <c r="J32">
        <v>121.13</v>
      </c>
      <c r="K32">
        <v>125.12</v>
      </c>
      <c r="L32">
        <f>J32/K32</f>
        <v>0.96811061381074159</v>
      </c>
      <c r="M32" s="3">
        <f>K32/J32</f>
        <v>1.0329398167258319</v>
      </c>
    </row>
    <row r="33" spans="9:13" ht="16.5" x14ac:dyDescent="0.3">
      <c r="I33" s="1">
        <v>5</v>
      </c>
      <c r="J33">
        <v>81.22</v>
      </c>
      <c r="K33">
        <v>120.61</v>
      </c>
      <c r="L33">
        <f>J33/K33</f>
        <v>0.6734101649946107</v>
      </c>
      <c r="M33" s="3">
        <f>K33/J33</f>
        <v>1.4849790691947797</v>
      </c>
    </row>
    <row r="34" spans="9:13" ht="16.5" x14ac:dyDescent="0.3">
      <c r="I34" s="1">
        <v>6</v>
      </c>
      <c r="J34">
        <v>89.66</v>
      </c>
      <c r="K34">
        <v>109.93</v>
      </c>
      <c r="L34">
        <f>J34/K34</f>
        <v>0.81560993359410527</v>
      </c>
      <c r="M34" s="3">
        <f>K34/J34</f>
        <v>1.2260762881998664</v>
      </c>
    </row>
    <row r="35" spans="9:13" ht="16.5" x14ac:dyDescent="0.3">
      <c r="I35" s="1">
        <v>7</v>
      </c>
      <c r="J35">
        <v>93.37</v>
      </c>
      <c r="K35">
        <v>108.13</v>
      </c>
      <c r="L35">
        <f>J35/K35</f>
        <v>0.86349764172755028</v>
      </c>
      <c r="M35" s="3">
        <f>K35/J35</f>
        <v>1.1580807539895039</v>
      </c>
    </row>
    <row r="36" spans="9:13" ht="16.5" x14ac:dyDescent="0.3">
      <c r="I36" s="1">
        <v>8</v>
      </c>
      <c r="J36">
        <v>109.04</v>
      </c>
      <c r="K36">
        <v>105.26</v>
      </c>
      <c r="L36">
        <f>J36/K36</f>
        <v>1.0359110773323199</v>
      </c>
      <c r="M36" s="3">
        <f>K36/J36</f>
        <v>0.96533382245047683</v>
      </c>
    </row>
    <row r="37" spans="9:13" ht="16.5" x14ac:dyDescent="0.3">
      <c r="I37" s="1">
        <v>9</v>
      </c>
      <c r="J37">
        <v>188.8</v>
      </c>
      <c r="K37">
        <v>35.770000000000003</v>
      </c>
      <c r="L37">
        <f>J37/K37</f>
        <v>5.2781660609449261</v>
      </c>
      <c r="M37" s="3">
        <f>K37/J37</f>
        <v>0.18945974576271188</v>
      </c>
    </row>
    <row r="38" spans="9:13" ht="16.5" x14ac:dyDescent="0.3">
      <c r="I38" s="1">
        <v>10</v>
      </c>
      <c r="J38">
        <v>180.7</v>
      </c>
      <c r="K38">
        <v>15.49</v>
      </c>
      <c r="L38">
        <f>J38/K38</f>
        <v>11.665590703679792</v>
      </c>
      <c r="M38" s="3">
        <f>K38/J38</f>
        <v>8.5722191477587167E-2</v>
      </c>
    </row>
    <row r="39" spans="9:13" ht="16.5" x14ac:dyDescent="0.3">
      <c r="I39" s="1">
        <v>11</v>
      </c>
      <c r="J39">
        <v>107.33</v>
      </c>
      <c r="K39">
        <v>122.35</v>
      </c>
      <c r="L39">
        <f>J39/K39</f>
        <v>0.87723743359215367</v>
      </c>
      <c r="M39" s="3">
        <f>K39/J39</f>
        <v>1.1399422342308767</v>
      </c>
    </row>
    <row r="40" spans="9:13" ht="16.5" x14ac:dyDescent="0.3">
      <c r="I40" s="1">
        <v>12</v>
      </c>
      <c r="J40">
        <v>96.42</v>
      </c>
      <c r="K40">
        <v>106.89</v>
      </c>
      <c r="L40">
        <f>J40/K40</f>
        <v>0.90204883525119284</v>
      </c>
      <c r="M40" s="3">
        <f>K40/J40</f>
        <v>1.1085874299937772</v>
      </c>
    </row>
    <row r="44" spans="9:13" ht="16.5" x14ac:dyDescent="0.3">
      <c r="L44"/>
      <c r="M44" s="3"/>
    </row>
    <row r="45" spans="9:13" ht="16.5" x14ac:dyDescent="0.3">
      <c r="L45"/>
      <c r="M45" s="3"/>
    </row>
    <row r="46" spans="9:13" ht="16.5" x14ac:dyDescent="0.3">
      <c r="L46"/>
      <c r="M46" s="3"/>
    </row>
    <row r="47" spans="9:13" x14ac:dyDescent="0.3">
      <c r="M47" s="2"/>
    </row>
    <row r="48" spans="9:13" x14ac:dyDescent="0.3">
      <c r="M48" s="2"/>
    </row>
    <row r="49" spans="13:13" x14ac:dyDescent="0.3">
      <c r="M49" s="2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Fig5+Supple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2020-11-11T05:40:38Z</dcterms:created>
  <dcterms:modified xsi:type="dcterms:W3CDTF">2020-11-11T05:40:50Z</dcterms:modified>
</cp:coreProperties>
</file>