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p/Documents/Manuscripts/40_Jenny_KOR_dynorphin/Revision_final/"/>
    </mc:Choice>
  </mc:AlternateContent>
  <xr:revisionPtr revIDLastSave="0" documentId="13_ncr:1_{96E6D878-1C95-4440-9D9D-C8A1BBC5BAF3}" xr6:coauthVersionLast="46" xr6:coauthVersionMax="46" xr10:uidLastSave="{00000000-0000-0000-0000-000000000000}"/>
  <bookViews>
    <workbookView xWindow="1460" yWindow="460" windowWidth="30480" windowHeight="2006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93" i="1" l="1"/>
  <c r="U93" i="1" s="1"/>
  <c r="T89" i="1"/>
  <c r="U89" i="1" s="1"/>
  <c r="T92" i="1"/>
  <c r="U92" i="1" s="1"/>
  <c r="T88" i="1"/>
  <c r="U88" i="1" s="1"/>
  <c r="S93" i="1"/>
  <c r="S92" i="1"/>
  <c r="S89" i="1"/>
  <c r="S88" i="1"/>
  <c r="D63" i="1"/>
  <c r="D64" i="1"/>
  <c r="D65" i="1"/>
  <c r="D66" i="1"/>
  <c r="D67" i="1"/>
  <c r="D68" i="1"/>
  <c r="D62" i="1"/>
  <c r="D3" i="1"/>
  <c r="D4" i="1"/>
  <c r="D5" i="1"/>
  <c r="D2" i="1"/>
</calcChain>
</file>

<file path=xl/sharedStrings.xml><?xml version="1.0" encoding="utf-8"?>
<sst xmlns="http://schemas.openxmlformats.org/spreadsheetml/2006/main" count="135" uniqueCount="68">
  <si>
    <t>Figure 1B</t>
  </si>
  <si>
    <t>alpha-neo</t>
  </si>
  <si>
    <t>Dyn A</t>
  </si>
  <si>
    <t>Dyn B</t>
  </si>
  <si>
    <t>Dyn A8</t>
  </si>
  <si>
    <t>Mean</t>
  </si>
  <si>
    <t>SD</t>
  </si>
  <si>
    <t>SEM</t>
  </si>
  <si>
    <t>n</t>
  </si>
  <si>
    <t>p value</t>
  </si>
  <si>
    <t>Figure 1D</t>
  </si>
  <si>
    <t>Figure 2G</t>
  </si>
  <si>
    <t>Figure 2D</t>
  </si>
  <si>
    <t>Figure 2J</t>
  </si>
  <si>
    <t>Dyn A 30 min</t>
  </si>
  <si>
    <t>Dyn B 30 min</t>
  </si>
  <si>
    <t>Dyn A 120 min</t>
  </si>
  <si>
    <t>Dyn B 120 min</t>
  </si>
  <si>
    <t>Figure 3B</t>
  </si>
  <si>
    <t>&lt;0.0001</t>
  </si>
  <si>
    <t>&gt;0.9999</t>
  </si>
  <si>
    <t>Dyn A: APPL1</t>
  </si>
  <si>
    <t>Dyn A: EEA1</t>
  </si>
  <si>
    <t>Dyn A: Rab5</t>
  </si>
  <si>
    <t>Dyn A: Rab11</t>
  </si>
  <si>
    <t>Dyn A: Rab7</t>
  </si>
  <si>
    <t>Dyn A: Lamp1</t>
  </si>
  <si>
    <t>Figure 3C</t>
  </si>
  <si>
    <t>Dyn B: APPL1</t>
  </si>
  <si>
    <t>Dyn B: EEA1</t>
  </si>
  <si>
    <t>Dyn B: Rab5</t>
  </si>
  <si>
    <t>Dyn B: Rab11</t>
  </si>
  <si>
    <t>Dyn B: Rab7</t>
  </si>
  <si>
    <t>Dyn B: Lamp1</t>
  </si>
  <si>
    <t>Figure 3F</t>
  </si>
  <si>
    <t>Figure 3G</t>
  </si>
  <si>
    <t>- Lyso - Nb39</t>
  </si>
  <si>
    <t>- Lyso + Nb39</t>
  </si>
  <si>
    <t>+ Lyso - Nb39</t>
  </si>
  <si>
    <t>+ Lyso + Nb39</t>
  </si>
  <si>
    <t>Figure 3J</t>
  </si>
  <si>
    <t>Figure 3I</t>
  </si>
  <si>
    <t>control</t>
  </si>
  <si>
    <t>Washout</t>
  </si>
  <si>
    <t>Rechallenge</t>
  </si>
  <si>
    <t>Figure 4A</t>
  </si>
  <si>
    <t>Figure 4B</t>
  </si>
  <si>
    <t>Figure 4C</t>
  </si>
  <si>
    <t>Figure 4E</t>
  </si>
  <si>
    <t>Figure 2 Figure Supplement 1A</t>
  </si>
  <si>
    <t>Control</t>
  </si>
  <si>
    <t>PHOS</t>
  </si>
  <si>
    <t>ECE2 in</t>
  </si>
  <si>
    <t>Control Dyn A</t>
  </si>
  <si>
    <t>PHOS Dyn  A</t>
  </si>
  <si>
    <t>ECE2 in Dyn A</t>
  </si>
  <si>
    <t>Control Dyn B</t>
  </si>
  <si>
    <t>PHOS Dyn B</t>
  </si>
  <si>
    <t>ECE2 in Dyn B</t>
  </si>
  <si>
    <t>Figure 2 Figure Supplement 1B</t>
  </si>
  <si>
    <t>--</t>
  </si>
  <si>
    <t>Figure 3 Figure Supplement 1H</t>
  </si>
  <si>
    <t>Figure 3 Figure Supplement 1E</t>
  </si>
  <si>
    <t>Figure 4 Figure Supplement 1B</t>
  </si>
  <si>
    <t>Dyn A 20 min</t>
  </si>
  <si>
    <t>Dyn B 20 min</t>
  </si>
  <si>
    <t>Dyn A 5 min</t>
  </si>
  <si>
    <t>Dyn B 5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</si>
</sst>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5"/>
      <name val="Arial"/>
    </font>
    <font>
      <sz val="12"/>
      <color indexed="206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01"/>
  <sheetViews>
    <sheetView tabSelected="1" topLeftCell="A58" workbookViewId="0">
      <selection activeCell="J78" sqref="J78"/>
    </sheetView>
  </sheetViews>
  <sheetFormatPr baseColWidth="10" defaultRowHeight="16" x14ac:dyDescent="0.2"/>
  <cols>
    <col min="1" max="1" width="33.6640625" style="11" customWidth="1"/>
    <col min="2" max="2" width="14" style="7" customWidth="1"/>
    <col min="3" max="3" width="10.83203125" style="7"/>
    <col min="4" max="4" width="11.33203125" style="7" bestFit="1" customWidth="1"/>
    <col min="5" max="7" width="10.83203125" style="7"/>
    <col min="8" max="9" width="10.83203125" style="1"/>
    <col min="10" max="10" width="32.6640625" style="1" customWidth="1"/>
    <col min="11" max="11" width="13.83203125" style="1" customWidth="1"/>
    <col min="12" max="13" width="10.83203125" style="1"/>
    <col min="14" max="14" width="16.33203125" style="1" customWidth="1"/>
    <col min="15" max="16" width="18.1640625" style="1" customWidth="1"/>
    <col min="17" max="17" width="28.6640625" style="1" customWidth="1"/>
    <col min="18" max="16384" width="10.83203125" style="1"/>
  </cols>
  <sheetData>
    <row r="1" spans="1:33" ht="19" x14ac:dyDescent="0.2">
      <c r="C1" s="10" t="s">
        <v>5</v>
      </c>
      <c r="D1" s="10" t="s">
        <v>6</v>
      </c>
      <c r="E1" s="10" t="s">
        <v>7</v>
      </c>
      <c r="F1" s="10" t="s">
        <v>9</v>
      </c>
      <c r="G1" s="10" t="s">
        <v>8</v>
      </c>
      <c r="Q1" s="3"/>
      <c r="R1" s="3" t="s">
        <v>50</v>
      </c>
      <c r="S1" s="3" t="s">
        <v>51</v>
      </c>
      <c r="T1" s="3" t="s">
        <v>52</v>
      </c>
      <c r="U1" s="3" t="s">
        <v>50</v>
      </c>
      <c r="V1" s="3" t="s">
        <v>51</v>
      </c>
      <c r="W1" s="3" t="s">
        <v>52</v>
      </c>
      <c r="AD1" s="3"/>
      <c r="AE1" s="3"/>
    </row>
    <row r="2" spans="1:33" ht="19" x14ac:dyDescent="0.2">
      <c r="A2" s="12" t="s">
        <v>0</v>
      </c>
      <c r="B2" s="6" t="s">
        <v>1</v>
      </c>
      <c r="C2" s="5">
        <v>74.789325842696599</v>
      </c>
      <c r="D2" s="6">
        <f>E2*SQRT(G2)</f>
        <v>9.6960986483669807</v>
      </c>
      <c r="E2" s="5">
        <v>4.8480493241834903</v>
      </c>
      <c r="F2" s="5" t="s">
        <v>20</v>
      </c>
      <c r="G2" s="5">
        <v>4</v>
      </c>
      <c r="Q2" s="2"/>
      <c r="R2" s="2">
        <v>92.640598499999996</v>
      </c>
      <c r="S2" s="2">
        <v>95.629004899999998</v>
      </c>
      <c r="T2" s="2">
        <v>58.439947400000001</v>
      </c>
      <c r="U2" s="2">
        <v>87.982693600000005</v>
      </c>
      <c r="V2" s="2">
        <v>35.020552299999999</v>
      </c>
      <c r="W2" s="2">
        <v>38.659062400000003</v>
      </c>
      <c r="AD2" s="2"/>
      <c r="AE2" s="2"/>
      <c r="AG2" s="4"/>
    </row>
    <row r="3" spans="1:33" ht="19" x14ac:dyDescent="0.2">
      <c r="A3" s="12"/>
      <c r="B3" s="6" t="s">
        <v>2</v>
      </c>
      <c r="C3" s="5">
        <v>64.900896649363006</v>
      </c>
      <c r="D3" s="6">
        <f>E3*SQRT(G3)</f>
        <v>26.237424156879275</v>
      </c>
      <c r="E3" s="5">
        <v>7.5740919499083201</v>
      </c>
      <c r="F3" s="5">
        <v>0.57679999999999998</v>
      </c>
      <c r="G3" s="5">
        <v>12</v>
      </c>
      <c r="Q3" s="2"/>
      <c r="R3" s="2">
        <v>87.191151500000004</v>
      </c>
      <c r="S3" s="2">
        <v>66.940303400000005</v>
      </c>
      <c r="T3" s="2">
        <v>54.051176599999998</v>
      </c>
      <c r="U3" s="2">
        <v>102.05992449999999</v>
      </c>
      <c r="V3" s="2">
        <v>36.778362199999997</v>
      </c>
      <c r="W3" s="2">
        <v>21.262484300000001</v>
      </c>
      <c r="AD3" s="2"/>
      <c r="AE3" s="2"/>
    </row>
    <row r="4" spans="1:33" ht="19" x14ac:dyDescent="0.2">
      <c r="A4" s="12"/>
      <c r="B4" s="6" t="s">
        <v>3</v>
      </c>
      <c r="C4" s="5">
        <v>74.519230769230902</v>
      </c>
      <c r="D4" s="6">
        <f t="shared" ref="D4:D5" si="0">E4*SQRT(G4)</f>
        <v>17.331863669000789</v>
      </c>
      <c r="E4" s="5">
        <v>5.0032780774277503</v>
      </c>
      <c r="F4" s="8" t="s">
        <v>60</v>
      </c>
      <c r="G4" s="5">
        <v>12</v>
      </c>
      <c r="Q4" s="2"/>
      <c r="R4" s="2">
        <v>132.81806230000001</v>
      </c>
      <c r="S4" s="2">
        <v>111.05303790000001</v>
      </c>
      <c r="T4" s="2">
        <v>57.3774029</v>
      </c>
      <c r="U4" s="2">
        <v>60.749955</v>
      </c>
      <c r="V4" s="2">
        <v>51.029998499999998</v>
      </c>
      <c r="W4" s="2">
        <v>25.5149811</v>
      </c>
      <c r="AD4" s="2"/>
      <c r="AE4" s="2"/>
    </row>
    <row r="5" spans="1:33" ht="19" x14ac:dyDescent="0.2">
      <c r="A5" s="12"/>
      <c r="B5" s="6" t="s">
        <v>4</v>
      </c>
      <c r="C5" s="5">
        <v>75.191717791411193</v>
      </c>
      <c r="D5" s="6">
        <f t="shared" si="0"/>
        <v>9.0411167489954192</v>
      </c>
      <c r="E5" s="5">
        <v>2.60994559440367</v>
      </c>
      <c r="F5" s="5">
        <v>0.99970000000000003</v>
      </c>
      <c r="G5" s="5">
        <v>12</v>
      </c>
      <c r="Q5" s="2"/>
      <c r="R5" s="2">
        <v>91.471221999999997</v>
      </c>
      <c r="S5" s="2">
        <v>79.690837400000007</v>
      </c>
      <c r="T5" s="2"/>
      <c r="U5" s="2">
        <v>107.7299203</v>
      </c>
      <c r="V5" s="2">
        <v>68.849929099999997</v>
      </c>
      <c r="W5" s="2">
        <v>35.020562300000002</v>
      </c>
      <c r="AD5" s="2"/>
      <c r="AE5" s="2"/>
    </row>
    <row r="6" spans="1:33" ht="19" x14ac:dyDescent="0.2">
      <c r="Q6" s="2"/>
      <c r="R6" s="2">
        <v>88.798361700000001</v>
      </c>
      <c r="S6" s="2">
        <v>51.492541000000003</v>
      </c>
      <c r="T6" s="2"/>
      <c r="U6" s="2">
        <v>108.2453745</v>
      </c>
      <c r="V6" s="2">
        <v>34.793129200000003</v>
      </c>
      <c r="W6" s="2">
        <v>26.035695</v>
      </c>
      <c r="AD6" s="2"/>
      <c r="AE6" s="2"/>
    </row>
    <row r="7" spans="1:33" ht="19" x14ac:dyDescent="0.2">
      <c r="A7" s="12" t="s">
        <v>10</v>
      </c>
      <c r="B7" s="6" t="s">
        <v>1</v>
      </c>
      <c r="C7" s="6">
        <v>64.488041999999993</v>
      </c>
      <c r="D7" s="6">
        <v>4.232445106410931</v>
      </c>
      <c r="E7" s="6">
        <v>1.2761302148855356</v>
      </c>
      <c r="F7" s="5">
        <v>0.41770000000000002</v>
      </c>
      <c r="G7" s="6">
        <v>11</v>
      </c>
      <c r="Q7" s="2"/>
      <c r="R7" s="2">
        <v>76.503203900000003</v>
      </c>
      <c r="S7" s="2">
        <v>84.378533700000006</v>
      </c>
      <c r="T7" s="2"/>
      <c r="U7" s="2">
        <v>89.864084500000004</v>
      </c>
      <c r="V7" s="2">
        <v>51.974945699999999</v>
      </c>
      <c r="W7" s="2">
        <v>25.0146874</v>
      </c>
      <c r="AD7" s="2"/>
      <c r="AE7" s="2"/>
    </row>
    <row r="8" spans="1:33" ht="19" x14ac:dyDescent="0.2">
      <c r="A8" s="12"/>
      <c r="B8" s="6" t="s">
        <v>2</v>
      </c>
      <c r="C8" s="6">
        <v>67.485641000000001</v>
      </c>
      <c r="D8" s="6">
        <v>9.1369443730913122</v>
      </c>
      <c r="E8" s="6">
        <v>2.8893555073227835</v>
      </c>
      <c r="F8" s="5">
        <v>0.90700000000000003</v>
      </c>
      <c r="G8" s="6">
        <v>10</v>
      </c>
      <c r="Q8" s="2"/>
      <c r="R8" s="2">
        <v>125.05331409999999</v>
      </c>
      <c r="S8" s="2">
        <v>62.7565344</v>
      </c>
      <c r="T8" s="2"/>
      <c r="U8" s="2">
        <v>123.7089994</v>
      </c>
      <c r="V8" s="2">
        <v>47.710940299999997</v>
      </c>
      <c r="W8" s="2"/>
      <c r="AD8" s="2"/>
      <c r="AE8" s="2"/>
    </row>
    <row r="9" spans="1:33" ht="19" x14ac:dyDescent="0.2">
      <c r="A9" s="12"/>
      <c r="B9" s="6" t="s">
        <v>3</v>
      </c>
      <c r="C9" s="6">
        <v>69.707638000000003</v>
      </c>
      <c r="D9" s="6">
        <v>4.7650279363103181</v>
      </c>
      <c r="E9" s="6">
        <v>1.5068341393072353</v>
      </c>
      <c r="F9" s="8" t="s">
        <v>60</v>
      </c>
      <c r="G9" s="6">
        <v>10</v>
      </c>
      <c r="Q9" s="2"/>
      <c r="R9" s="2">
        <v>92.731156299999995</v>
      </c>
      <c r="S9" s="2">
        <v>26.0806377</v>
      </c>
      <c r="T9" s="2"/>
      <c r="U9" s="2">
        <v>145.79989209999999</v>
      </c>
      <c r="V9" s="2">
        <v>48.599964</v>
      </c>
      <c r="W9" s="2"/>
      <c r="AD9" s="2"/>
      <c r="AE9" s="2"/>
    </row>
    <row r="10" spans="1:33" ht="19" x14ac:dyDescent="0.2">
      <c r="A10" s="12"/>
      <c r="B10" s="6" t="s">
        <v>4</v>
      </c>
      <c r="C10" s="6">
        <v>67.614422000000019</v>
      </c>
      <c r="D10" s="6">
        <v>9.934130070099723</v>
      </c>
      <c r="E10" s="6">
        <v>3.141447759388329</v>
      </c>
      <c r="F10" s="5">
        <v>0.92069999999999996</v>
      </c>
      <c r="G10" s="6">
        <v>10</v>
      </c>
      <c r="Q10" s="2"/>
      <c r="R10" s="2">
        <v>116.4179189</v>
      </c>
      <c r="S10" s="2">
        <v>68.306432000000001</v>
      </c>
      <c r="T10" s="2"/>
      <c r="U10" s="2">
        <v>73.859155900000005</v>
      </c>
      <c r="V10" s="2"/>
      <c r="W10" s="2"/>
      <c r="AD10" s="2"/>
      <c r="AE10" s="2"/>
    </row>
    <row r="11" spans="1:33" ht="19" x14ac:dyDescent="0.2">
      <c r="Q11" s="2"/>
      <c r="R11" s="2">
        <v>59.4450571</v>
      </c>
      <c r="S11" s="2"/>
      <c r="T11" s="2"/>
      <c r="U11" s="2"/>
      <c r="V11" s="2"/>
      <c r="W11" s="2"/>
      <c r="AD11" s="2"/>
      <c r="AE11" s="2"/>
    </row>
    <row r="12" spans="1:33" ht="19" x14ac:dyDescent="0.2">
      <c r="A12" s="12" t="s">
        <v>12</v>
      </c>
      <c r="B12" s="6" t="s">
        <v>1</v>
      </c>
      <c r="C12" s="5">
        <v>5.9589999999999997E-2</v>
      </c>
      <c r="D12" s="6">
        <v>2.7881547039197315E-2</v>
      </c>
      <c r="E12" s="6">
        <v>7.4516568881355539E-3</v>
      </c>
      <c r="F12" s="5">
        <v>6.6E-3</v>
      </c>
      <c r="G12" s="5">
        <v>14</v>
      </c>
      <c r="J12" s="2"/>
      <c r="K12" s="2"/>
      <c r="L12" s="2"/>
      <c r="M12" s="2"/>
      <c r="N12" s="2"/>
      <c r="O12" s="2"/>
      <c r="R12" s="2">
        <v>104.3225508</v>
      </c>
      <c r="S12" s="2"/>
      <c r="T12" s="2"/>
      <c r="U12" s="2"/>
      <c r="V12" s="2"/>
      <c r="W12" s="2"/>
      <c r="AD12" s="2"/>
      <c r="AE12" s="2"/>
    </row>
    <row r="13" spans="1:33" ht="19" x14ac:dyDescent="0.2">
      <c r="A13" s="12"/>
      <c r="B13" s="6" t="s">
        <v>2</v>
      </c>
      <c r="C13" s="5">
        <v>4.929E-2</v>
      </c>
      <c r="D13" s="6">
        <v>2.3169758414215109E-2</v>
      </c>
      <c r="E13" s="6">
        <v>3.7101306389781485E-3</v>
      </c>
      <c r="F13" s="5" t="s">
        <v>19</v>
      </c>
      <c r="G13" s="5">
        <v>39</v>
      </c>
      <c r="J13" s="2"/>
      <c r="K13" s="2"/>
      <c r="L13" s="2"/>
      <c r="M13" s="2"/>
      <c r="N13" s="2"/>
      <c r="O13" s="2"/>
      <c r="R13" s="2">
        <v>86.0661044</v>
      </c>
      <c r="S13" s="2"/>
      <c r="T13" s="2"/>
      <c r="U13" s="2"/>
      <c r="V13" s="2"/>
      <c r="W13" s="2"/>
      <c r="AD13" s="2"/>
      <c r="AE13" s="2"/>
    </row>
    <row r="14" spans="1:33" ht="19" x14ac:dyDescent="0.2">
      <c r="A14" s="12"/>
      <c r="B14" s="6" t="s">
        <v>3</v>
      </c>
      <c r="C14" s="5">
        <v>0.1135</v>
      </c>
      <c r="D14" s="6">
        <v>7.7562048187842722E-2</v>
      </c>
      <c r="E14" s="6">
        <v>1.0755920837356759E-2</v>
      </c>
      <c r="F14" s="8" t="s">
        <v>60</v>
      </c>
      <c r="G14" s="5">
        <v>52</v>
      </c>
      <c r="J14" s="2"/>
      <c r="K14" s="2"/>
      <c r="L14" s="2"/>
      <c r="M14" s="2"/>
      <c r="N14" s="2"/>
      <c r="O14" s="2"/>
      <c r="R14" s="2">
        <v>121.1300729</v>
      </c>
      <c r="S14" s="2"/>
      <c r="T14" s="2"/>
      <c r="U14" s="2"/>
      <c r="V14" s="2"/>
      <c r="W14" s="2"/>
      <c r="AD14" s="2"/>
      <c r="AE14" s="2"/>
    </row>
    <row r="15" spans="1:33" ht="19" x14ac:dyDescent="0.2">
      <c r="A15" s="12"/>
      <c r="B15" s="6" t="s">
        <v>4</v>
      </c>
      <c r="C15" s="5">
        <v>4.7570000000000001E-2</v>
      </c>
      <c r="D15" s="6">
        <v>2.7142302540447354E-2</v>
      </c>
      <c r="E15" s="6">
        <v>4.7248684034814576E-3</v>
      </c>
      <c r="F15" s="5" t="s">
        <v>19</v>
      </c>
      <c r="G15" s="5">
        <v>33</v>
      </c>
      <c r="J15" s="2"/>
      <c r="K15" s="2"/>
      <c r="L15" s="2"/>
      <c r="M15" s="2"/>
      <c r="N15" s="2"/>
      <c r="O15" s="2"/>
      <c r="R15" s="2">
        <v>95.629004899999998</v>
      </c>
      <c r="S15" s="2"/>
      <c r="T15" s="2"/>
      <c r="U15" s="2"/>
      <c r="V15" s="2"/>
      <c r="W15" s="2"/>
      <c r="AD15" s="2"/>
      <c r="AE15" s="2"/>
    </row>
    <row r="16" spans="1:33" ht="19" x14ac:dyDescent="0.2">
      <c r="J16" s="2"/>
      <c r="K16" s="2"/>
      <c r="L16" s="2"/>
      <c r="M16" s="2"/>
      <c r="N16" s="2"/>
      <c r="O16" s="2"/>
      <c r="R16" s="2">
        <v>129.7822209</v>
      </c>
      <c r="S16" s="2"/>
      <c r="T16" s="2"/>
      <c r="U16" s="2"/>
      <c r="V16" s="2"/>
      <c r="W16" s="2"/>
      <c r="AD16" s="2"/>
      <c r="AE16" s="2"/>
    </row>
    <row r="17" spans="1:31" ht="19" x14ac:dyDescent="0.2">
      <c r="A17" s="12" t="s">
        <v>11</v>
      </c>
      <c r="B17" s="6" t="s">
        <v>2</v>
      </c>
      <c r="C17" s="5">
        <v>0.25619999999999998</v>
      </c>
      <c r="D17" s="5">
        <v>0.11732361579369628</v>
      </c>
      <c r="E17" s="6">
        <v>2.042342002561354E-2</v>
      </c>
      <c r="F17" s="5">
        <v>2.3999999999999998E-3</v>
      </c>
      <c r="G17" s="6">
        <v>33</v>
      </c>
      <c r="J17" s="2"/>
      <c r="K17" s="2"/>
      <c r="L17" s="2"/>
      <c r="M17" s="2"/>
      <c r="N17" s="2"/>
      <c r="O17" s="2"/>
      <c r="AD17" s="2"/>
      <c r="AE17" s="2"/>
    </row>
    <row r="18" spans="1:31" ht="19" x14ac:dyDescent="0.2">
      <c r="A18" s="12"/>
      <c r="B18" s="6" t="s">
        <v>3</v>
      </c>
      <c r="C18" s="5">
        <v>0.64180000000000004</v>
      </c>
      <c r="D18" s="6">
        <v>0.20585565220984847</v>
      </c>
      <c r="E18" s="6">
        <v>3.7583928101757404E-2</v>
      </c>
      <c r="F18" s="5">
        <v>2.3999999999999998E-3</v>
      </c>
      <c r="G18" s="6">
        <v>30</v>
      </c>
      <c r="J18" s="2"/>
      <c r="K18" s="2"/>
      <c r="L18" s="2"/>
      <c r="M18" s="2"/>
      <c r="N18" s="2"/>
      <c r="O18" s="2"/>
      <c r="AD18" s="2"/>
      <c r="AE18" s="2"/>
    </row>
    <row r="19" spans="1:31" ht="19" x14ac:dyDescent="0.2">
      <c r="J19" s="2"/>
      <c r="K19" s="2"/>
      <c r="L19" s="2"/>
      <c r="M19" s="2"/>
      <c r="N19" s="2"/>
      <c r="O19" s="2"/>
      <c r="AD19" s="2"/>
      <c r="AE19" s="2"/>
    </row>
    <row r="20" spans="1:31" ht="19" x14ac:dyDescent="0.2">
      <c r="A20" s="12" t="s">
        <v>13</v>
      </c>
      <c r="B20" s="6" t="s">
        <v>14</v>
      </c>
      <c r="C20" s="6">
        <v>1.2124852742000001</v>
      </c>
      <c r="D20" s="6">
        <v>0.22267137280404214</v>
      </c>
      <c r="E20" s="6">
        <v>9.9581665246607234E-2</v>
      </c>
      <c r="F20" s="5">
        <v>0.92410000000000003</v>
      </c>
      <c r="G20" s="6">
        <v>5</v>
      </c>
      <c r="J20" s="2"/>
      <c r="K20" s="2"/>
      <c r="L20" s="2"/>
      <c r="M20" s="2"/>
      <c r="N20" s="2"/>
      <c r="O20" s="2"/>
      <c r="AD20" s="2"/>
      <c r="AE20" s="2"/>
    </row>
    <row r="21" spans="1:31" ht="19" x14ac:dyDescent="0.2">
      <c r="A21" s="12"/>
      <c r="B21" s="6" t="s">
        <v>15</v>
      </c>
      <c r="C21" s="6">
        <v>0.64514337699999991</v>
      </c>
      <c r="D21" s="6">
        <v>0.50109368037816149</v>
      </c>
      <c r="E21" s="6">
        <v>0.22409590648422431</v>
      </c>
      <c r="F21" s="5">
        <v>0.92410000000000003</v>
      </c>
      <c r="G21" s="6">
        <v>5</v>
      </c>
      <c r="J21" s="2"/>
      <c r="K21" s="2"/>
      <c r="L21" s="2"/>
      <c r="M21" s="2"/>
      <c r="N21" s="2"/>
      <c r="O21" s="2"/>
      <c r="AD21" s="2"/>
      <c r="AE21" s="2"/>
    </row>
    <row r="22" spans="1:31" ht="19" x14ac:dyDescent="0.2">
      <c r="A22" s="12"/>
      <c r="B22" s="6" t="s">
        <v>16</v>
      </c>
      <c r="C22" s="5">
        <v>1.4267767882</v>
      </c>
      <c r="D22" s="6">
        <v>0.1981393401577442</v>
      </c>
      <c r="E22" s="6">
        <v>8.8610606721933979E-2</v>
      </c>
      <c r="F22" s="5">
        <v>8.6E-3</v>
      </c>
      <c r="G22" s="6">
        <v>5</v>
      </c>
      <c r="J22" s="2"/>
      <c r="K22" s="2"/>
      <c r="L22" s="2"/>
      <c r="M22" s="2"/>
      <c r="N22" s="2"/>
      <c r="O22" s="2"/>
      <c r="AD22" s="2"/>
      <c r="AE22" s="2"/>
    </row>
    <row r="23" spans="1:31" ht="19" x14ac:dyDescent="0.2">
      <c r="A23" s="12"/>
      <c r="B23" s="6" t="s">
        <v>17</v>
      </c>
      <c r="C23" s="6">
        <v>1.4987875659999998</v>
      </c>
      <c r="D23" s="6">
        <v>0.39264100853621686</v>
      </c>
      <c r="E23" s="6">
        <v>0.17559439716821121</v>
      </c>
      <c r="F23" s="5">
        <v>8.6E-3</v>
      </c>
      <c r="G23" s="6">
        <v>5</v>
      </c>
      <c r="J23" s="2"/>
      <c r="K23" s="2"/>
      <c r="L23" s="2"/>
      <c r="M23" s="2"/>
      <c r="N23" s="2"/>
      <c r="O23" s="2"/>
      <c r="AD23" s="2"/>
      <c r="AE23" s="2"/>
    </row>
    <row r="24" spans="1:31" ht="19" x14ac:dyDescent="0.2">
      <c r="J24" s="3"/>
      <c r="K24" s="3"/>
      <c r="L24" s="3"/>
      <c r="M24" s="3"/>
      <c r="N24" s="3"/>
      <c r="O24" s="2"/>
      <c r="AD24" s="2"/>
      <c r="AE24" s="2"/>
    </row>
    <row r="25" spans="1:31" ht="19" x14ac:dyDescent="0.2">
      <c r="A25" s="12" t="s">
        <v>49</v>
      </c>
      <c r="B25" s="6" t="s">
        <v>2</v>
      </c>
      <c r="C25" s="6">
        <v>1.7811294666666665E-2</v>
      </c>
      <c r="D25" s="6">
        <v>5.203129885633824E-3</v>
      </c>
      <c r="E25" s="6">
        <v>1.734376628544608E-3</v>
      </c>
      <c r="F25" s="5">
        <v>4.0000000000000002E-4</v>
      </c>
      <c r="G25" s="6">
        <v>9</v>
      </c>
      <c r="AD25" s="2"/>
      <c r="AE25" s="2"/>
    </row>
    <row r="26" spans="1:31" ht="19" x14ac:dyDescent="0.2">
      <c r="A26" s="13"/>
      <c r="B26" s="6" t="s">
        <v>3</v>
      </c>
      <c r="C26" s="6">
        <v>4.2620389000000002E-2</v>
      </c>
      <c r="D26" s="6">
        <v>1.4757558823176987E-2</v>
      </c>
      <c r="E26" s="6">
        <v>6.0247481609819039E-3</v>
      </c>
      <c r="F26" s="5">
        <v>4.0000000000000002E-4</v>
      </c>
      <c r="G26" s="6">
        <v>6</v>
      </c>
      <c r="K26" s="3"/>
      <c r="L26" s="3"/>
      <c r="M26" s="3"/>
      <c r="N26" s="3"/>
      <c r="O26" s="3"/>
      <c r="P26" s="3"/>
      <c r="AD26" s="2"/>
      <c r="AE26" s="2"/>
    </row>
    <row r="27" spans="1:31" ht="19" x14ac:dyDescent="0.2">
      <c r="A27" s="14"/>
      <c r="B27" s="3"/>
      <c r="C27" s="3"/>
      <c r="D27" s="3"/>
      <c r="E27" s="3"/>
      <c r="F27" s="3"/>
      <c r="G27" s="3"/>
      <c r="K27" s="2"/>
      <c r="L27" s="2"/>
      <c r="M27" s="2"/>
      <c r="N27" s="2"/>
      <c r="O27" s="2"/>
      <c r="P27" s="2"/>
      <c r="AD27" s="2"/>
      <c r="AE27" s="2"/>
    </row>
    <row r="28" spans="1:31" ht="19" x14ac:dyDescent="0.2">
      <c r="A28" s="14"/>
      <c r="B28" s="3"/>
      <c r="C28" s="3"/>
      <c r="D28" s="3"/>
      <c r="E28" s="3"/>
      <c r="F28" s="3"/>
      <c r="G28" s="3"/>
      <c r="K28" s="2"/>
      <c r="L28" s="2"/>
      <c r="M28" s="2"/>
      <c r="N28" s="2"/>
      <c r="O28" s="2"/>
      <c r="P28" s="2"/>
      <c r="AD28" s="2"/>
      <c r="AE28" s="2"/>
    </row>
    <row r="29" spans="1:31" ht="19" x14ac:dyDescent="0.2">
      <c r="A29" s="12" t="s">
        <v>59</v>
      </c>
      <c r="B29" s="5" t="s">
        <v>53</v>
      </c>
      <c r="C29" s="5">
        <v>100</v>
      </c>
      <c r="D29" s="6">
        <v>21.053891782469062</v>
      </c>
      <c r="E29" s="5">
        <v>5.436091483090391</v>
      </c>
      <c r="F29" s="8" t="s">
        <v>60</v>
      </c>
      <c r="G29" s="5">
        <v>15</v>
      </c>
      <c r="K29" s="2"/>
      <c r="L29" s="2"/>
      <c r="M29" s="2"/>
      <c r="N29" s="2"/>
      <c r="O29" s="2"/>
      <c r="P29" s="2"/>
      <c r="AD29" s="2"/>
      <c r="AE29" s="2"/>
    </row>
    <row r="30" spans="1:31" ht="19" x14ac:dyDescent="0.2">
      <c r="A30" s="15"/>
      <c r="B30" s="5" t="s">
        <v>54</v>
      </c>
      <c r="C30" s="5">
        <v>71.814206933333324</v>
      </c>
      <c r="D30" s="6">
        <v>24.873088835913986</v>
      </c>
      <c r="E30" s="5">
        <v>8.2910296119713287</v>
      </c>
      <c r="F30" s="5">
        <v>3.3999999999999998E-3</v>
      </c>
      <c r="G30" s="5">
        <v>9</v>
      </c>
      <c r="K30" s="2"/>
      <c r="L30" s="2"/>
      <c r="M30" s="2"/>
      <c r="N30" s="2"/>
      <c r="O30" s="2"/>
      <c r="P30" s="2"/>
      <c r="AD30" s="2"/>
      <c r="AE30" s="2"/>
    </row>
    <row r="31" spans="1:31" ht="19" x14ac:dyDescent="0.2">
      <c r="A31" s="15"/>
      <c r="B31" s="5" t="s">
        <v>55</v>
      </c>
      <c r="C31" s="5">
        <v>56.622842300000002</v>
      </c>
      <c r="D31" s="6">
        <v>2.2896175571560935</v>
      </c>
      <c r="E31" s="5">
        <v>1.3219113129653639</v>
      </c>
      <c r="F31" s="5">
        <v>2.5999999999999999E-3</v>
      </c>
      <c r="G31" s="5">
        <v>3</v>
      </c>
      <c r="K31" s="2"/>
      <c r="L31" s="2"/>
      <c r="M31" s="2"/>
      <c r="N31" s="2"/>
      <c r="O31" s="2"/>
      <c r="P31" s="2"/>
      <c r="AD31" s="2"/>
      <c r="AE31" s="2"/>
    </row>
    <row r="32" spans="1:31" ht="19" x14ac:dyDescent="0.2">
      <c r="A32" s="15"/>
      <c r="B32" s="5" t="s">
        <v>56</v>
      </c>
      <c r="C32" s="5">
        <v>100</v>
      </c>
      <c r="D32" s="6">
        <v>25.648562643092912</v>
      </c>
      <c r="E32" s="5">
        <v>8.5495208810309702</v>
      </c>
      <c r="F32" s="8" t="s">
        <v>60</v>
      </c>
      <c r="G32" s="5">
        <v>9</v>
      </c>
      <c r="K32" s="2"/>
      <c r="L32" s="2"/>
      <c r="M32" s="2"/>
      <c r="N32" s="2"/>
      <c r="O32" s="2"/>
      <c r="P32" s="2"/>
      <c r="AD32" s="2"/>
      <c r="AE32" s="2"/>
    </row>
    <row r="33" spans="1:31" ht="19" x14ac:dyDescent="0.2">
      <c r="A33" s="15"/>
      <c r="B33" s="5" t="s">
        <v>57</v>
      </c>
      <c r="C33" s="5">
        <v>46.844727662499999</v>
      </c>
      <c r="D33" s="6">
        <v>11.453505766878367</v>
      </c>
      <c r="E33" s="5">
        <v>4.0494257980594606</v>
      </c>
      <c r="F33" s="5" t="s">
        <v>19</v>
      </c>
      <c r="G33" s="5">
        <v>8</v>
      </c>
      <c r="K33" s="2"/>
      <c r="L33" s="2"/>
      <c r="M33" s="2"/>
      <c r="N33" s="2"/>
      <c r="O33" s="2"/>
      <c r="P33" s="2"/>
      <c r="AD33" s="2"/>
      <c r="AE33" s="2"/>
    </row>
    <row r="34" spans="1:31" ht="19" x14ac:dyDescent="0.2">
      <c r="A34" s="15"/>
      <c r="B34" s="5" t="s">
        <v>58</v>
      </c>
      <c r="C34" s="5">
        <v>28.584578750000002</v>
      </c>
      <c r="D34" s="6">
        <v>6.7110883552433274</v>
      </c>
      <c r="E34" s="5">
        <v>2.7397903481800268</v>
      </c>
      <c r="F34" s="5" t="s">
        <v>19</v>
      </c>
      <c r="G34" s="5">
        <v>6</v>
      </c>
      <c r="K34" s="2"/>
      <c r="L34" s="2"/>
      <c r="M34" s="2"/>
      <c r="N34" s="2"/>
      <c r="O34" s="2"/>
      <c r="P34" s="2"/>
      <c r="AD34" s="2"/>
      <c r="AE34" s="2"/>
    </row>
    <row r="35" spans="1:31" ht="19" x14ac:dyDescent="0.2">
      <c r="K35" s="2"/>
      <c r="L35" s="2"/>
      <c r="M35" s="2"/>
      <c r="N35" s="2"/>
      <c r="O35" s="2"/>
      <c r="P35" s="2"/>
      <c r="AD35" s="2"/>
      <c r="AE35" s="2"/>
    </row>
    <row r="36" spans="1:31" ht="19" x14ac:dyDescent="0.2">
      <c r="A36" s="12" t="s">
        <v>18</v>
      </c>
      <c r="B36" s="6" t="s">
        <v>21</v>
      </c>
      <c r="C36" s="6">
        <v>20.168819628750001</v>
      </c>
      <c r="D36" s="6">
        <v>10.149438739981431</v>
      </c>
      <c r="E36" s="6">
        <v>3.588368479139159</v>
      </c>
      <c r="F36" s="8" t="s">
        <v>60</v>
      </c>
      <c r="G36" s="6">
        <v>8</v>
      </c>
      <c r="I36" s="3"/>
      <c r="J36" s="2"/>
      <c r="K36" s="2"/>
      <c r="L36" s="2"/>
      <c r="M36" s="2"/>
      <c r="N36" s="2"/>
      <c r="O36" s="2"/>
      <c r="AD36" s="2"/>
      <c r="AE36" s="2"/>
    </row>
    <row r="37" spans="1:31" ht="19" x14ac:dyDescent="0.2">
      <c r="A37" s="12"/>
      <c r="B37" s="6" t="s">
        <v>22</v>
      </c>
      <c r="C37" s="6">
        <v>24.461962196999998</v>
      </c>
      <c r="D37" s="6">
        <v>7.1627161800776253</v>
      </c>
      <c r="E37" s="6">
        <v>2.2650497362386064</v>
      </c>
      <c r="F37" s="8" t="s">
        <v>60</v>
      </c>
      <c r="G37" s="6">
        <v>10</v>
      </c>
      <c r="I37" s="2"/>
      <c r="J37" s="2"/>
      <c r="K37" s="2"/>
      <c r="L37" s="2"/>
      <c r="M37" s="2"/>
      <c r="N37" s="2"/>
      <c r="O37" s="2"/>
      <c r="AD37" s="2"/>
      <c r="AE37" s="2"/>
    </row>
    <row r="38" spans="1:31" ht="19" x14ac:dyDescent="0.2">
      <c r="A38" s="12"/>
      <c r="B38" s="6" t="s">
        <v>23</v>
      </c>
      <c r="C38" s="6">
        <v>19.401941301111112</v>
      </c>
      <c r="D38" s="6">
        <v>5.4432614334259819</v>
      </c>
      <c r="E38" s="6">
        <v>1.8144204778086606</v>
      </c>
      <c r="F38" s="8" t="s">
        <v>60</v>
      </c>
      <c r="G38" s="6">
        <v>9</v>
      </c>
      <c r="I38" s="2"/>
      <c r="J38" s="2"/>
      <c r="K38" s="2"/>
      <c r="L38" s="2"/>
      <c r="M38" s="2"/>
      <c r="N38" s="2"/>
      <c r="O38" s="2"/>
      <c r="AD38" s="2"/>
      <c r="AE38" s="2"/>
    </row>
    <row r="39" spans="1:31" ht="19" x14ac:dyDescent="0.2">
      <c r="A39" s="12"/>
      <c r="B39" s="6" t="s">
        <v>24</v>
      </c>
      <c r="C39" s="6">
        <v>15.460993397272727</v>
      </c>
      <c r="D39" s="6">
        <v>4.6808448485638712</v>
      </c>
      <c r="E39" s="6">
        <v>1.4113278240503913</v>
      </c>
      <c r="F39" s="8" t="s">
        <v>60</v>
      </c>
      <c r="G39" s="6">
        <v>11</v>
      </c>
      <c r="I39" s="2"/>
      <c r="J39" s="2"/>
      <c r="K39" s="2"/>
      <c r="L39" s="2"/>
      <c r="M39" s="2"/>
      <c r="N39" s="2"/>
      <c r="O39" s="2"/>
      <c r="AD39" s="2"/>
      <c r="AE39" s="2"/>
    </row>
    <row r="40" spans="1:31" ht="19" x14ac:dyDescent="0.2">
      <c r="A40" s="12"/>
      <c r="B40" s="6" t="s">
        <v>25</v>
      </c>
      <c r="C40" s="6">
        <v>44.635636128999998</v>
      </c>
      <c r="D40" s="6">
        <v>8.1132259572196439</v>
      </c>
      <c r="E40" s="6">
        <v>1.8141724757158924</v>
      </c>
      <c r="F40" s="8" t="s">
        <v>60</v>
      </c>
      <c r="G40" s="6">
        <v>20</v>
      </c>
      <c r="I40" s="2"/>
      <c r="J40" s="2"/>
      <c r="K40" s="2"/>
      <c r="L40" s="2"/>
      <c r="M40" s="2"/>
      <c r="N40" s="2"/>
      <c r="O40" s="2"/>
      <c r="AD40" s="2"/>
      <c r="AE40" s="2"/>
    </row>
    <row r="41" spans="1:31" ht="19" x14ac:dyDescent="0.2">
      <c r="A41" s="12"/>
      <c r="B41" s="6" t="s">
        <v>26</v>
      </c>
      <c r="C41" s="6">
        <v>33.03750662152941</v>
      </c>
      <c r="D41" s="6">
        <v>13.988247560517175</v>
      </c>
      <c r="E41" s="6">
        <v>3.3926483652529931</v>
      </c>
      <c r="F41" s="8" t="s">
        <v>60</v>
      </c>
      <c r="G41" s="6">
        <v>17</v>
      </c>
      <c r="I41" s="2"/>
      <c r="J41" s="2"/>
      <c r="K41" s="2"/>
      <c r="L41" s="2"/>
      <c r="M41" s="2"/>
      <c r="N41" s="2"/>
      <c r="O41" s="2"/>
      <c r="AD41" s="2"/>
      <c r="AE41" s="2"/>
    </row>
    <row r="42" spans="1:31" ht="19" x14ac:dyDescent="0.2">
      <c r="I42" s="2"/>
      <c r="J42" s="2"/>
      <c r="K42" s="2"/>
      <c r="L42" s="2"/>
      <c r="M42" s="2"/>
      <c r="N42" s="2"/>
      <c r="O42" s="2"/>
      <c r="AD42" s="2"/>
      <c r="AE42" s="2"/>
    </row>
    <row r="43" spans="1:31" ht="19" x14ac:dyDescent="0.2">
      <c r="A43" s="12" t="s">
        <v>27</v>
      </c>
      <c r="B43" s="6" t="s">
        <v>28</v>
      </c>
      <c r="C43" s="6">
        <v>9.6713526902222213</v>
      </c>
      <c r="D43" s="6">
        <v>6.1236106170980706</v>
      </c>
      <c r="E43" s="6">
        <v>1.4433488642319949</v>
      </c>
      <c r="F43" s="8" t="s">
        <v>60</v>
      </c>
      <c r="G43" s="6">
        <v>18</v>
      </c>
      <c r="I43" s="2"/>
      <c r="J43" s="2"/>
      <c r="K43" s="2"/>
      <c r="L43" s="2"/>
      <c r="M43" s="2"/>
      <c r="N43" s="2"/>
      <c r="O43" s="2"/>
      <c r="AD43" s="2"/>
      <c r="AE43" s="2"/>
    </row>
    <row r="44" spans="1:31" ht="19" x14ac:dyDescent="0.2">
      <c r="A44" s="12"/>
      <c r="B44" s="6" t="s">
        <v>29</v>
      </c>
      <c r="C44" s="6">
        <v>24.121902671250009</v>
      </c>
      <c r="D44" s="6">
        <v>8.6533003955326997</v>
      </c>
      <c r="E44" s="6">
        <v>2.1633250988831749</v>
      </c>
      <c r="F44" s="8" t="s">
        <v>60</v>
      </c>
      <c r="G44" s="6">
        <v>16</v>
      </c>
      <c r="I44" s="2"/>
      <c r="J44" s="2"/>
      <c r="K44" s="2"/>
      <c r="L44" s="2"/>
      <c r="M44" s="2"/>
      <c r="N44" s="2"/>
      <c r="O44" s="2"/>
      <c r="AD44" s="2"/>
      <c r="AE44" s="2"/>
    </row>
    <row r="45" spans="1:31" ht="19" x14ac:dyDescent="0.2">
      <c r="A45" s="12"/>
      <c r="B45" s="6" t="s">
        <v>30</v>
      </c>
      <c r="C45" s="6">
        <v>21.690036411333331</v>
      </c>
      <c r="D45" s="6">
        <v>6.1132592536782839</v>
      </c>
      <c r="E45" s="6">
        <v>1.5784367520362916</v>
      </c>
      <c r="F45" s="8" t="s">
        <v>60</v>
      </c>
      <c r="G45" s="6">
        <v>15</v>
      </c>
      <c r="I45" s="2"/>
      <c r="J45" s="2"/>
      <c r="K45" s="2"/>
      <c r="L45" s="2"/>
      <c r="M45" s="2"/>
      <c r="N45" s="2"/>
      <c r="O45" s="2"/>
      <c r="AD45" s="2"/>
      <c r="AE45" s="2"/>
    </row>
    <row r="46" spans="1:31" ht="19" x14ac:dyDescent="0.2">
      <c r="A46" s="12"/>
      <c r="B46" s="6" t="s">
        <v>31</v>
      </c>
      <c r="C46" s="6">
        <v>31.518375996111111</v>
      </c>
      <c r="D46" s="6">
        <v>7.4226101139360772</v>
      </c>
      <c r="E46" s="6">
        <v>1.7495259818893509</v>
      </c>
      <c r="F46" s="8" t="s">
        <v>60</v>
      </c>
      <c r="G46" s="6">
        <v>18</v>
      </c>
      <c r="I46" s="2"/>
      <c r="J46" s="2"/>
      <c r="K46" s="2"/>
      <c r="L46" s="2"/>
      <c r="M46" s="2"/>
      <c r="N46" s="2"/>
      <c r="O46" s="2"/>
      <c r="AD46" s="2"/>
      <c r="AE46" s="2"/>
    </row>
    <row r="47" spans="1:31" ht="19" x14ac:dyDescent="0.2">
      <c r="A47" s="12"/>
      <c r="B47" s="6" t="s">
        <v>32</v>
      </c>
      <c r="C47" s="6">
        <v>21.737139237772727</v>
      </c>
      <c r="D47" s="6">
        <v>8.5056163667229665</v>
      </c>
      <c r="E47" s="6">
        <v>1.7735436129015048</v>
      </c>
      <c r="F47" s="8" t="s">
        <v>60</v>
      </c>
      <c r="G47" s="6">
        <v>23</v>
      </c>
      <c r="I47" s="2"/>
      <c r="J47" s="2"/>
      <c r="K47" s="2"/>
      <c r="L47" s="2"/>
      <c r="M47" s="2"/>
      <c r="N47" s="2"/>
      <c r="O47" s="2"/>
      <c r="AD47" s="2"/>
      <c r="AE47" s="2"/>
    </row>
    <row r="48" spans="1:31" ht="19" x14ac:dyDescent="0.2">
      <c r="A48" s="12"/>
      <c r="B48" s="6" t="s">
        <v>33</v>
      </c>
      <c r="C48" s="6">
        <v>14.381044470772725</v>
      </c>
      <c r="D48" s="6">
        <v>6.0048983124746211</v>
      </c>
      <c r="E48" s="6">
        <v>1.115081622853783</v>
      </c>
      <c r="F48" s="8" t="s">
        <v>60</v>
      </c>
      <c r="G48" s="6">
        <v>29</v>
      </c>
      <c r="I48" s="2"/>
      <c r="J48" s="2"/>
      <c r="K48" s="2"/>
      <c r="L48" s="2"/>
      <c r="M48" s="2"/>
      <c r="N48" s="2"/>
      <c r="O48" s="2"/>
      <c r="AD48" s="2"/>
      <c r="AE48" s="2"/>
    </row>
    <row r="49" spans="1:31" ht="19" x14ac:dyDescent="0.2">
      <c r="I49" s="2"/>
      <c r="J49" s="2"/>
      <c r="K49" s="2"/>
      <c r="L49" s="2"/>
      <c r="M49" s="2"/>
      <c r="N49" s="2"/>
      <c r="O49" s="2"/>
      <c r="AD49" s="2"/>
      <c r="AE49" s="2"/>
    </row>
    <row r="50" spans="1:31" ht="19" x14ac:dyDescent="0.2">
      <c r="I50" s="2"/>
      <c r="J50" s="2"/>
      <c r="K50" s="2"/>
      <c r="L50" s="2"/>
      <c r="M50" s="2"/>
      <c r="N50" s="2"/>
      <c r="O50" s="2"/>
      <c r="AD50" s="2"/>
      <c r="AE50" s="2"/>
    </row>
    <row r="51" spans="1:31" ht="19" x14ac:dyDescent="0.2">
      <c r="A51" s="12" t="s">
        <v>34</v>
      </c>
      <c r="B51" s="6" t="s">
        <v>2</v>
      </c>
      <c r="C51" s="5">
        <v>0.28768663185378618</v>
      </c>
      <c r="D51" s="5">
        <v>0.1356932875000002</v>
      </c>
      <c r="E51" s="6">
        <v>8.5095943042930063E-3</v>
      </c>
      <c r="F51" s="5" t="s">
        <v>19</v>
      </c>
      <c r="G51" s="6">
        <v>766</v>
      </c>
      <c r="I51" s="2"/>
      <c r="J51" s="2"/>
      <c r="K51" s="2"/>
      <c r="L51" s="2"/>
      <c r="M51" s="2"/>
      <c r="N51" s="2"/>
      <c r="O51" s="2"/>
      <c r="AD51" s="2"/>
      <c r="AE51" s="2"/>
    </row>
    <row r="52" spans="1:31" ht="19" x14ac:dyDescent="0.2">
      <c r="A52" s="12"/>
      <c r="B52" s="6" t="s">
        <v>3</v>
      </c>
      <c r="C52" s="5">
        <v>0.1356932875000002</v>
      </c>
      <c r="D52" s="6">
        <v>8.1441530991749597E-2</v>
      </c>
      <c r="E52" s="6">
        <v>2.8793929417240253E-3</v>
      </c>
      <c r="F52" s="5" t="s">
        <v>19</v>
      </c>
      <c r="G52" s="6">
        <v>800</v>
      </c>
      <c r="I52" s="2"/>
      <c r="J52" s="2"/>
      <c r="K52" s="2"/>
      <c r="L52" s="2"/>
      <c r="M52" s="2"/>
      <c r="N52" s="2"/>
      <c r="O52" s="2"/>
      <c r="AD52" s="2"/>
      <c r="AE52" s="2"/>
    </row>
    <row r="53" spans="1:31" ht="19" x14ac:dyDescent="0.2">
      <c r="I53" s="2"/>
      <c r="J53" s="2"/>
      <c r="K53" s="2"/>
      <c r="L53" s="2"/>
      <c r="M53" s="2"/>
      <c r="N53" s="2"/>
      <c r="O53" s="2"/>
      <c r="AD53" s="2"/>
      <c r="AE53" s="2"/>
    </row>
    <row r="54" spans="1:31" ht="19" x14ac:dyDescent="0.2">
      <c r="A54" s="12" t="s">
        <v>35</v>
      </c>
      <c r="B54" s="6" t="s">
        <v>2</v>
      </c>
      <c r="C54" s="5">
        <v>61.716737034545446</v>
      </c>
      <c r="D54" s="5">
        <v>15.28112773278486</v>
      </c>
      <c r="E54" s="6">
        <v>4.6074333693765155</v>
      </c>
      <c r="F54" s="5">
        <v>2.0000000000000001E-4</v>
      </c>
      <c r="G54" s="6">
        <v>11</v>
      </c>
      <c r="I54" s="2"/>
      <c r="J54" s="2"/>
      <c r="K54" s="2"/>
      <c r="L54" s="2"/>
      <c r="M54" s="2"/>
      <c r="N54" s="2"/>
      <c r="O54" s="2"/>
      <c r="AD54" s="2"/>
      <c r="AE54" s="2"/>
    </row>
    <row r="55" spans="1:31" ht="19" x14ac:dyDescent="0.2">
      <c r="A55" s="12"/>
      <c r="B55" s="6" t="s">
        <v>3</v>
      </c>
      <c r="C55" s="5">
        <v>39.984948405000004</v>
      </c>
      <c r="D55" s="6">
        <v>8.7565870248231903</v>
      </c>
      <c r="E55" s="6">
        <v>2.340296323168467</v>
      </c>
      <c r="F55" s="5">
        <v>2.0000000000000001E-4</v>
      </c>
      <c r="G55" s="6">
        <v>14</v>
      </c>
      <c r="I55" s="2"/>
      <c r="J55" s="2"/>
      <c r="K55" s="2"/>
      <c r="L55" s="2"/>
      <c r="M55" s="2"/>
      <c r="N55" s="2"/>
      <c r="O55" s="2"/>
      <c r="AD55" s="2"/>
      <c r="AE55" s="2"/>
    </row>
    <row r="56" spans="1:31" ht="19" x14ac:dyDescent="0.2">
      <c r="I56" s="2"/>
      <c r="J56" s="2"/>
      <c r="K56" s="2"/>
      <c r="L56" s="2"/>
      <c r="M56" s="2"/>
      <c r="N56" s="2"/>
      <c r="O56" s="2"/>
      <c r="AD56" s="2"/>
      <c r="AE56" s="2"/>
    </row>
    <row r="57" spans="1:31" ht="19" x14ac:dyDescent="0.2">
      <c r="A57" s="12" t="s">
        <v>41</v>
      </c>
      <c r="B57" s="5" t="s">
        <v>36</v>
      </c>
      <c r="C57" s="6">
        <v>23.355810804000001</v>
      </c>
      <c r="D57" s="6">
        <v>8.0822611578743686</v>
      </c>
      <c r="E57" s="6">
        <v>2.5558353903192734</v>
      </c>
      <c r="F57" s="8" t="s">
        <v>60</v>
      </c>
      <c r="G57" s="6">
        <v>10</v>
      </c>
      <c r="I57" s="2"/>
      <c r="J57" s="2"/>
      <c r="K57" s="2"/>
      <c r="L57" s="2"/>
      <c r="M57" s="2"/>
      <c r="N57" s="2"/>
      <c r="O57" s="2"/>
      <c r="AD57" s="2"/>
      <c r="AE57" s="2"/>
    </row>
    <row r="58" spans="1:31" ht="19" x14ac:dyDescent="0.2">
      <c r="A58" s="12"/>
      <c r="B58" s="5" t="s">
        <v>37</v>
      </c>
      <c r="C58" s="6">
        <v>38.415989560499995</v>
      </c>
      <c r="D58" s="6">
        <v>17.382578884459839</v>
      </c>
      <c r="E58" s="6">
        <v>5.4968540882441932</v>
      </c>
      <c r="F58" s="8" t="s">
        <v>60</v>
      </c>
      <c r="G58" s="6">
        <v>10</v>
      </c>
      <c r="I58" s="2"/>
      <c r="L58" s="2"/>
      <c r="M58" s="2"/>
      <c r="N58" s="2"/>
      <c r="O58" s="2"/>
      <c r="AD58" s="2"/>
      <c r="AE58" s="2"/>
    </row>
    <row r="59" spans="1:31" ht="19" x14ac:dyDescent="0.2">
      <c r="A59" s="12"/>
      <c r="B59" s="5" t="s">
        <v>38</v>
      </c>
      <c r="C59" s="6">
        <v>23.654320469100004</v>
      </c>
      <c r="D59" s="6">
        <v>11.367502742101388</v>
      </c>
      <c r="E59" s="6">
        <v>3.5947199973250012</v>
      </c>
      <c r="F59" s="8" t="s">
        <v>60</v>
      </c>
      <c r="G59" s="6">
        <v>10</v>
      </c>
      <c r="L59" s="2"/>
      <c r="M59" s="2"/>
      <c r="N59" s="2"/>
      <c r="O59" s="2"/>
      <c r="AD59" s="2"/>
      <c r="AE59" s="2"/>
    </row>
    <row r="60" spans="1:31" ht="19" x14ac:dyDescent="0.2">
      <c r="A60" s="12"/>
      <c r="B60" s="5" t="s">
        <v>39</v>
      </c>
      <c r="C60" s="6">
        <v>14.573879165200001</v>
      </c>
      <c r="D60" s="6">
        <v>5.0806648720985992</v>
      </c>
      <c r="E60" s="6">
        <v>1.6066473023839636</v>
      </c>
      <c r="F60" s="8" t="s">
        <v>60</v>
      </c>
      <c r="G60" s="6">
        <v>10</v>
      </c>
      <c r="L60" s="2"/>
      <c r="M60" s="2"/>
      <c r="N60" s="2"/>
      <c r="O60" s="2"/>
      <c r="AD60" s="2"/>
      <c r="AE60" s="2"/>
    </row>
    <row r="61" spans="1:31" ht="19" x14ac:dyDescent="0.2">
      <c r="L61" s="2"/>
      <c r="M61" s="2"/>
      <c r="N61" s="2"/>
      <c r="O61" s="2"/>
      <c r="AD61" s="2"/>
      <c r="AE61" s="2"/>
    </row>
    <row r="62" spans="1:31" ht="19" x14ac:dyDescent="0.2">
      <c r="A62" s="12" t="s">
        <v>40</v>
      </c>
      <c r="B62" s="5" t="s">
        <v>42</v>
      </c>
      <c r="C62" s="5">
        <v>100</v>
      </c>
      <c r="D62" s="6">
        <f>E62*SQRT(G62)</f>
        <v>18.193632860485007</v>
      </c>
      <c r="E62" s="5">
        <v>5.2520494147691199</v>
      </c>
      <c r="F62" s="8" t="s">
        <v>60</v>
      </c>
      <c r="G62" s="5">
        <v>12</v>
      </c>
      <c r="L62" s="2"/>
      <c r="M62" s="2"/>
      <c r="N62" s="2"/>
      <c r="O62" s="2"/>
      <c r="AD62" s="2"/>
      <c r="AE62" s="2"/>
    </row>
    <row r="63" spans="1:31" ht="19" x14ac:dyDescent="0.2">
      <c r="A63" s="12"/>
      <c r="B63" s="5" t="s">
        <v>2</v>
      </c>
      <c r="C63" s="5">
        <v>64.900896649363006</v>
      </c>
      <c r="D63" s="6">
        <f>E63*SQRT(G63)</f>
        <v>26.237424156879275</v>
      </c>
      <c r="E63" s="5">
        <v>7.5740919499083201</v>
      </c>
      <c r="F63" s="8" t="s">
        <v>60</v>
      </c>
      <c r="G63" s="5">
        <v>12</v>
      </c>
      <c r="L63" s="2"/>
      <c r="M63" s="2"/>
      <c r="N63" s="2"/>
      <c r="O63" s="2"/>
      <c r="AD63" s="2"/>
      <c r="AE63" s="2"/>
    </row>
    <row r="64" spans="1:31" ht="19" x14ac:dyDescent="0.2">
      <c r="A64" s="12"/>
      <c r="B64" s="5" t="s">
        <v>43</v>
      </c>
      <c r="C64" s="5">
        <v>44.254365266635297</v>
      </c>
      <c r="D64" s="6">
        <f t="shared" ref="D64:D68" si="1">E64*SQRT(G64)</f>
        <v>13.091572808129548</v>
      </c>
      <c r="E64" s="5">
        <v>3.7792115424445898</v>
      </c>
      <c r="F64" s="8" t="s">
        <v>60</v>
      </c>
      <c r="G64" s="5">
        <v>12</v>
      </c>
      <c r="M64" s="2"/>
      <c r="N64" s="2"/>
      <c r="AD64" s="2"/>
      <c r="AE64" s="2"/>
    </row>
    <row r="65" spans="1:31" ht="19" x14ac:dyDescent="0.2">
      <c r="A65" s="12"/>
      <c r="B65" s="5" t="s">
        <v>44</v>
      </c>
      <c r="C65" s="5">
        <v>33.913402548371899</v>
      </c>
      <c r="D65" s="6">
        <f t="shared" si="1"/>
        <v>8.1078302846108947</v>
      </c>
      <c r="E65" s="5">
        <v>2.34052899868195</v>
      </c>
      <c r="F65" s="8" t="s">
        <v>60</v>
      </c>
      <c r="G65" s="5">
        <v>12</v>
      </c>
      <c r="AD65" s="2"/>
      <c r="AE65" s="2"/>
    </row>
    <row r="66" spans="1:31" ht="19" x14ac:dyDescent="0.2">
      <c r="A66" s="12"/>
      <c r="B66" s="6" t="s">
        <v>3</v>
      </c>
      <c r="C66" s="5">
        <v>74.519230769230902</v>
      </c>
      <c r="D66" s="6">
        <f t="shared" si="1"/>
        <v>17.331863669000789</v>
      </c>
      <c r="E66" s="5">
        <v>5.0032780774277503</v>
      </c>
      <c r="F66" s="8" t="s">
        <v>60</v>
      </c>
      <c r="G66" s="5">
        <v>12</v>
      </c>
      <c r="AD66" s="2"/>
      <c r="AE66" s="2"/>
    </row>
    <row r="67" spans="1:31" ht="19" x14ac:dyDescent="0.2">
      <c r="A67" s="12"/>
      <c r="B67" s="5" t="s">
        <v>43</v>
      </c>
      <c r="C67" s="5">
        <v>92.239853704577698</v>
      </c>
      <c r="D67" s="6">
        <f t="shared" si="1"/>
        <v>21.637707290601284</v>
      </c>
      <c r="E67" s="5">
        <v>6.2462680644374897</v>
      </c>
      <c r="F67" s="8" t="s">
        <v>60</v>
      </c>
      <c r="G67" s="5">
        <v>12</v>
      </c>
      <c r="AD67" s="2"/>
      <c r="AE67" s="2"/>
    </row>
    <row r="68" spans="1:31" ht="19" x14ac:dyDescent="0.2">
      <c r="A68" s="12"/>
      <c r="B68" s="5" t="s">
        <v>44</v>
      </c>
      <c r="C68" s="5">
        <v>66.116092496460695</v>
      </c>
      <c r="D68" s="6">
        <f t="shared" si="1"/>
        <v>17.78381908990961</v>
      </c>
      <c r="E68" s="5">
        <v>5.1337463693894598</v>
      </c>
      <c r="F68" s="8" t="s">
        <v>60</v>
      </c>
      <c r="G68" s="5">
        <v>12</v>
      </c>
      <c r="AD68" s="2"/>
      <c r="AE68" s="2"/>
    </row>
    <row r="69" spans="1:31" ht="19" x14ac:dyDescent="0.2">
      <c r="K69" s="3"/>
      <c r="L69" s="3"/>
      <c r="AD69" s="2"/>
      <c r="AE69" s="2"/>
    </row>
    <row r="70" spans="1:31" ht="19" x14ac:dyDescent="0.2">
      <c r="A70" s="12" t="s">
        <v>62</v>
      </c>
      <c r="B70" s="6" t="s">
        <v>2</v>
      </c>
      <c r="C70" s="6">
        <v>50.389411789</v>
      </c>
      <c r="D70" s="6">
        <v>13.862071286549563</v>
      </c>
      <c r="E70" s="6">
        <v>4.3835718353117228</v>
      </c>
      <c r="F70" s="5">
        <v>2.9999999999999997E-4</v>
      </c>
      <c r="G70" s="6">
        <v>10</v>
      </c>
      <c r="K70" s="2"/>
      <c r="L70" s="2"/>
      <c r="M70" s="2"/>
      <c r="N70" s="2"/>
      <c r="O70" s="2"/>
      <c r="P70" s="2"/>
      <c r="AD70" s="2"/>
      <c r="AE70" s="2"/>
    </row>
    <row r="71" spans="1:31" ht="19" x14ac:dyDescent="0.2">
      <c r="A71" s="12"/>
      <c r="B71" s="6" t="s">
        <v>3</v>
      </c>
      <c r="C71" s="6">
        <v>29.306370269090905</v>
      </c>
      <c r="D71" s="6">
        <v>7.0544810586196123</v>
      </c>
      <c r="E71" s="6">
        <v>2.1270060692827646</v>
      </c>
      <c r="F71" s="5">
        <v>2.9999999999999997E-4</v>
      </c>
      <c r="G71" s="6">
        <v>11</v>
      </c>
      <c r="H71" s="9"/>
      <c r="I71" s="3"/>
      <c r="J71" s="3"/>
      <c r="K71" s="3"/>
      <c r="L71" s="3"/>
      <c r="M71" s="2"/>
      <c r="N71" s="2"/>
      <c r="O71" s="2"/>
      <c r="P71" s="2"/>
      <c r="AD71" s="2"/>
      <c r="AE71" s="2"/>
    </row>
    <row r="72" spans="1:31" ht="19" x14ac:dyDescent="0.2">
      <c r="I72" s="2"/>
      <c r="J72" s="2"/>
      <c r="K72" s="2"/>
      <c r="L72" s="2"/>
      <c r="M72" s="2"/>
      <c r="N72" s="2"/>
      <c r="O72" s="2"/>
      <c r="P72" s="2"/>
      <c r="AD72" s="2"/>
      <c r="AE72" s="2"/>
    </row>
    <row r="73" spans="1:31" ht="19" x14ac:dyDescent="0.2">
      <c r="A73" s="12" t="s">
        <v>61</v>
      </c>
      <c r="B73" s="6" t="s">
        <v>2</v>
      </c>
      <c r="C73" s="6">
        <v>17.496510761222225</v>
      </c>
      <c r="D73" s="6">
        <v>4.7799921902787075</v>
      </c>
      <c r="E73" s="6">
        <v>1.5933307300929025</v>
      </c>
      <c r="F73" s="5">
        <v>2E-3</v>
      </c>
      <c r="G73" s="6">
        <v>9</v>
      </c>
      <c r="I73" s="2"/>
      <c r="J73" s="2"/>
      <c r="K73" s="2"/>
      <c r="L73" s="2"/>
      <c r="M73" s="2"/>
      <c r="N73" s="2"/>
      <c r="O73" s="2"/>
      <c r="P73" s="2"/>
      <c r="AD73" s="2"/>
      <c r="AE73" s="2"/>
    </row>
    <row r="74" spans="1:31" ht="19" x14ac:dyDescent="0.2">
      <c r="A74" s="12"/>
      <c r="B74" s="6" t="s">
        <v>3</v>
      </c>
      <c r="C74" s="6">
        <v>31.024308824000002</v>
      </c>
      <c r="D74" s="6">
        <v>10.142688396118398</v>
      </c>
      <c r="E74" s="6">
        <v>3.2073996929094259</v>
      </c>
      <c r="F74" s="5">
        <v>2E-3</v>
      </c>
      <c r="G74" s="6">
        <v>10</v>
      </c>
      <c r="I74" s="2"/>
      <c r="J74" s="2"/>
      <c r="K74" s="2"/>
      <c r="L74" s="2"/>
      <c r="M74" s="2"/>
      <c r="N74" s="2"/>
      <c r="O74" s="2"/>
      <c r="P74" s="2"/>
      <c r="AD74" s="2"/>
      <c r="AE74" s="2"/>
    </row>
    <row r="75" spans="1:31" ht="19" x14ac:dyDescent="0.2">
      <c r="I75" s="2"/>
      <c r="J75" s="2"/>
      <c r="K75" s="2"/>
      <c r="L75" s="2"/>
      <c r="M75" s="2"/>
      <c r="N75" s="2"/>
      <c r="O75" s="2"/>
      <c r="P75" s="2"/>
      <c r="AD75" s="2"/>
      <c r="AE75" s="2"/>
    </row>
    <row r="76" spans="1:31" ht="19" x14ac:dyDescent="0.2">
      <c r="A76" s="12" t="s">
        <v>45</v>
      </c>
      <c r="B76" s="6" t="s">
        <v>2</v>
      </c>
      <c r="C76" s="6">
        <v>6</v>
      </c>
      <c r="D76" s="6">
        <v>2.6186146828319083</v>
      </c>
      <c r="E76" s="6">
        <v>0.92582009977255131</v>
      </c>
      <c r="F76" s="5">
        <v>5.9999999999999995E-4</v>
      </c>
      <c r="G76" s="6">
        <v>8</v>
      </c>
      <c r="K76" s="2"/>
      <c r="L76" s="2"/>
      <c r="AD76" s="2"/>
      <c r="AE76" s="2"/>
    </row>
    <row r="77" spans="1:31" ht="19" x14ac:dyDescent="0.2">
      <c r="A77" s="12"/>
      <c r="B77" s="6" t="s">
        <v>3</v>
      </c>
      <c r="C77" s="6">
        <v>20</v>
      </c>
      <c r="D77" s="6">
        <v>8.2635170651311842</v>
      </c>
      <c r="E77" s="6">
        <v>2.9215944766025088</v>
      </c>
      <c r="F77" s="5">
        <v>5.9999999999999995E-4</v>
      </c>
      <c r="G77" s="6">
        <v>8</v>
      </c>
      <c r="K77" s="2"/>
      <c r="L77" s="2"/>
      <c r="AD77" s="2"/>
      <c r="AE77" s="2"/>
    </row>
    <row r="78" spans="1:31" ht="19" x14ac:dyDescent="0.2">
      <c r="K78" s="2"/>
      <c r="L78" s="2"/>
      <c r="AD78" s="2"/>
      <c r="AE78" s="2"/>
    </row>
    <row r="79" spans="1:31" ht="19" x14ac:dyDescent="0.2">
      <c r="A79" s="12" t="s">
        <v>46</v>
      </c>
      <c r="B79" s="6" t="s">
        <v>2</v>
      </c>
      <c r="C79" s="6">
        <v>33.78676878666667</v>
      </c>
      <c r="D79" s="6">
        <v>9.6182557251324177</v>
      </c>
      <c r="E79" s="6">
        <v>3.9266364570295731</v>
      </c>
      <c r="F79" s="5">
        <v>2.3E-3</v>
      </c>
      <c r="G79" s="6">
        <v>6</v>
      </c>
      <c r="K79" s="2"/>
      <c r="L79" s="2"/>
      <c r="AD79" s="2"/>
      <c r="AE79" s="2"/>
    </row>
    <row r="80" spans="1:31" ht="19" x14ac:dyDescent="0.2">
      <c r="A80" s="12"/>
      <c r="B80" s="6" t="s">
        <v>3</v>
      </c>
      <c r="C80" s="6">
        <v>11.382960087857143</v>
      </c>
      <c r="D80" s="6">
        <v>7.3249989629837104</v>
      </c>
      <c r="E80" s="6">
        <v>2.7685893728372739</v>
      </c>
      <c r="F80" s="5">
        <v>2.3E-3</v>
      </c>
      <c r="G80" s="6">
        <v>7</v>
      </c>
      <c r="K80" s="2"/>
      <c r="L80" s="2"/>
      <c r="AD80" s="2"/>
      <c r="AE80" s="2"/>
    </row>
    <row r="81" spans="1:31" ht="19" x14ac:dyDescent="0.2">
      <c r="K81" s="2"/>
      <c r="L81" s="2"/>
      <c r="AD81" s="2"/>
      <c r="AE81" s="2"/>
    </row>
    <row r="82" spans="1:31" ht="19" x14ac:dyDescent="0.2">
      <c r="A82" s="12" t="s">
        <v>47</v>
      </c>
      <c r="B82" s="6" t="s">
        <v>2</v>
      </c>
      <c r="C82" s="6">
        <v>16.269841272000001</v>
      </c>
      <c r="D82" s="6">
        <v>5.2644837937423139</v>
      </c>
      <c r="E82" s="6">
        <v>2.3543487258507589</v>
      </c>
      <c r="F82" s="5">
        <v>3.0000000000000001E-3</v>
      </c>
      <c r="G82" s="6">
        <v>5</v>
      </c>
      <c r="K82" s="2"/>
      <c r="L82" s="2"/>
      <c r="AD82" s="2"/>
      <c r="AE82" s="2"/>
    </row>
    <row r="83" spans="1:31" ht="19" x14ac:dyDescent="0.2">
      <c r="A83" s="12"/>
      <c r="B83" s="6" t="s">
        <v>3</v>
      </c>
      <c r="C83" s="6">
        <v>33.502922998571428</v>
      </c>
      <c r="D83" s="6">
        <v>10.056554213372516</v>
      </c>
      <c r="E83" s="6">
        <v>3.0321651826931215</v>
      </c>
      <c r="F83" s="5">
        <v>3.0000000000000001E-3</v>
      </c>
      <c r="G83" s="6">
        <v>11</v>
      </c>
      <c r="K83" s="2"/>
      <c r="L83" s="2"/>
      <c r="AD83" s="2"/>
      <c r="AE83" s="2"/>
    </row>
    <row r="84" spans="1:31" ht="19" x14ac:dyDescent="0.2">
      <c r="K84" s="2"/>
      <c r="L84" s="2"/>
      <c r="AD84" s="2"/>
      <c r="AE84" s="2"/>
    </row>
    <row r="85" spans="1:31" ht="19" x14ac:dyDescent="0.2">
      <c r="A85" s="12" t="s">
        <v>48</v>
      </c>
      <c r="B85" s="6" t="s">
        <v>2</v>
      </c>
      <c r="C85" s="6">
        <v>28.483545648</v>
      </c>
      <c r="D85" s="6">
        <v>9.7993088488432516</v>
      </c>
      <c r="E85" s="6">
        <v>3.0988135457787331</v>
      </c>
      <c r="F85" s="5">
        <v>6.9999999999999999E-4</v>
      </c>
      <c r="G85" s="6">
        <v>10</v>
      </c>
      <c r="K85" s="2"/>
      <c r="L85" s="2"/>
      <c r="AD85" s="2"/>
      <c r="AE85" s="2"/>
    </row>
    <row r="86" spans="1:31" ht="19" x14ac:dyDescent="0.2">
      <c r="A86" s="12"/>
      <c r="B86" s="6" t="s">
        <v>3</v>
      </c>
      <c r="C86" s="6">
        <v>13.026570662999998</v>
      </c>
      <c r="D86" s="6">
        <v>9.9258430930679147</v>
      </c>
      <c r="E86" s="6">
        <v>3.138827187154527</v>
      </c>
      <c r="F86" s="5">
        <v>6.9999999999999999E-4</v>
      </c>
      <c r="G86" s="6">
        <v>10</v>
      </c>
      <c r="AD86" s="2"/>
      <c r="AE86" s="2"/>
    </row>
    <row r="87" spans="1:31" ht="19" x14ac:dyDescent="0.2">
      <c r="AD87" s="2"/>
      <c r="AE87" s="2"/>
    </row>
    <row r="88" spans="1:31" ht="19" x14ac:dyDescent="0.2">
      <c r="A88" s="12" t="s">
        <v>63</v>
      </c>
      <c r="B88" s="6" t="s">
        <v>66</v>
      </c>
      <c r="C88" s="6">
        <v>1.3739225491428571</v>
      </c>
      <c r="D88" s="6">
        <v>0.23405507947446838</v>
      </c>
      <c r="E88" s="6">
        <v>8.8464504768700228E-2</v>
      </c>
      <c r="F88" s="5">
        <v>0.66590000000000005</v>
      </c>
      <c r="G88" s="6">
        <v>7</v>
      </c>
      <c r="I88" s="2"/>
      <c r="J88" s="2"/>
      <c r="K88" s="2"/>
      <c r="L88" s="2"/>
      <c r="M88" s="2"/>
      <c r="N88" s="2"/>
      <c r="O88" s="2"/>
      <c r="P88" s="2"/>
      <c r="Q88" s="2"/>
      <c r="S88" s="1" t="e">
        <f>AVERAGE(K88:Q88)</f>
        <v>#DIV/0!</v>
      </c>
      <c r="T88" s="1" t="e">
        <f>STDEV(K88:P88)</f>
        <v>#DIV/0!</v>
      </c>
      <c r="U88" s="1" t="e">
        <f>T88/SQRT(7)</f>
        <v>#DIV/0!</v>
      </c>
      <c r="AD88" s="2"/>
      <c r="AE88" s="2"/>
    </row>
    <row r="89" spans="1:31" ht="19" x14ac:dyDescent="0.2">
      <c r="A89" s="12"/>
      <c r="B89" s="6" t="s">
        <v>67</v>
      </c>
      <c r="C89" s="6">
        <v>1.1525989449999998</v>
      </c>
      <c r="D89" s="6">
        <v>0.56015265029141337</v>
      </c>
      <c r="E89" s="6">
        <v>0.21171780127211601</v>
      </c>
      <c r="F89" s="5">
        <v>0.66590000000000005</v>
      </c>
      <c r="G89" s="6">
        <v>7</v>
      </c>
      <c r="I89" s="2"/>
      <c r="J89" s="2"/>
      <c r="K89" s="2"/>
      <c r="L89" s="2"/>
      <c r="M89" s="2"/>
      <c r="N89" s="2"/>
      <c r="O89" s="2"/>
      <c r="P89" s="2"/>
      <c r="Q89" s="2"/>
      <c r="S89" s="1" t="e">
        <f>AVERAGE(K89:O89)</f>
        <v>#DIV/0!</v>
      </c>
      <c r="T89" s="1" t="e">
        <f>STDEV(K89:O89)</f>
        <v>#DIV/0!</v>
      </c>
      <c r="U89" s="1" t="e">
        <f>T89/SQRT(5)</f>
        <v>#DIV/0!</v>
      </c>
      <c r="AD89" s="2"/>
      <c r="AE89" s="2"/>
    </row>
    <row r="90" spans="1:31" ht="19" x14ac:dyDescent="0.2">
      <c r="A90" s="12"/>
      <c r="B90" s="6" t="s">
        <v>64</v>
      </c>
      <c r="C90" s="6">
        <v>1.1788747534000001</v>
      </c>
      <c r="D90" s="6">
        <v>0.54422400763806411</v>
      </c>
      <c r="E90" s="6">
        <v>0.24338437521321521</v>
      </c>
      <c r="F90" s="5">
        <v>0.97529999999999994</v>
      </c>
      <c r="G90" s="6">
        <v>5</v>
      </c>
      <c r="I90" s="2"/>
      <c r="J90" s="2"/>
      <c r="K90" s="2"/>
      <c r="L90" s="2"/>
      <c r="AD90" s="2"/>
      <c r="AE90" s="2"/>
    </row>
    <row r="91" spans="1:31" ht="19" x14ac:dyDescent="0.2">
      <c r="A91" s="12"/>
      <c r="B91" s="6" t="s">
        <v>65</v>
      </c>
      <c r="C91" s="6">
        <v>1.1146611974</v>
      </c>
      <c r="D91" s="6">
        <v>0.61847002713391941</v>
      </c>
      <c r="E91" s="6">
        <v>0.27658820454351662</v>
      </c>
      <c r="F91" s="5">
        <v>0.97529999999999994</v>
      </c>
      <c r="G91" s="6">
        <v>5</v>
      </c>
      <c r="I91" s="2"/>
      <c r="J91" s="2"/>
      <c r="K91" s="2"/>
      <c r="L91" s="2"/>
      <c r="AD91" s="2"/>
      <c r="AE91" s="2"/>
    </row>
    <row r="92" spans="1:31" ht="19" x14ac:dyDescent="0.2">
      <c r="I92" s="2"/>
      <c r="J92" s="2"/>
      <c r="K92" s="2"/>
      <c r="L92" s="2"/>
      <c r="M92" s="2"/>
      <c r="N92" s="2"/>
      <c r="O92" s="2"/>
      <c r="P92" s="2"/>
      <c r="Q92" s="2"/>
      <c r="S92" s="1" t="e">
        <f>AVERAGE(K92:Q92)</f>
        <v>#DIV/0!</v>
      </c>
      <c r="T92" s="1" t="e">
        <f>STDEV(K92:Q92)</f>
        <v>#DIV/0!</v>
      </c>
      <c r="U92" s="1" t="e">
        <f>T92/SQRT(7)</f>
        <v>#DIV/0!</v>
      </c>
      <c r="AD92" s="2"/>
      <c r="AE92" s="2"/>
    </row>
    <row r="93" spans="1:31" ht="19" x14ac:dyDescent="0.2">
      <c r="I93" s="2"/>
      <c r="J93" s="2"/>
      <c r="K93" s="2"/>
      <c r="L93" s="2"/>
      <c r="M93" s="2"/>
      <c r="N93" s="2"/>
      <c r="O93" s="2"/>
      <c r="P93" s="2"/>
      <c r="Q93" s="2"/>
      <c r="S93" s="1" t="e">
        <f>AVERAGE(K93:O93)</f>
        <v>#DIV/0!</v>
      </c>
      <c r="T93" s="1" t="e">
        <f>STDEV(K93:O93)</f>
        <v>#DIV/0!</v>
      </c>
      <c r="U93" s="1" t="e">
        <f>T93/SQRT(5)</f>
        <v>#DIV/0!</v>
      </c>
      <c r="AD93" s="2"/>
      <c r="AE93" s="2"/>
    </row>
    <row r="94" spans="1:31" ht="19" x14ac:dyDescent="0.2">
      <c r="I94" s="2"/>
      <c r="J94" s="2"/>
      <c r="AD94" s="2"/>
      <c r="AE94" s="2"/>
    </row>
    <row r="95" spans="1:31" ht="19" x14ac:dyDescent="0.2">
      <c r="AD95" s="2"/>
      <c r="AE95" s="2"/>
    </row>
    <row r="96" spans="1:31" ht="19" x14ac:dyDescent="0.2">
      <c r="AD96" s="2"/>
      <c r="AE96" s="2"/>
    </row>
    <row r="97" spans="30:31" ht="19" x14ac:dyDescent="0.2">
      <c r="AD97" s="2"/>
      <c r="AE97" s="2"/>
    </row>
    <row r="98" spans="30:31" ht="19" x14ac:dyDescent="0.2">
      <c r="AD98" s="2"/>
      <c r="AE98" s="2"/>
    </row>
    <row r="99" spans="30:31" ht="19" x14ac:dyDescent="0.2">
      <c r="AD99" s="2"/>
      <c r="AE99" s="2"/>
    </row>
    <row r="100" spans="30:31" ht="19" x14ac:dyDescent="0.2">
      <c r="AD100" s="2"/>
      <c r="AE100" s="2"/>
    </row>
    <row r="101" spans="30:31" ht="19" x14ac:dyDescent="0.2">
      <c r="AD101" s="2"/>
      <c r="AE101" s="2"/>
    </row>
    <row r="102" spans="30:31" ht="19" x14ac:dyDescent="0.2">
      <c r="AD102" s="2"/>
      <c r="AE102" s="2"/>
    </row>
    <row r="103" spans="30:31" ht="19" x14ac:dyDescent="0.2">
      <c r="AD103" s="2"/>
      <c r="AE103" s="2"/>
    </row>
    <row r="104" spans="30:31" ht="19" x14ac:dyDescent="0.2">
      <c r="AD104" s="2"/>
      <c r="AE104" s="2"/>
    </row>
    <row r="105" spans="30:31" ht="19" x14ac:dyDescent="0.2">
      <c r="AD105" s="2"/>
      <c r="AE105" s="2"/>
    </row>
    <row r="106" spans="30:31" ht="19" x14ac:dyDescent="0.2">
      <c r="AD106" s="2"/>
      <c r="AE106" s="2"/>
    </row>
    <row r="107" spans="30:31" ht="19" x14ac:dyDescent="0.2">
      <c r="AD107" s="2"/>
      <c r="AE107" s="2"/>
    </row>
    <row r="108" spans="30:31" ht="19" x14ac:dyDescent="0.2">
      <c r="AD108" s="2"/>
      <c r="AE108" s="2"/>
    </row>
    <row r="109" spans="30:31" ht="19" x14ac:dyDescent="0.2">
      <c r="AD109" s="2"/>
      <c r="AE109" s="2"/>
    </row>
    <row r="110" spans="30:31" ht="19" x14ac:dyDescent="0.2">
      <c r="AD110" s="2"/>
      <c r="AE110" s="2"/>
    </row>
    <row r="111" spans="30:31" ht="19" x14ac:dyDescent="0.2">
      <c r="AD111" s="2"/>
      <c r="AE111" s="2"/>
    </row>
    <row r="112" spans="30:31" ht="19" x14ac:dyDescent="0.2">
      <c r="AD112" s="2"/>
      <c r="AE112" s="2"/>
    </row>
    <row r="113" spans="30:31" ht="19" x14ac:dyDescent="0.2">
      <c r="AD113" s="2"/>
      <c r="AE113" s="2"/>
    </row>
    <row r="114" spans="30:31" ht="19" x14ac:dyDescent="0.2">
      <c r="AD114" s="2"/>
      <c r="AE114" s="2"/>
    </row>
    <row r="115" spans="30:31" ht="19" x14ac:dyDescent="0.2">
      <c r="AD115" s="2"/>
      <c r="AE115" s="2"/>
    </row>
    <row r="116" spans="30:31" ht="19" x14ac:dyDescent="0.2">
      <c r="AD116" s="2"/>
      <c r="AE116" s="2"/>
    </row>
    <row r="117" spans="30:31" ht="19" x14ac:dyDescent="0.2">
      <c r="AD117" s="2"/>
      <c r="AE117" s="2"/>
    </row>
    <row r="118" spans="30:31" ht="19" x14ac:dyDescent="0.2">
      <c r="AD118" s="2"/>
      <c r="AE118" s="2"/>
    </row>
    <row r="119" spans="30:31" ht="19" x14ac:dyDescent="0.2">
      <c r="AD119" s="2"/>
      <c r="AE119" s="2"/>
    </row>
    <row r="120" spans="30:31" ht="19" x14ac:dyDescent="0.2">
      <c r="AD120" s="2"/>
      <c r="AE120" s="2"/>
    </row>
    <row r="121" spans="30:31" ht="19" x14ac:dyDescent="0.2">
      <c r="AD121" s="2"/>
      <c r="AE121" s="2"/>
    </row>
    <row r="122" spans="30:31" ht="19" x14ac:dyDescent="0.2">
      <c r="AD122" s="2"/>
      <c r="AE122" s="2"/>
    </row>
    <row r="123" spans="30:31" ht="19" x14ac:dyDescent="0.2">
      <c r="AD123" s="2"/>
      <c r="AE123" s="2"/>
    </row>
    <row r="124" spans="30:31" ht="19" x14ac:dyDescent="0.2">
      <c r="AD124" s="2"/>
      <c r="AE124" s="2"/>
    </row>
    <row r="125" spans="30:31" ht="19" x14ac:dyDescent="0.2">
      <c r="AD125" s="2"/>
      <c r="AE125" s="2"/>
    </row>
    <row r="126" spans="30:31" ht="19" x14ac:dyDescent="0.2">
      <c r="AD126" s="2"/>
      <c r="AE126" s="2"/>
    </row>
    <row r="127" spans="30:31" ht="19" x14ac:dyDescent="0.2">
      <c r="AD127" s="2"/>
      <c r="AE127" s="2"/>
    </row>
    <row r="128" spans="30:31" ht="19" x14ac:dyDescent="0.2">
      <c r="AD128" s="2"/>
      <c r="AE128" s="2"/>
    </row>
    <row r="129" spans="30:31" ht="19" x14ac:dyDescent="0.2">
      <c r="AD129" s="2"/>
      <c r="AE129" s="2"/>
    </row>
    <row r="130" spans="30:31" ht="19" x14ac:dyDescent="0.2">
      <c r="AD130" s="2"/>
      <c r="AE130" s="2"/>
    </row>
    <row r="131" spans="30:31" ht="19" x14ac:dyDescent="0.2">
      <c r="AD131" s="2"/>
      <c r="AE131" s="2"/>
    </row>
    <row r="132" spans="30:31" ht="19" x14ac:dyDescent="0.2">
      <c r="AD132" s="2"/>
      <c r="AE132" s="2"/>
    </row>
    <row r="133" spans="30:31" ht="19" x14ac:dyDescent="0.2">
      <c r="AD133" s="2"/>
      <c r="AE133" s="2"/>
    </row>
    <row r="134" spans="30:31" ht="19" x14ac:dyDescent="0.2">
      <c r="AD134" s="2"/>
      <c r="AE134" s="2"/>
    </row>
    <row r="135" spans="30:31" ht="19" x14ac:dyDescent="0.2">
      <c r="AD135" s="2"/>
      <c r="AE135" s="2"/>
    </row>
    <row r="136" spans="30:31" ht="19" x14ac:dyDescent="0.2">
      <c r="AD136" s="2"/>
      <c r="AE136" s="2"/>
    </row>
    <row r="137" spans="30:31" ht="19" x14ac:dyDescent="0.2">
      <c r="AD137" s="2"/>
      <c r="AE137" s="2"/>
    </row>
    <row r="138" spans="30:31" ht="19" x14ac:dyDescent="0.2">
      <c r="AD138" s="2"/>
      <c r="AE138" s="2"/>
    </row>
    <row r="139" spans="30:31" ht="19" x14ac:dyDescent="0.2">
      <c r="AD139" s="2"/>
      <c r="AE139" s="2"/>
    </row>
    <row r="140" spans="30:31" ht="19" x14ac:dyDescent="0.2">
      <c r="AD140" s="2"/>
      <c r="AE140" s="2"/>
    </row>
    <row r="141" spans="30:31" ht="19" x14ac:dyDescent="0.2">
      <c r="AD141" s="2"/>
      <c r="AE141" s="2"/>
    </row>
    <row r="142" spans="30:31" ht="19" x14ac:dyDescent="0.2">
      <c r="AD142" s="2"/>
      <c r="AE142" s="2"/>
    </row>
    <row r="143" spans="30:31" ht="19" x14ac:dyDescent="0.2">
      <c r="AD143" s="2"/>
      <c r="AE143" s="2"/>
    </row>
    <row r="144" spans="30:31" ht="19" x14ac:dyDescent="0.2">
      <c r="AD144" s="2"/>
      <c r="AE144" s="2"/>
    </row>
    <row r="145" spans="30:31" ht="19" x14ac:dyDescent="0.2">
      <c r="AD145" s="2"/>
      <c r="AE145" s="2"/>
    </row>
    <row r="146" spans="30:31" ht="19" x14ac:dyDescent="0.2">
      <c r="AD146" s="2"/>
      <c r="AE146" s="2"/>
    </row>
    <row r="147" spans="30:31" ht="19" x14ac:dyDescent="0.2">
      <c r="AD147" s="2"/>
      <c r="AE147" s="2"/>
    </row>
    <row r="148" spans="30:31" ht="19" x14ac:dyDescent="0.2">
      <c r="AD148" s="2"/>
      <c r="AE148" s="2"/>
    </row>
    <row r="149" spans="30:31" ht="19" x14ac:dyDescent="0.2">
      <c r="AD149" s="2"/>
      <c r="AE149" s="2"/>
    </row>
    <row r="150" spans="30:31" ht="19" x14ac:dyDescent="0.2">
      <c r="AD150" s="2"/>
      <c r="AE150" s="2"/>
    </row>
    <row r="151" spans="30:31" ht="19" x14ac:dyDescent="0.2">
      <c r="AD151" s="2"/>
      <c r="AE151" s="2"/>
    </row>
    <row r="152" spans="30:31" ht="19" x14ac:dyDescent="0.2">
      <c r="AD152" s="2"/>
      <c r="AE152" s="2"/>
    </row>
    <row r="153" spans="30:31" ht="19" x14ac:dyDescent="0.2">
      <c r="AD153" s="2"/>
      <c r="AE153" s="2"/>
    </row>
    <row r="154" spans="30:31" ht="19" x14ac:dyDescent="0.2">
      <c r="AD154" s="2"/>
      <c r="AE154" s="2"/>
    </row>
    <row r="155" spans="30:31" ht="19" x14ac:dyDescent="0.2">
      <c r="AD155" s="2"/>
      <c r="AE155" s="2"/>
    </row>
    <row r="156" spans="30:31" ht="19" x14ac:dyDescent="0.2">
      <c r="AD156" s="2"/>
      <c r="AE156" s="2"/>
    </row>
    <row r="157" spans="30:31" ht="19" x14ac:dyDescent="0.2">
      <c r="AD157" s="2"/>
      <c r="AE157" s="2"/>
    </row>
    <row r="158" spans="30:31" ht="19" x14ac:dyDescent="0.2">
      <c r="AD158" s="2"/>
      <c r="AE158" s="2"/>
    </row>
    <row r="159" spans="30:31" ht="19" x14ac:dyDescent="0.2">
      <c r="AD159" s="2"/>
      <c r="AE159" s="2"/>
    </row>
    <row r="160" spans="30:31" ht="19" x14ac:dyDescent="0.2">
      <c r="AD160" s="2"/>
      <c r="AE160" s="2"/>
    </row>
    <row r="161" spans="30:31" ht="19" x14ac:dyDescent="0.2">
      <c r="AD161" s="2"/>
      <c r="AE161" s="2"/>
    </row>
    <row r="162" spans="30:31" ht="19" x14ac:dyDescent="0.2">
      <c r="AD162" s="2"/>
      <c r="AE162" s="2"/>
    </row>
    <row r="163" spans="30:31" ht="19" x14ac:dyDescent="0.2">
      <c r="AD163" s="2"/>
      <c r="AE163" s="2"/>
    </row>
    <row r="164" spans="30:31" ht="19" x14ac:dyDescent="0.2">
      <c r="AD164" s="2"/>
      <c r="AE164" s="2"/>
    </row>
    <row r="165" spans="30:31" ht="19" x14ac:dyDescent="0.2">
      <c r="AD165" s="2"/>
      <c r="AE165" s="2"/>
    </row>
    <row r="166" spans="30:31" ht="19" x14ac:dyDescent="0.2">
      <c r="AD166" s="2"/>
      <c r="AE166" s="2"/>
    </row>
    <row r="167" spans="30:31" ht="19" x14ac:dyDescent="0.2">
      <c r="AD167" s="2"/>
      <c r="AE167" s="2"/>
    </row>
    <row r="168" spans="30:31" ht="19" x14ac:dyDescent="0.2">
      <c r="AD168" s="2"/>
      <c r="AE168" s="2"/>
    </row>
    <row r="169" spans="30:31" ht="19" x14ac:dyDescent="0.2">
      <c r="AD169" s="2"/>
      <c r="AE169" s="2"/>
    </row>
    <row r="170" spans="30:31" ht="19" x14ac:dyDescent="0.2">
      <c r="AD170" s="2"/>
      <c r="AE170" s="2"/>
    </row>
    <row r="171" spans="30:31" ht="19" x14ac:dyDescent="0.2">
      <c r="AD171" s="2"/>
      <c r="AE171" s="2"/>
    </row>
    <row r="172" spans="30:31" ht="19" x14ac:dyDescent="0.2">
      <c r="AD172" s="2"/>
      <c r="AE172" s="2"/>
    </row>
    <row r="173" spans="30:31" ht="19" x14ac:dyDescent="0.2">
      <c r="AD173" s="2"/>
      <c r="AE173" s="2"/>
    </row>
    <row r="174" spans="30:31" ht="19" x14ac:dyDescent="0.2">
      <c r="AD174" s="2"/>
      <c r="AE174" s="2"/>
    </row>
    <row r="175" spans="30:31" ht="19" x14ac:dyDescent="0.2">
      <c r="AD175" s="2"/>
      <c r="AE175" s="2"/>
    </row>
    <row r="176" spans="30:31" ht="19" x14ac:dyDescent="0.2">
      <c r="AD176" s="2"/>
      <c r="AE176" s="2"/>
    </row>
    <row r="177" spans="30:31" ht="19" x14ac:dyDescent="0.2">
      <c r="AD177" s="2"/>
      <c r="AE177" s="2"/>
    </row>
    <row r="178" spans="30:31" ht="19" x14ac:dyDescent="0.2">
      <c r="AD178" s="2"/>
      <c r="AE178" s="2"/>
    </row>
    <row r="179" spans="30:31" ht="19" x14ac:dyDescent="0.2">
      <c r="AD179" s="2"/>
      <c r="AE179" s="2"/>
    </row>
    <row r="180" spans="30:31" ht="19" x14ac:dyDescent="0.2">
      <c r="AD180" s="2"/>
      <c r="AE180" s="2"/>
    </row>
    <row r="181" spans="30:31" ht="19" x14ac:dyDescent="0.2">
      <c r="AD181" s="2"/>
      <c r="AE181" s="2"/>
    </row>
    <row r="182" spans="30:31" ht="19" x14ac:dyDescent="0.2">
      <c r="AD182" s="2"/>
      <c r="AE182" s="2"/>
    </row>
    <row r="183" spans="30:31" ht="19" x14ac:dyDescent="0.2">
      <c r="AD183" s="2"/>
      <c r="AE183" s="2"/>
    </row>
    <row r="184" spans="30:31" ht="19" x14ac:dyDescent="0.2">
      <c r="AD184" s="2"/>
      <c r="AE184" s="2"/>
    </row>
    <row r="185" spans="30:31" ht="19" x14ac:dyDescent="0.2">
      <c r="AD185" s="2"/>
      <c r="AE185" s="2"/>
    </row>
    <row r="186" spans="30:31" ht="19" x14ac:dyDescent="0.2">
      <c r="AD186" s="2"/>
      <c r="AE186" s="2"/>
    </row>
    <row r="187" spans="30:31" ht="19" x14ac:dyDescent="0.2">
      <c r="AD187" s="2"/>
      <c r="AE187" s="2"/>
    </row>
    <row r="188" spans="30:31" ht="19" x14ac:dyDescent="0.2">
      <c r="AD188" s="2"/>
      <c r="AE188" s="2"/>
    </row>
    <row r="189" spans="30:31" ht="19" x14ac:dyDescent="0.2">
      <c r="AD189" s="2"/>
      <c r="AE189" s="2"/>
    </row>
    <row r="190" spans="30:31" ht="19" x14ac:dyDescent="0.2">
      <c r="AD190" s="2"/>
      <c r="AE190" s="2"/>
    </row>
    <row r="191" spans="30:31" ht="19" x14ac:dyDescent="0.2">
      <c r="AD191" s="2"/>
      <c r="AE191" s="2"/>
    </row>
    <row r="192" spans="30:31" ht="19" x14ac:dyDescent="0.2">
      <c r="AD192" s="2"/>
      <c r="AE192" s="2"/>
    </row>
    <row r="193" spans="30:31" ht="19" x14ac:dyDescent="0.2">
      <c r="AD193" s="2"/>
      <c r="AE193" s="2"/>
    </row>
    <row r="194" spans="30:31" ht="19" x14ac:dyDescent="0.2">
      <c r="AD194" s="2"/>
      <c r="AE194" s="2"/>
    </row>
    <row r="195" spans="30:31" ht="19" x14ac:dyDescent="0.2">
      <c r="AD195" s="2"/>
      <c r="AE195" s="2"/>
    </row>
    <row r="196" spans="30:31" ht="19" x14ac:dyDescent="0.2">
      <c r="AD196" s="2"/>
      <c r="AE196" s="2"/>
    </row>
    <row r="197" spans="30:31" ht="19" x14ac:dyDescent="0.2">
      <c r="AD197" s="2"/>
      <c r="AE197" s="2"/>
    </row>
    <row r="198" spans="30:31" ht="19" x14ac:dyDescent="0.2">
      <c r="AD198" s="2"/>
      <c r="AE198" s="2"/>
    </row>
    <row r="199" spans="30:31" ht="19" x14ac:dyDescent="0.2">
      <c r="AD199" s="2"/>
      <c r="AE199" s="2"/>
    </row>
    <row r="200" spans="30:31" ht="19" x14ac:dyDescent="0.2">
      <c r="AD200" s="2"/>
      <c r="AE200" s="2"/>
    </row>
    <row r="201" spans="30:31" ht="19" x14ac:dyDescent="0.2">
      <c r="AD201" s="2"/>
      <c r="AE201" s="2"/>
    </row>
    <row r="202" spans="30:31" ht="19" x14ac:dyDescent="0.2">
      <c r="AD202" s="2"/>
      <c r="AE202" s="2"/>
    </row>
    <row r="203" spans="30:31" ht="19" x14ac:dyDescent="0.2">
      <c r="AD203" s="2"/>
      <c r="AE203" s="2"/>
    </row>
    <row r="204" spans="30:31" ht="19" x14ac:dyDescent="0.2">
      <c r="AD204" s="2"/>
      <c r="AE204" s="2"/>
    </row>
    <row r="205" spans="30:31" ht="19" x14ac:dyDescent="0.2">
      <c r="AD205" s="2"/>
      <c r="AE205" s="2"/>
    </row>
    <row r="206" spans="30:31" ht="19" x14ac:dyDescent="0.2">
      <c r="AD206" s="2"/>
      <c r="AE206" s="2"/>
    </row>
    <row r="207" spans="30:31" ht="19" x14ac:dyDescent="0.2">
      <c r="AD207" s="2"/>
      <c r="AE207" s="2"/>
    </row>
    <row r="208" spans="30:31" ht="19" x14ac:dyDescent="0.2">
      <c r="AD208" s="2"/>
      <c r="AE208" s="2"/>
    </row>
    <row r="209" spans="30:31" ht="19" x14ac:dyDescent="0.2">
      <c r="AD209" s="2"/>
      <c r="AE209" s="2"/>
    </row>
    <row r="210" spans="30:31" ht="19" x14ac:dyDescent="0.2">
      <c r="AD210" s="2"/>
      <c r="AE210" s="2"/>
    </row>
    <row r="211" spans="30:31" ht="19" x14ac:dyDescent="0.2">
      <c r="AD211" s="2"/>
      <c r="AE211" s="2"/>
    </row>
    <row r="212" spans="30:31" ht="19" x14ac:dyDescent="0.2">
      <c r="AD212" s="2"/>
      <c r="AE212" s="2"/>
    </row>
    <row r="213" spans="30:31" ht="19" x14ac:dyDescent="0.2">
      <c r="AD213" s="2"/>
      <c r="AE213" s="2"/>
    </row>
    <row r="214" spans="30:31" ht="19" x14ac:dyDescent="0.2">
      <c r="AD214" s="2"/>
      <c r="AE214" s="2"/>
    </row>
    <row r="215" spans="30:31" ht="19" x14ac:dyDescent="0.2">
      <c r="AD215" s="2"/>
      <c r="AE215" s="2"/>
    </row>
    <row r="216" spans="30:31" ht="19" x14ac:dyDescent="0.2">
      <c r="AD216" s="2"/>
      <c r="AE216" s="2"/>
    </row>
    <row r="217" spans="30:31" ht="19" x14ac:dyDescent="0.2">
      <c r="AD217" s="2"/>
      <c r="AE217" s="2"/>
    </row>
    <row r="218" spans="30:31" ht="19" x14ac:dyDescent="0.2">
      <c r="AD218" s="2"/>
      <c r="AE218" s="2"/>
    </row>
    <row r="219" spans="30:31" ht="19" x14ac:dyDescent="0.2">
      <c r="AD219" s="2"/>
      <c r="AE219" s="2"/>
    </row>
    <row r="220" spans="30:31" ht="19" x14ac:dyDescent="0.2">
      <c r="AD220" s="2"/>
      <c r="AE220" s="2"/>
    </row>
    <row r="221" spans="30:31" ht="19" x14ac:dyDescent="0.2">
      <c r="AD221" s="2"/>
      <c r="AE221" s="2"/>
    </row>
    <row r="222" spans="30:31" ht="19" x14ac:dyDescent="0.2">
      <c r="AD222" s="2"/>
      <c r="AE222" s="2"/>
    </row>
    <row r="223" spans="30:31" ht="19" x14ac:dyDescent="0.2">
      <c r="AD223" s="2"/>
      <c r="AE223" s="2"/>
    </row>
    <row r="224" spans="30:31" ht="19" x14ac:dyDescent="0.2">
      <c r="AD224" s="2"/>
      <c r="AE224" s="2"/>
    </row>
    <row r="225" spans="30:31" ht="19" x14ac:dyDescent="0.2">
      <c r="AD225" s="2"/>
      <c r="AE225" s="2"/>
    </row>
    <row r="226" spans="30:31" ht="19" x14ac:dyDescent="0.2">
      <c r="AD226" s="2"/>
      <c r="AE226" s="2"/>
    </row>
    <row r="227" spans="30:31" ht="19" x14ac:dyDescent="0.2">
      <c r="AD227" s="2"/>
      <c r="AE227" s="2"/>
    </row>
    <row r="228" spans="30:31" ht="19" x14ac:dyDescent="0.2">
      <c r="AD228" s="2"/>
      <c r="AE228" s="2"/>
    </row>
    <row r="229" spans="30:31" ht="19" x14ac:dyDescent="0.2">
      <c r="AD229" s="2"/>
      <c r="AE229" s="2"/>
    </row>
    <row r="230" spans="30:31" ht="19" x14ac:dyDescent="0.2">
      <c r="AD230" s="2"/>
      <c r="AE230" s="2"/>
    </row>
    <row r="231" spans="30:31" ht="19" x14ac:dyDescent="0.2">
      <c r="AD231" s="2"/>
      <c r="AE231" s="2"/>
    </row>
    <row r="232" spans="30:31" ht="19" x14ac:dyDescent="0.2">
      <c r="AD232" s="2"/>
      <c r="AE232" s="2"/>
    </row>
    <row r="233" spans="30:31" ht="19" x14ac:dyDescent="0.2">
      <c r="AD233" s="2"/>
      <c r="AE233" s="2"/>
    </row>
    <row r="234" spans="30:31" ht="19" x14ac:dyDescent="0.2">
      <c r="AD234" s="2"/>
      <c r="AE234" s="2"/>
    </row>
    <row r="235" spans="30:31" ht="19" x14ac:dyDescent="0.2">
      <c r="AD235" s="2"/>
      <c r="AE235" s="2"/>
    </row>
    <row r="236" spans="30:31" ht="19" x14ac:dyDescent="0.2">
      <c r="AD236" s="2"/>
      <c r="AE236" s="2"/>
    </row>
    <row r="237" spans="30:31" ht="19" x14ac:dyDescent="0.2">
      <c r="AD237" s="2"/>
      <c r="AE237" s="2"/>
    </row>
    <row r="238" spans="30:31" ht="19" x14ac:dyDescent="0.2">
      <c r="AD238" s="2"/>
      <c r="AE238" s="2"/>
    </row>
    <row r="239" spans="30:31" ht="19" x14ac:dyDescent="0.2">
      <c r="AD239" s="2"/>
      <c r="AE239" s="2"/>
    </row>
    <row r="240" spans="30:31" ht="19" x14ac:dyDescent="0.2">
      <c r="AD240" s="2"/>
      <c r="AE240" s="2"/>
    </row>
    <row r="241" spans="30:31" ht="19" x14ac:dyDescent="0.2">
      <c r="AD241" s="2"/>
      <c r="AE241" s="2"/>
    </row>
    <row r="242" spans="30:31" ht="19" x14ac:dyDescent="0.2">
      <c r="AD242" s="2"/>
      <c r="AE242" s="2"/>
    </row>
    <row r="243" spans="30:31" ht="19" x14ac:dyDescent="0.2">
      <c r="AD243" s="2"/>
      <c r="AE243" s="2"/>
    </row>
    <row r="244" spans="30:31" ht="19" x14ac:dyDescent="0.2">
      <c r="AD244" s="2"/>
      <c r="AE244" s="2"/>
    </row>
    <row r="245" spans="30:31" ht="19" x14ac:dyDescent="0.2">
      <c r="AD245" s="2"/>
      <c r="AE245" s="2"/>
    </row>
    <row r="246" spans="30:31" ht="19" x14ac:dyDescent="0.2">
      <c r="AD246" s="2"/>
      <c r="AE246" s="2"/>
    </row>
    <row r="247" spans="30:31" ht="19" x14ac:dyDescent="0.2">
      <c r="AD247" s="2"/>
      <c r="AE247" s="2"/>
    </row>
    <row r="248" spans="30:31" ht="19" x14ac:dyDescent="0.2">
      <c r="AD248" s="2"/>
      <c r="AE248" s="2"/>
    </row>
    <row r="249" spans="30:31" ht="19" x14ac:dyDescent="0.2">
      <c r="AD249" s="2"/>
      <c r="AE249" s="2"/>
    </row>
    <row r="250" spans="30:31" ht="19" x14ac:dyDescent="0.2">
      <c r="AD250" s="2"/>
      <c r="AE250" s="2"/>
    </row>
    <row r="251" spans="30:31" ht="19" x14ac:dyDescent="0.2">
      <c r="AD251" s="2"/>
      <c r="AE251" s="2"/>
    </row>
    <row r="252" spans="30:31" ht="19" x14ac:dyDescent="0.2">
      <c r="AD252" s="2"/>
      <c r="AE252" s="2"/>
    </row>
    <row r="253" spans="30:31" ht="19" x14ac:dyDescent="0.2">
      <c r="AD253" s="2"/>
      <c r="AE253" s="2"/>
    </row>
    <row r="254" spans="30:31" ht="19" x14ac:dyDescent="0.2">
      <c r="AD254" s="2"/>
      <c r="AE254" s="2"/>
    </row>
    <row r="255" spans="30:31" ht="19" x14ac:dyDescent="0.2">
      <c r="AD255" s="2"/>
      <c r="AE255" s="2"/>
    </row>
    <row r="256" spans="30:31" ht="19" x14ac:dyDescent="0.2">
      <c r="AD256" s="2"/>
      <c r="AE256" s="2"/>
    </row>
    <row r="257" spans="30:31" ht="19" x14ac:dyDescent="0.2">
      <c r="AD257" s="2"/>
      <c r="AE257" s="2"/>
    </row>
    <row r="258" spans="30:31" ht="19" x14ac:dyDescent="0.2">
      <c r="AD258" s="2"/>
      <c r="AE258" s="2"/>
    </row>
    <row r="259" spans="30:31" ht="19" x14ac:dyDescent="0.2">
      <c r="AD259" s="2"/>
      <c r="AE259" s="2"/>
    </row>
    <row r="260" spans="30:31" ht="19" x14ac:dyDescent="0.2">
      <c r="AD260" s="2"/>
      <c r="AE260" s="2"/>
    </row>
    <row r="261" spans="30:31" ht="19" x14ac:dyDescent="0.2">
      <c r="AD261" s="2"/>
      <c r="AE261" s="2"/>
    </row>
    <row r="262" spans="30:31" ht="19" x14ac:dyDescent="0.2">
      <c r="AD262" s="2"/>
      <c r="AE262" s="2"/>
    </row>
    <row r="263" spans="30:31" ht="19" x14ac:dyDescent="0.2">
      <c r="AD263" s="2"/>
      <c r="AE263" s="2"/>
    </row>
    <row r="264" spans="30:31" ht="19" x14ac:dyDescent="0.2">
      <c r="AD264" s="2"/>
      <c r="AE264" s="2"/>
    </row>
    <row r="265" spans="30:31" ht="19" x14ac:dyDescent="0.2">
      <c r="AD265" s="2"/>
      <c r="AE265" s="2"/>
    </row>
    <row r="266" spans="30:31" ht="19" x14ac:dyDescent="0.2">
      <c r="AD266" s="2"/>
      <c r="AE266" s="2"/>
    </row>
    <row r="267" spans="30:31" ht="19" x14ac:dyDescent="0.2">
      <c r="AD267" s="2"/>
      <c r="AE267" s="2"/>
    </row>
    <row r="268" spans="30:31" ht="19" x14ac:dyDescent="0.2">
      <c r="AD268" s="2"/>
      <c r="AE268" s="2"/>
    </row>
    <row r="269" spans="30:31" ht="19" x14ac:dyDescent="0.2">
      <c r="AD269" s="2"/>
      <c r="AE269" s="2"/>
    </row>
    <row r="270" spans="30:31" ht="19" x14ac:dyDescent="0.2">
      <c r="AD270" s="2"/>
      <c r="AE270" s="2"/>
    </row>
    <row r="271" spans="30:31" ht="19" x14ac:dyDescent="0.2">
      <c r="AD271" s="2"/>
      <c r="AE271" s="2"/>
    </row>
    <row r="272" spans="30:31" ht="19" x14ac:dyDescent="0.2">
      <c r="AD272" s="2"/>
      <c r="AE272" s="2"/>
    </row>
    <row r="273" spans="30:31" ht="19" x14ac:dyDescent="0.2">
      <c r="AD273" s="2"/>
      <c r="AE273" s="2"/>
    </row>
    <row r="274" spans="30:31" ht="19" x14ac:dyDescent="0.2">
      <c r="AD274" s="2"/>
      <c r="AE274" s="2"/>
    </row>
    <row r="275" spans="30:31" ht="19" x14ac:dyDescent="0.2">
      <c r="AD275" s="2"/>
      <c r="AE275" s="2"/>
    </row>
    <row r="276" spans="30:31" ht="19" x14ac:dyDescent="0.2">
      <c r="AD276" s="2"/>
      <c r="AE276" s="2"/>
    </row>
    <row r="277" spans="30:31" ht="19" x14ac:dyDescent="0.2">
      <c r="AD277" s="2"/>
      <c r="AE277" s="2"/>
    </row>
    <row r="278" spans="30:31" ht="19" x14ac:dyDescent="0.2">
      <c r="AD278" s="2"/>
      <c r="AE278" s="2"/>
    </row>
    <row r="279" spans="30:31" ht="19" x14ac:dyDescent="0.2">
      <c r="AD279" s="2"/>
      <c r="AE279" s="2"/>
    </row>
    <row r="280" spans="30:31" ht="19" x14ac:dyDescent="0.2">
      <c r="AD280" s="2"/>
      <c r="AE280" s="2"/>
    </row>
    <row r="281" spans="30:31" ht="19" x14ac:dyDescent="0.2">
      <c r="AD281" s="2"/>
      <c r="AE281" s="2"/>
    </row>
    <row r="282" spans="30:31" ht="19" x14ac:dyDescent="0.2">
      <c r="AD282" s="2"/>
      <c r="AE282" s="2"/>
    </row>
    <row r="283" spans="30:31" ht="19" x14ac:dyDescent="0.2">
      <c r="AD283" s="2"/>
      <c r="AE283" s="2"/>
    </row>
    <row r="284" spans="30:31" ht="19" x14ac:dyDescent="0.2">
      <c r="AD284" s="2"/>
      <c r="AE284" s="2"/>
    </row>
    <row r="285" spans="30:31" ht="19" x14ac:dyDescent="0.2">
      <c r="AD285" s="2"/>
      <c r="AE285" s="2"/>
    </row>
    <row r="286" spans="30:31" ht="19" x14ac:dyDescent="0.2">
      <c r="AD286" s="2"/>
      <c r="AE286" s="2"/>
    </row>
    <row r="287" spans="30:31" ht="19" x14ac:dyDescent="0.2">
      <c r="AD287" s="2"/>
      <c r="AE287" s="2"/>
    </row>
    <row r="288" spans="30:31" ht="19" x14ac:dyDescent="0.2">
      <c r="AD288" s="2"/>
      <c r="AE288" s="2"/>
    </row>
    <row r="289" spans="30:31" ht="19" x14ac:dyDescent="0.2">
      <c r="AD289" s="2"/>
      <c r="AE289" s="2"/>
    </row>
    <row r="290" spans="30:31" ht="19" x14ac:dyDescent="0.2">
      <c r="AD290" s="2"/>
      <c r="AE290" s="2"/>
    </row>
    <row r="291" spans="30:31" ht="19" x14ac:dyDescent="0.2">
      <c r="AD291" s="2"/>
      <c r="AE291" s="2"/>
    </row>
    <row r="292" spans="30:31" ht="19" x14ac:dyDescent="0.2">
      <c r="AD292" s="2"/>
      <c r="AE292" s="2"/>
    </row>
    <row r="293" spans="30:31" ht="19" x14ac:dyDescent="0.2">
      <c r="AD293" s="2"/>
      <c r="AE293" s="2"/>
    </row>
    <row r="294" spans="30:31" ht="19" x14ac:dyDescent="0.2">
      <c r="AD294" s="2"/>
      <c r="AE294" s="2"/>
    </row>
    <row r="295" spans="30:31" ht="19" x14ac:dyDescent="0.2">
      <c r="AD295" s="2"/>
      <c r="AE295" s="2"/>
    </row>
    <row r="296" spans="30:31" ht="19" x14ac:dyDescent="0.2">
      <c r="AD296" s="2"/>
      <c r="AE296" s="2"/>
    </row>
    <row r="297" spans="30:31" ht="19" x14ac:dyDescent="0.2">
      <c r="AD297" s="2"/>
      <c r="AE297" s="2"/>
    </row>
    <row r="298" spans="30:31" ht="19" x14ac:dyDescent="0.2">
      <c r="AD298" s="2"/>
      <c r="AE298" s="2"/>
    </row>
    <row r="299" spans="30:31" ht="19" x14ac:dyDescent="0.2">
      <c r="AD299" s="2"/>
      <c r="AE299" s="2"/>
    </row>
    <row r="300" spans="30:31" ht="19" x14ac:dyDescent="0.2">
      <c r="AD300" s="2"/>
      <c r="AE300" s="2"/>
    </row>
    <row r="301" spans="30:31" ht="19" x14ac:dyDescent="0.2">
      <c r="AD301" s="2"/>
      <c r="AE301" s="2"/>
    </row>
    <row r="302" spans="30:31" ht="19" x14ac:dyDescent="0.2">
      <c r="AD302" s="2"/>
      <c r="AE302" s="2"/>
    </row>
    <row r="303" spans="30:31" ht="19" x14ac:dyDescent="0.2">
      <c r="AD303" s="2"/>
      <c r="AE303" s="2"/>
    </row>
    <row r="304" spans="30:31" ht="19" x14ac:dyDescent="0.2">
      <c r="AD304" s="2"/>
      <c r="AE304" s="2"/>
    </row>
    <row r="305" spans="30:31" ht="19" x14ac:dyDescent="0.2">
      <c r="AD305" s="2"/>
      <c r="AE305" s="2"/>
    </row>
    <row r="306" spans="30:31" ht="19" x14ac:dyDescent="0.2">
      <c r="AD306" s="2"/>
      <c r="AE306" s="2"/>
    </row>
    <row r="307" spans="30:31" ht="19" x14ac:dyDescent="0.2">
      <c r="AD307" s="2"/>
      <c r="AE307" s="2"/>
    </row>
    <row r="308" spans="30:31" ht="19" x14ac:dyDescent="0.2">
      <c r="AD308" s="2"/>
      <c r="AE308" s="2"/>
    </row>
    <row r="309" spans="30:31" ht="19" x14ac:dyDescent="0.2">
      <c r="AD309" s="2"/>
      <c r="AE309" s="2"/>
    </row>
    <row r="310" spans="30:31" ht="19" x14ac:dyDescent="0.2">
      <c r="AD310" s="2"/>
      <c r="AE310" s="2"/>
    </row>
    <row r="311" spans="30:31" ht="19" x14ac:dyDescent="0.2">
      <c r="AD311" s="2"/>
      <c r="AE311" s="2"/>
    </row>
    <row r="312" spans="30:31" ht="19" x14ac:dyDescent="0.2">
      <c r="AD312" s="2"/>
      <c r="AE312" s="2"/>
    </row>
    <row r="313" spans="30:31" ht="19" x14ac:dyDescent="0.2">
      <c r="AD313" s="2"/>
      <c r="AE313" s="2"/>
    </row>
    <row r="314" spans="30:31" ht="19" x14ac:dyDescent="0.2">
      <c r="AD314" s="2"/>
      <c r="AE314" s="2"/>
    </row>
    <row r="315" spans="30:31" ht="19" x14ac:dyDescent="0.2">
      <c r="AD315" s="2"/>
      <c r="AE315" s="2"/>
    </row>
    <row r="316" spans="30:31" ht="19" x14ac:dyDescent="0.2">
      <c r="AD316" s="2"/>
      <c r="AE316" s="2"/>
    </row>
    <row r="317" spans="30:31" ht="19" x14ac:dyDescent="0.2">
      <c r="AD317" s="2"/>
      <c r="AE317" s="2"/>
    </row>
    <row r="318" spans="30:31" ht="19" x14ac:dyDescent="0.2">
      <c r="AD318" s="2"/>
      <c r="AE318" s="2"/>
    </row>
    <row r="319" spans="30:31" ht="19" x14ac:dyDescent="0.2">
      <c r="AD319" s="2"/>
      <c r="AE319" s="2"/>
    </row>
    <row r="320" spans="30:31" ht="19" x14ac:dyDescent="0.2">
      <c r="AD320" s="2"/>
      <c r="AE320" s="2"/>
    </row>
    <row r="321" spans="30:31" ht="19" x14ac:dyDescent="0.2">
      <c r="AD321" s="2"/>
      <c r="AE321" s="2"/>
    </row>
    <row r="322" spans="30:31" ht="19" x14ac:dyDescent="0.2">
      <c r="AD322" s="2"/>
      <c r="AE322" s="2"/>
    </row>
    <row r="323" spans="30:31" ht="19" x14ac:dyDescent="0.2">
      <c r="AD323" s="2"/>
      <c r="AE323" s="2"/>
    </row>
    <row r="324" spans="30:31" ht="19" x14ac:dyDescent="0.2">
      <c r="AD324" s="2"/>
      <c r="AE324" s="2"/>
    </row>
    <row r="325" spans="30:31" ht="19" x14ac:dyDescent="0.2">
      <c r="AD325" s="2"/>
      <c r="AE325" s="2"/>
    </row>
    <row r="326" spans="30:31" ht="19" x14ac:dyDescent="0.2">
      <c r="AD326" s="2"/>
      <c r="AE326" s="2"/>
    </row>
    <row r="327" spans="30:31" ht="19" x14ac:dyDescent="0.2">
      <c r="AD327" s="2"/>
      <c r="AE327" s="2"/>
    </row>
    <row r="328" spans="30:31" ht="19" x14ac:dyDescent="0.2">
      <c r="AD328" s="2"/>
      <c r="AE328" s="2"/>
    </row>
    <row r="329" spans="30:31" ht="19" x14ac:dyDescent="0.2">
      <c r="AD329" s="2"/>
      <c r="AE329" s="2"/>
    </row>
    <row r="330" spans="30:31" ht="19" x14ac:dyDescent="0.2">
      <c r="AD330" s="2"/>
      <c r="AE330" s="2"/>
    </row>
    <row r="331" spans="30:31" ht="19" x14ac:dyDescent="0.2">
      <c r="AD331" s="2"/>
      <c r="AE331" s="2"/>
    </row>
    <row r="332" spans="30:31" ht="19" x14ac:dyDescent="0.2">
      <c r="AD332" s="2"/>
      <c r="AE332" s="2"/>
    </row>
    <row r="333" spans="30:31" ht="19" x14ac:dyDescent="0.2">
      <c r="AD333" s="2"/>
      <c r="AE333" s="2"/>
    </row>
    <row r="334" spans="30:31" ht="19" x14ac:dyDescent="0.2">
      <c r="AD334" s="2"/>
      <c r="AE334" s="2"/>
    </row>
    <row r="335" spans="30:31" ht="19" x14ac:dyDescent="0.2">
      <c r="AD335" s="2"/>
      <c r="AE335" s="2"/>
    </row>
    <row r="336" spans="30:31" ht="19" x14ac:dyDescent="0.2">
      <c r="AD336" s="2"/>
      <c r="AE336" s="2"/>
    </row>
    <row r="337" spans="30:31" ht="19" x14ac:dyDescent="0.2">
      <c r="AD337" s="2"/>
      <c r="AE337" s="2"/>
    </row>
    <row r="338" spans="30:31" ht="19" x14ac:dyDescent="0.2">
      <c r="AD338" s="2"/>
      <c r="AE338" s="2"/>
    </row>
    <row r="339" spans="30:31" ht="19" x14ac:dyDescent="0.2">
      <c r="AD339" s="2"/>
      <c r="AE339" s="2"/>
    </row>
    <row r="340" spans="30:31" ht="19" x14ac:dyDescent="0.2">
      <c r="AD340" s="2"/>
      <c r="AE340" s="2"/>
    </row>
    <row r="341" spans="30:31" ht="19" x14ac:dyDescent="0.2">
      <c r="AD341" s="2"/>
      <c r="AE341" s="2"/>
    </row>
    <row r="342" spans="30:31" ht="19" x14ac:dyDescent="0.2">
      <c r="AD342" s="2"/>
      <c r="AE342" s="2"/>
    </row>
    <row r="343" spans="30:31" ht="19" x14ac:dyDescent="0.2">
      <c r="AD343" s="2"/>
      <c r="AE343" s="2"/>
    </row>
    <row r="344" spans="30:31" ht="19" x14ac:dyDescent="0.2">
      <c r="AD344" s="2"/>
      <c r="AE344" s="2"/>
    </row>
    <row r="345" spans="30:31" ht="19" x14ac:dyDescent="0.2">
      <c r="AD345" s="2"/>
      <c r="AE345" s="2"/>
    </row>
    <row r="346" spans="30:31" ht="19" x14ac:dyDescent="0.2">
      <c r="AD346" s="2"/>
      <c r="AE346" s="2"/>
    </row>
    <row r="347" spans="30:31" ht="19" x14ac:dyDescent="0.2">
      <c r="AD347" s="2"/>
      <c r="AE347" s="2"/>
    </row>
    <row r="348" spans="30:31" ht="19" x14ac:dyDescent="0.2">
      <c r="AD348" s="2"/>
      <c r="AE348" s="2"/>
    </row>
    <row r="349" spans="30:31" ht="19" x14ac:dyDescent="0.2">
      <c r="AD349" s="2"/>
      <c r="AE349" s="2"/>
    </row>
    <row r="350" spans="30:31" ht="19" x14ac:dyDescent="0.2">
      <c r="AD350" s="2"/>
      <c r="AE350" s="2"/>
    </row>
    <row r="351" spans="30:31" ht="19" x14ac:dyDescent="0.2">
      <c r="AD351" s="2"/>
      <c r="AE351" s="2"/>
    </row>
    <row r="352" spans="30:31" ht="19" x14ac:dyDescent="0.2">
      <c r="AD352" s="2"/>
      <c r="AE352" s="2"/>
    </row>
    <row r="353" spans="30:31" ht="19" x14ac:dyDescent="0.2">
      <c r="AD353" s="2"/>
      <c r="AE353" s="2"/>
    </row>
    <row r="354" spans="30:31" ht="19" x14ac:dyDescent="0.2">
      <c r="AD354" s="2"/>
      <c r="AE354" s="2"/>
    </row>
    <row r="355" spans="30:31" ht="19" x14ac:dyDescent="0.2">
      <c r="AD355" s="2"/>
      <c r="AE355" s="2"/>
    </row>
    <row r="356" spans="30:31" ht="19" x14ac:dyDescent="0.2">
      <c r="AD356" s="2"/>
      <c r="AE356" s="2"/>
    </row>
    <row r="357" spans="30:31" ht="19" x14ac:dyDescent="0.2">
      <c r="AD357" s="2"/>
      <c r="AE357" s="2"/>
    </row>
    <row r="358" spans="30:31" ht="19" x14ac:dyDescent="0.2">
      <c r="AD358" s="2"/>
      <c r="AE358" s="2"/>
    </row>
    <row r="359" spans="30:31" ht="19" x14ac:dyDescent="0.2">
      <c r="AD359" s="2"/>
      <c r="AE359" s="2"/>
    </row>
    <row r="360" spans="30:31" ht="19" x14ac:dyDescent="0.2">
      <c r="AD360" s="2"/>
      <c r="AE360" s="2"/>
    </row>
    <row r="361" spans="30:31" ht="19" x14ac:dyDescent="0.2">
      <c r="AD361" s="2"/>
      <c r="AE361" s="2"/>
    </row>
    <row r="362" spans="30:31" ht="19" x14ac:dyDescent="0.2">
      <c r="AD362" s="2"/>
      <c r="AE362" s="2"/>
    </row>
    <row r="363" spans="30:31" ht="19" x14ac:dyDescent="0.2">
      <c r="AD363" s="2"/>
      <c r="AE363" s="2"/>
    </row>
    <row r="364" spans="30:31" ht="19" x14ac:dyDescent="0.2">
      <c r="AD364" s="2"/>
      <c r="AE364" s="2"/>
    </row>
    <row r="365" spans="30:31" ht="19" x14ac:dyDescent="0.2">
      <c r="AD365" s="2"/>
      <c r="AE365" s="2"/>
    </row>
    <row r="366" spans="30:31" ht="19" x14ac:dyDescent="0.2">
      <c r="AD366" s="2"/>
      <c r="AE366" s="2"/>
    </row>
    <row r="367" spans="30:31" ht="19" x14ac:dyDescent="0.2">
      <c r="AD367" s="2"/>
      <c r="AE367" s="2"/>
    </row>
    <row r="368" spans="30:31" ht="19" x14ac:dyDescent="0.2">
      <c r="AD368" s="2"/>
      <c r="AE368" s="2"/>
    </row>
    <row r="369" spans="30:31" ht="19" x14ac:dyDescent="0.2">
      <c r="AD369" s="2"/>
      <c r="AE369" s="2"/>
    </row>
    <row r="370" spans="30:31" ht="19" x14ac:dyDescent="0.2">
      <c r="AD370" s="2"/>
      <c r="AE370" s="2"/>
    </row>
    <row r="371" spans="30:31" ht="19" x14ac:dyDescent="0.2">
      <c r="AD371" s="2"/>
      <c r="AE371" s="2"/>
    </row>
    <row r="372" spans="30:31" ht="19" x14ac:dyDescent="0.2">
      <c r="AD372" s="2"/>
      <c r="AE372" s="2"/>
    </row>
    <row r="373" spans="30:31" ht="19" x14ac:dyDescent="0.2">
      <c r="AD373" s="2"/>
      <c r="AE373" s="2"/>
    </row>
    <row r="374" spans="30:31" ht="19" x14ac:dyDescent="0.2">
      <c r="AD374" s="2"/>
      <c r="AE374" s="2"/>
    </row>
    <row r="375" spans="30:31" ht="19" x14ac:dyDescent="0.2">
      <c r="AD375" s="2"/>
      <c r="AE375" s="2"/>
    </row>
    <row r="376" spans="30:31" ht="19" x14ac:dyDescent="0.2">
      <c r="AD376" s="2"/>
      <c r="AE376" s="2"/>
    </row>
    <row r="377" spans="30:31" ht="19" x14ac:dyDescent="0.2">
      <c r="AD377" s="2"/>
      <c r="AE377" s="2"/>
    </row>
    <row r="378" spans="30:31" ht="19" x14ac:dyDescent="0.2">
      <c r="AD378" s="2"/>
      <c r="AE378" s="2"/>
    </row>
    <row r="379" spans="30:31" ht="19" x14ac:dyDescent="0.2">
      <c r="AD379" s="2"/>
      <c r="AE379" s="2"/>
    </row>
    <row r="380" spans="30:31" ht="19" x14ac:dyDescent="0.2">
      <c r="AD380" s="2"/>
      <c r="AE380" s="2"/>
    </row>
    <row r="381" spans="30:31" ht="19" x14ac:dyDescent="0.2">
      <c r="AD381" s="2"/>
      <c r="AE381" s="2"/>
    </row>
    <row r="382" spans="30:31" ht="19" x14ac:dyDescent="0.2">
      <c r="AD382" s="2"/>
      <c r="AE382" s="2"/>
    </row>
    <row r="383" spans="30:31" ht="19" x14ac:dyDescent="0.2">
      <c r="AD383" s="2"/>
      <c r="AE383" s="2"/>
    </row>
    <row r="384" spans="30:31" ht="19" x14ac:dyDescent="0.2">
      <c r="AD384" s="2"/>
      <c r="AE384" s="2"/>
    </row>
    <row r="385" spans="30:31" ht="19" x14ac:dyDescent="0.2">
      <c r="AD385" s="2"/>
      <c r="AE385" s="2"/>
    </row>
    <row r="386" spans="30:31" ht="19" x14ac:dyDescent="0.2">
      <c r="AD386" s="2"/>
      <c r="AE386" s="2"/>
    </row>
    <row r="387" spans="30:31" ht="19" x14ac:dyDescent="0.2">
      <c r="AD387" s="2"/>
      <c r="AE387" s="2"/>
    </row>
    <row r="388" spans="30:31" ht="19" x14ac:dyDescent="0.2">
      <c r="AD388" s="2"/>
      <c r="AE388" s="2"/>
    </row>
    <row r="389" spans="30:31" ht="19" x14ac:dyDescent="0.2">
      <c r="AD389" s="2"/>
      <c r="AE389" s="2"/>
    </row>
    <row r="390" spans="30:31" ht="19" x14ac:dyDescent="0.2">
      <c r="AD390" s="2"/>
      <c r="AE390" s="2"/>
    </row>
    <row r="391" spans="30:31" ht="19" x14ac:dyDescent="0.2">
      <c r="AD391" s="2"/>
      <c r="AE391" s="2"/>
    </row>
    <row r="392" spans="30:31" ht="19" x14ac:dyDescent="0.2">
      <c r="AD392" s="2"/>
      <c r="AE392" s="2"/>
    </row>
    <row r="393" spans="30:31" ht="19" x14ac:dyDescent="0.2">
      <c r="AD393" s="2"/>
      <c r="AE393" s="2"/>
    </row>
    <row r="394" spans="30:31" ht="19" x14ac:dyDescent="0.2">
      <c r="AD394" s="2"/>
      <c r="AE394" s="2"/>
    </row>
    <row r="395" spans="30:31" ht="19" x14ac:dyDescent="0.2">
      <c r="AD395" s="2"/>
      <c r="AE395" s="2"/>
    </row>
    <row r="396" spans="30:31" ht="19" x14ac:dyDescent="0.2">
      <c r="AD396" s="2"/>
      <c r="AE396" s="2"/>
    </row>
    <row r="397" spans="30:31" ht="19" x14ac:dyDescent="0.2">
      <c r="AD397" s="2"/>
      <c r="AE397" s="2"/>
    </row>
    <row r="398" spans="30:31" ht="19" x14ac:dyDescent="0.2">
      <c r="AD398" s="2"/>
      <c r="AE398" s="2"/>
    </row>
    <row r="399" spans="30:31" ht="19" x14ac:dyDescent="0.2">
      <c r="AD399" s="2"/>
      <c r="AE399" s="2"/>
    </row>
    <row r="400" spans="30:31" ht="19" x14ac:dyDescent="0.2">
      <c r="AD400" s="2"/>
      <c r="AE400" s="2"/>
    </row>
    <row r="401" spans="30:31" ht="19" x14ac:dyDescent="0.2">
      <c r="AD401" s="2"/>
      <c r="AE401" s="2"/>
    </row>
    <row r="402" spans="30:31" ht="19" x14ac:dyDescent="0.2">
      <c r="AD402" s="2"/>
      <c r="AE402" s="2"/>
    </row>
    <row r="403" spans="30:31" ht="19" x14ac:dyDescent="0.2">
      <c r="AD403" s="2"/>
      <c r="AE403" s="2"/>
    </row>
    <row r="404" spans="30:31" ht="19" x14ac:dyDescent="0.2">
      <c r="AD404" s="2"/>
      <c r="AE404" s="2"/>
    </row>
    <row r="405" spans="30:31" ht="19" x14ac:dyDescent="0.2">
      <c r="AD405" s="2"/>
      <c r="AE405" s="2"/>
    </row>
    <row r="406" spans="30:31" ht="19" x14ac:dyDescent="0.2">
      <c r="AD406" s="2"/>
      <c r="AE406" s="2"/>
    </row>
    <row r="407" spans="30:31" ht="19" x14ac:dyDescent="0.2">
      <c r="AD407" s="2"/>
      <c r="AE407" s="2"/>
    </row>
    <row r="408" spans="30:31" ht="19" x14ac:dyDescent="0.2">
      <c r="AD408" s="2"/>
      <c r="AE408" s="2"/>
    </row>
    <row r="409" spans="30:31" ht="19" x14ac:dyDescent="0.2">
      <c r="AD409" s="2"/>
      <c r="AE409" s="2"/>
    </row>
    <row r="410" spans="30:31" ht="19" x14ac:dyDescent="0.2">
      <c r="AD410" s="2"/>
      <c r="AE410" s="2"/>
    </row>
    <row r="411" spans="30:31" ht="19" x14ac:dyDescent="0.2">
      <c r="AD411" s="2"/>
      <c r="AE411" s="2"/>
    </row>
    <row r="412" spans="30:31" ht="19" x14ac:dyDescent="0.2">
      <c r="AD412" s="2"/>
      <c r="AE412" s="2"/>
    </row>
    <row r="413" spans="30:31" ht="19" x14ac:dyDescent="0.2">
      <c r="AD413" s="2"/>
      <c r="AE413" s="2"/>
    </row>
    <row r="414" spans="30:31" ht="19" x14ac:dyDescent="0.2">
      <c r="AD414" s="2"/>
      <c r="AE414" s="2"/>
    </row>
    <row r="415" spans="30:31" ht="19" x14ac:dyDescent="0.2">
      <c r="AD415" s="2"/>
      <c r="AE415" s="2"/>
    </row>
    <row r="416" spans="30:31" ht="19" x14ac:dyDescent="0.2">
      <c r="AD416" s="2"/>
      <c r="AE416" s="2"/>
    </row>
    <row r="417" spans="30:31" ht="19" x14ac:dyDescent="0.2">
      <c r="AD417" s="2"/>
      <c r="AE417" s="2"/>
    </row>
    <row r="418" spans="30:31" ht="19" x14ac:dyDescent="0.2">
      <c r="AD418" s="2"/>
      <c r="AE418" s="2"/>
    </row>
    <row r="419" spans="30:31" ht="19" x14ac:dyDescent="0.2">
      <c r="AD419" s="2"/>
      <c r="AE419" s="2"/>
    </row>
    <row r="420" spans="30:31" ht="19" x14ac:dyDescent="0.2">
      <c r="AD420" s="2"/>
      <c r="AE420" s="2"/>
    </row>
    <row r="421" spans="30:31" ht="19" x14ac:dyDescent="0.2">
      <c r="AD421" s="2"/>
      <c r="AE421" s="2"/>
    </row>
    <row r="422" spans="30:31" ht="19" x14ac:dyDescent="0.2">
      <c r="AD422" s="2"/>
      <c r="AE422" s="2"/>
    </row>
    <row r="423" spans="30:31" ht="19" x14ac:dyDescent="0.2">
      <c r="AD423" s="2"/>
      <c r="AE423" s="2"/>
    </row>
    <row r="424" spans="30:31" ht="19" x14ac:dyDescent="0.2">
      <c r="AD424" s="2"/>
      <c r="AE424" s="2"/>
    </row>
    <row r="425" spans="30:31" ht="19" x14ac:dyDescent="0.2">
      <c r="AD425" s="2"/>
      <c r="AE425" s="2"/>
    </row>
    <row r="426" spans="30:31" ht="19" x14ac:dyDescent="0.2">
      <c r="AD426" s="2"/>
      <c r="AE426" s="2"/>
    </row>
    <row r="427" spans="30:31" ht="19" x14ac:dyDescent="0.2">
      <c r="AD427" s="2"/>
      <c r="AE427" s="2"/>
    </row>
    <row r="428" spans="30:31" ht="19" x14ac:dyDescent="0.2">
      <c r="AD428" s="2"/>
      <c r="AE428" s="2"/>
    </row>
    <row r="429" spans="30:31" ht="19" x14ac:dyDescent="0.2">
      <c r="AD429" s="2"/>
      <c r="AE429" s="2"/>
    </row>
    <row r="430" spans="30:31" ht="19" x14ac:dyDescent="0.2">
      <c r="AD430" s="2"/>
      <c r="AE430" s="2"/>
    </row>
    <row r="431" spans="30:31" ht="19" x14ac:dyDescent="0.2">
      <c r="AD431" s="2"/>
      <c r="AE431" s="2"/>
    </row>
    <row r="432" spans="30:31" ht="19" x14ac:dyDescent="0.2">
      <c r="AD432" s="2"/>
      <c r="AE432" s="2"/>
    </row>
    <row r="433" spans="30:31" ht="19" x14ac:dyDescent="0.2">
      <c r="AD433" s="2"/>
      <c r="AE433" s="2"/>
    </row>
    <row r="434" spans="30:31" ht="19" x14ac:dyDescent="0.2">
      <c r="AD434" s="2"/>
      <c r="AE434" s="2"/>
    </row>
    <row r="435" spans="30:31" ht="19" x14ac:dyDescent="0.2">
      <c r="AD435" s="2"/>
      <c r="AE435" s="2"/>
    </row>
    <row r="436" spans="30:31" ht="19" x14ac:dyDescent="0.2">
      <c r="AD436" s="2"/>
      <c r="AE436" s="2"/>
    </row>
    <row r="437" spans="30:31" ht="19" x14ac:dyDescent="0.2">
      <c r="AD437" s="2"/>
      <c r="AE437" s="2"/>
    </row>
    <row r="438" spans="30:31" ht="19" x14ac:dyDescent="0.2">
      <c r="AD438" s="2"/>
      <c r="AE438" s="2"/>
    </row>
    <row r="439" spans="30:31" ht="19" x14ac:dyDescent="0.2">
      <c r="AD439" s="2"/>
      <c r="AE439" s="2"/>
    </row>
    <row r="440" spans="30:31" ht="19" x14ac:dyDescent="0.2">
      <c r="AD440" s="2"/>
      <c r="AE440" s="2"/>
    </row>
    <row r="441" spans="30:31" ht="19" x14ac:dyDescent="0.2">
      <c r="AD441" s="2"/>
      <c r="AE441" s="2"/>
    </row>
    <row r="442" spans="30:31" ht="19" x14ac:dyDescent="0.2">
      <c r="AD442" s="2"/>
      <c r="AE442" s="2"/>
    </row>
    <row r="443" spans="30:31" ht="19" x14ac:dyDescent="0.2">
      <c r="AD443" s="2"/>
      <c r="AE443" s="2"/>
    </row>
    <row r="444" spans="30:31" ht="19" x14ac:dyDescent="0.2">
      <c r="AD444" s="2"/>
      <c r="AE444" s="2"/>
    </row>
    <row r="445" spans="30:31" ht="19" x14ac:dyDescent="0.2">
      <c r="AD445" s="2"/>
      <c r="AE445" s="2"/>
    </row>
    <row r="446" spans="30:31" ht="19" x14ac:dyDescent="0.2">
      <c r="AD446" s="2"/>
      <c r="AE446" s="2"/>
    </row>
    <row r="447" spans="30:31" ht="19" x14ac:dyDescent="0.2">
      <c r="AD447" s="2"/>
      <c r="AE447" s="2"/>
    </row>
    <row r="448" spans="30:31" ht="19" x14ac:dyDescent="0.2">
      <c r="AD448" s="2"/>
      <c r="AE448" s="2"/>
    </row>
    <row r="449" spans="30:31" ht="19" x14ac:dyDescent="0.2">
      <c r="AD449" s="2"/>
      <c r="AE449" s="2"/>
    </row>
    <row r="450" spans="30:31" ht="19" x14ac:dyDescent="0.2">
      <c r="AD450" s="2"/>
      <c r="AE450" s="2"/>
    </row>
    <row r="451" spans="30:31" ht="19" x14ac:dyDescent="0.2">
      <c r="AD451" s="2"/>
      <c r="AE451" s="2"/>
    </row>
    <row r="452" spans="30:31" ht="19" x14ac:dyDescent="0.2">
      <c r="AD452" s="2"/>
      <c r="AE452" s="2"/>
    </row>
    <row r="453" spans="30:31" ht="19" x14ac:dyDescent="0.2">
      <c r="AD453" s="2"/>
      <c r="AE453" s="2"/>
    </row>
    <row r="454" spans="30:31" ht="19" x14ac:dyDescent="0.2">
      <c r="AD454" s="2"/>
      <c r="AE454" s="2"/>
    </row>
    <row r="455" spans="30:31" ht="19" x14ac:dyDescent="0.2">
      <c r="AD455" s="2"/>
      <c r="AE455" s="2"/>
    </row>
    <row r="456" spans="30:31" ht="19" x14ac:dyDescent="0.2">
      <c r="AD456" s="2"/>
      <c r="AE456" s="2"/>
    </row>
    <row r="457" spans="30:31" ht="19" x14ac:dyDescent="0.2">
      <c r="AD457" s="2"/>
      <c r="AE457" s="2"/>
    </row>
    <row r="458" spans="30:31" ht="19" x14ac:dyDescent="0.2">
      <c r="AD458" s="2"/>
      <c r="AE458" s="2"/>
    </row>
    <row r="459" spans="30:31" ht="19" x14ac:dyDescent="0.2">
      <c r="AD459" s="2"/>
      <c r="AE459" s="2"/>
    </row>
    <row r="460" spans="30:31" ht="19" x14ac:dyDescent="0.2">
      <c r="AD460" s="2"/>
      <c r="AE460" s="2"/>
    </row>
    <row r="461" spans="30:31" ht="19" x14ac:dyDescent="0.2">
      <c r="AD461" s="2"/>
      <c r="AE461" s="2"/>
    </row>
    <row r="462" spans="30:31" ht="19" x14ac:dyDescent="0.2">
      <c r="AD462" s="2"/>
      <c r="AE462" s="2"/>
    </row>
    <row r="463" spans="30:31" ht="19" x14ac:dyDescent="0.2">
      <c r="AD463" s="2"/>
      <c r="AE463" s="2"/>
    </row>
    <row r="464" spans="30:31" ht="19" x14ac:dyDescent="0.2">
      <c r="AD464" s="2"/>
      <c r="AE464" s="2"/>
    </row>
    <row r="465" spans="30:31" ht="19" x14ac:dyDescent="0.2">
      <c r="AD465" s="2"/>
      <c r="AE465" s="2"/>
    </row>
    <row r="466" spans="30:31" ht="19" x14ac:dyDescent="0.2">
      <c r="AD466" s="2"/>
      <c r="AE466" s="2"/>
    </row>
    <row r="467" spans="30:31" ht="19" x14ac:dyDescent="0.2">
      <c r="AD467" s="2"/>
      <c r="AE467" s="2"/>
    </row>
    <row r="468" spans="30:31" ht="19" x14ac:dyDescent="0.2">
      <c r="AD468" s="2"/>
      <c r="AE468" s="2"/>
    </row>
    <row r="469" spans="30:31" ht="19" x14ac:dyDescent="0.2">
      <c r="AD469" s="2"/>
      <c r="AE469" s="2"/>
    </row>
    <row r="470" spans="30:31" ht="19" x14ac:dyDescent="0.2">
      <c r="AD470" s="2"/>
      <c r="AE470" s="2"/>
    </row>
    <row r="471" spans="30:31" ht="19" x14ac:dyDescent="0.2">
      <c r="AD471" s="2"/>
      <c r="AE471" s="2"/>
    </row>
    <row r="472" spans="30:31" ht="19" x14ac:dyDescent="0.2">
      <c r="AD472" s="2"/>
      <c r="AE472" s="2"/>
    </row>
    <row r="473" spans="30:31" ht="19" x14ac:dyDescent="0.2">
      <c r="AD473" s="2"/>
      <c r="AE473" s="2"/>
    </row>
    <row r="474" spans="30:31" ht="19" x14ac:dyDescent="0.2">
      <c r="AD474" s="2"/>
      <c r="AE474" s="2"/>
    </row>
    <row r="475" spans="30:31" ht="19" x14ac:dyDescent="0.2">
      <c r="AD475" s="2"/>
      <c r="AE475" s="2"/>
    </row>
    <row r="476" spans="30:31" ht="19" x14ac:dyDescent="0.2">
      <c r="AD476" s="2"/>
      <c r="AE476" s="2"/>
    </row>
    <row r="477" spans="30:31" ht="19" x14ac:dyDescent="0.2">
      <c r="AD477" s="2"/>
      <c r="AE477" s="2"/>
    </row>
    <row r="478" spans="30:31" ht="19" x14ac:dyDescent="0.2">
      <c r="AD478" s="2"/>
      <c r="AE478" s="2"/>
    </row>
    <row r="479" spans="30:31" ht="19" x14ac:dyDescent="0.2">
      <c r="AD479" s="2"/>
      <c r="AE479" s="2"/>
    </row>
    <row r="480" spans="30:31" ht="19" x14ac:dyDescent="0.2">
      <c r="AD480" s="2"/>
      <c r="AE480" s="2"/>
    </row>
    <row r="481" spans="30:31" ht="19" x14ac:dyDescent="0.2">
      <c r="AD481" s="2"/>
      <c r="AE481" s="2"/>
    </row>
    <row r="482" spans="30:31" ht="19" x14ac:dyDescent="0.2">
      <c r="AD482" s="2"/>
      <c r="AE482" s="2"/>
    </row>
    <row r="483" spans="30:31" ht="19" x14ac:dyDescent="0.2">
      <c r="AD483" s="2"/>
      <c r="AE483" s="2"/>
    </row>
    <row r="484" spans="30:31" ht="19" x14ac:dyDescent="0.2">
      <c r="AD484" s="2"/>
      <c r="AE484" s="2"/>
    </row>
    <row r="485" spans="30:31" ht="19" x14ac:dyDescent="0.2">
      <c r="AD485" s="2"/>
      <c r="AE485" s="2"/>
    </row>
    <row r="486" spans="30:31" ht="19" x14ac:dyDescent="0.2">
      <c r="AD486" s="2"/>
      <c r="AE486" s="2"/>
    </row>
    <row r="487" spans="30:31" ht="19" x14ac:dyDescent="0.2">
      <c r="AD487" s="2"/>
      <c r="AE487" s="2"/>
    </row>
    <row r="488" spans="30:31" ht="19" x14ac:dyDescent="0.2">
      <c r="AD488" s="2"/>
      <c r="AE488" s="2"/>
    </row>
    <row r="489" spans="30:31" ht="19" x14ac:dyDescent="0.2">
      <c r="AD489" s="2"/>
      <c r="AE489" s="2"/>
    </row>
    <row r="490" spans="30:31" ht="19" x14ac:dyDescent="0.2">
      <c r="AD490" s="2"/>
      <c r="AE490" s="2"/>
    </row>
    <row r="491" spans="30:31" ht="19" x14ac:dyDescent="0.2">
      <c r="AD491" s="2"/>
      <c r="AE491" s="2"/>
    </row>
    <row r="492" spans="30:31" ht="19" x14ac:dyDescent="0.2">
      <c r="AD492" s="2"/>
      <c r="AE492" s="2"/>
    </row>
    <row r="493" spans="30:31" ht="19" x14ac:dyDescent="0.2">
      <c r="AD493" s="2"/>
      <c r="AE493" s="2"/>
    </row>
    <row r="494" spans="30:31" ht="19" x14ac:dyDescent="0.2">
      <c r="AD494" s="2"/>
      <c r="AE494" s="2"/>
    </row>
    <row r="495" spans="30:31" ht="19" x14ac:dyDescent="0.2">
      <c r="AD495" s="2"/>
      <c r="AE495" s="2"/>
    </row>
    <row r="496" spans="30:31" ht="19" x14ac:dyDescent="0.2">
      <c r="AD496" s="2"/>
      <c r="AE496" s="2"/>
    </row>
    <row r="497" spans="30:31" ht="19" x14ac:dyDescent="0.2">
      <c r="AD497" s="2"/>
      <c r="AE497" s="2"/>
    </row>
    <row r="498" spans="30:31" ht="19" x14ac:dyDescent="0.2">
      <c r="AD498" s="2"/>
      <c r="AE498" s="2"/>
    </row>
    <row r="499" spans="30:31" ht="19" x14ac:dyDescent="0.2">
      <c r="AD499" s="2"/>
      <c r="AE499" s="2"/>
    </row>
    <row r="500" spans="30:31" ht="19" x14ac:dyDescent="0.2">
      <c r="AD500" s="2"/>
      <c r="AE500" s="2"/>
    </row>
    <row r="501" spans="30:31" ht="19" x14ac:dyDescent="0.2">
      <c r="AD501" s="2"/>
      <c r="AE501" s="2"/>
    </row>
    <row r="502" spans="30:31" ht="19" x14ac:dyDescent="0.2">
      <c r="AD502" s="2"/>
      <c r="AE502" s="2"/>
    </row>
    <row r="503" spans="30:31" ht="19" x14ac:dyDescent="0.2">
      <c r="AD503" s="2"/>
      <c r="AE503" s="2"/>
    </row>
    <row r="504" spans="30:31" ht="19" x14ac:dyDescent="0.2">
      <c r="AD504" s="2"/>
      <c r="AE504" s="2"/>
    </row>
    <row r="505" spans="30:31" ht="19" x14ac:dyDescent="0.2">
      <c r="AD505" s="2"/>
      <c r="AE505" s="2"/>
    </row>
    <row r="506" spans="30:31" ht="19" x14ac:dyDescent="0.2">
      <c r="AD506" s="2"/>
      <c r="AE506" s="2"/>
    </row>
    <row r="507" spans="30:31" ht="19" x14ac:dyDescent="0.2">
      <c r="AD507" s="2"/>
      <c r="AE507" s="2"/>
    </row>
    <row r="508" spans="30:31" ht="19" x14ac:dyDescent="0.2">
      <c r="AD508" s="2"/>
      <c r="AE508" s="2"/>
    </row>
    <row r="509" spans="30:31" ht="19" x14ac:dyDescent="0.2">
      <c r="AD509" s="2"/>
      <c r="AE509" s="2"/>
    </row>
    <row r="510" spans="30:31" ht="19" x14ac:dyDescent="0.2">
      <c r="AD510" s="2"/>
      <c r="AE510" s="2"/>
    </row>
    <row r="511" spans="30:31" ht="19" x14ac:dyDescent="0.2">
      <c r="AD511" s="2"/>
      <c r="AE511" s="2"/>
    </row>
    <row r="512" spans="30:31" ht="19" x14ac:dyDescent="0.2">
      <c r="AD512" s="2"/>
      <c r="AE512" s="2"/>
    </row>
    <row r="513" spans="30:31" ht="19" x14ac:dyDescent="0.2">
      <c r="AD513" s="2"/>
      <c r="AE513" s="2"/>
    </row>
    <row r="514" spans="30:31" ht="19" x14ac:dyDescent="0.2">
      <c r="AD514" s="2"/>
      <c r="AE514" s="2"/>
    </row>
    <row r="515" spans="30:31" ht="19" x14ac:dyDescent="0.2">
      <c r="AD515" s="2"/>
      <c r="AE515" s="2"/>
    </row>
    <row r="516" spans="30:31" ht="19" x14ac:dyDescent="0.2">
      <c r="AD516" s="2"/>
      <c r="AE516" s="2"/>
    </row>
    <row r="517" spans="30:31" ht="19" x14ac:dyDescent="0.2">
      <c r="AD517" s="2"/>
      <c r="AE517" s="2"/>
    </row>
    <row r="518" spans="30:31" ht="19" x14ac:dyDescent="0.2">
      <c r="AD518" s="2"/>
      <c r="AE518" s="2"/>
    </row>
    <row r="519" spans="30:31" ht="19" x14ac:dyDescent="0.2">
      <c r="AD519" s="2"/>
      <c r="AE519" s="2"/>
    </row>
    <row r="520" spans="30:31" ht="19" x14ac:dyDescent="0.2">
      <c r="AD520" s="2"/>
      <c r="AE520" s="2"/>
    </row>
    <row r="521" spans="30:31" ht="19" x14ac:dyDescent="0.2">
      <c r="AD521" s="2"/>
      <c r="AE521" s="2"/>
    </row>
    <row r="522" spans="30:31" ht="19" x14ac:dyDescent="0.2">
      <c r="AD522" s="2"/>
      <c r="AE522" s="2"/>
    </row>
    <row r="523" spans="30:31" ht="19" x14ac:dyDescent="0.2">
      <c r="AD523" s="2"/>
      <c r="AE523" s="2"/>
    </row>
    <row r="524" spans="30:31" ht="19" x14ac:dyDescent="0.2">
      <c r="AD524" s="2"/>
      <c r="AE524" s="2"/>
    </row>
    <row r="525" spans="30:31" ht="19" x14ac:dyDescent="0.2">
      <c r="AD525" s="2"/>
      <c r="AE525" s="2"/>
    </row>
    <row r="526" spans="30:31" ht="19" x14ac:dyDescent="0.2">
      <c r="AD526" s="2"/>
      <c r="AE526" s="2"/>
    </row>
    <row r="527" spans="30:31" ht="19" x14ac:dyDescent="0.2">
      <c r="AD527" s="2"/>
      <c r="AE527" s="2"/>
    </row>
    <row r="528" spans="30:31" ht="19" x14ac:dyDescent="0.2">
      <c r="AD528" s="2"/>
      <c r="AE528" s="2"/>
    </row>
    <row r="529" spans="30:31" ht="19" x14ac:dyDescent="0.2">
      <c r="AD529" s="2"/>
      <c r="AE529" s="2"/>
    </row>
    <row r="530" spans="30:31" ht="19" x14ac:dyDescent="0.2">
      <c r="AD530" s="2"/>
      <c r="AE530" s="2"/>
    </row>
    <row r="531" spans="30:31" ht="19" x14ac:dyDescent="0.2">
      <c r="AD531" s="2"/>
      <c r="AE531" s="2"/>
    </row>
    <row r="532" spans="30:31" ht="19" x14ac:dyDescent="0.2">
      <c r="AD532" s="2"/>
      <c r="AE532" s="2"/>
    </row>
    <row r="533" spans="30:31" ht="19" x14ac:dyDescent="0.2">
      <c r="AD533" s="2"/>
      <c r="AE533" s="2"/>
    </row>
    <row r="534" spans="30:31" ht="19" x14ac:dyDescent="0.2">
      <c r="AD534" s="2"/>
      <c r="AE534" s="2"/>
    </row>
    <row r="535" spans="30:31" ht="19" x14ac:dyDescent="0.2">
      <c r="AD535" s="2"/>
      <c r="AE535" s="2"/>
    </row>
    <row r="536" spans="30:31" ht="19" x14ac:dyDescent="0.2">
      <c r="AD536" s="2"/>
      <c r="AE536" s="2"/>
    </row>
    <row r="537" spans="30:31" ht="19" x14ac:dyDescent="0.2">
      <c r="AD537" s="2"/>
      <c r="AE537" s="2"/>
    </row>
    <row r="538" spans="30:31" ht="19" x14ac:dyDescent="0.2">
      <c r="AD538" s="2"/>
      <c r="AE538" s="2"/>
    </row>
    <row r="539" spans="30:31" ht="19" x14ac:dyDescent="0.2">
      <c r="AD539" s="2"/>
      <c r="AE539" s="2"/>
    </row>
    <row r="540" spans="30:31" ht="19" x14ac:dyDescent="0.2">
      <c r="AD540" s="2"/>
      <c r="AE540" s="2"/>
    </row>
    <row r="541" spans="30:31" ht="19" x14ac:dyDescent="0.2">
      <c r="AD541" s="2"/>
      <c r="AE541" s="2"/>
    </row>
    <row r="542" spans="30:31" ht="19" x14ac:dyDescent="0.2">
      <c r="AD542" s="2"/>
      <c r="AE542" s="2"/>
    </row>
    <row r="543" spans="30:31" ht="19" x14ac:dyDescent="0.2">
      <c r="AD543" s="2"/>
      <c r="AE543" s="2"/>
    </row>
    <row r="544" spans="30:31" ht="19" x14ac:dyDescent="0.2">
      <c r="AD544" s="2"/>
      <c r="AE544" s="2"/>
    </row>
    <row r="545" spans="30:31" ht="19" x14ac:dyDescent="0.2">
      <c r="AD545" s="2"/>
      <c r="AE545" s="2"/>
    </row>
    <row r="546" spans="30:31" ht="19" x14ac:dyDescent="0.2">
      <c r="AD546" s="2"/>
      <c r="AE546" s="2"/>
    </row>
    <row r="547" spans="30:31" ht="19" x14ac:dyDescent="0.2">
      <c r="AD547" s="2"/>
      <c r="AE547" s="2"/>
    </row>
    <row r="548" spans="30:31" ht="19" x14ac:dyDescent="0.2">
      <c r="AD548" s="2"/>
      <c r="AE548" s="2"/>
    </row>
    <row r="549" spans="30:31" ht="19" x14ac:dyDescent="0.2">
      <c r="AD549" s="2"/>
      <c r="AE549" s="2"/>
    </row>
    <row r="550" spans="30:31" ht="19" x14ac:dyDescent="0.2">
      <c r="AD550" s="2"/>
      <c r="AE550" s="2"/>
    </row>
    <row r="551" spans="30:31" ht="19" x14ac:dyDescent="0.2">
      <c r="AD551" s="2"/>
      <c r="AE551" s="2"/>
    </row>
    <row r="552" spans="30:31" ht="19" x14ac:dyDescent="0.2">
      <c r="AD552" s="2"/>
      <c r="AE552" s="2"/>
    </row>
    <row r="553" spans="30:31" ht="19" x14ac:dyDescent="0.2">
      <c r="AD553" s="2"/>
      <c r="AE553" s="2"/>
    </row>
    <row r="554" spans="30:31" ht="19" x14ac:dyDescent="0.2">
      <c r="AD554" s="2"/>
      <c r="AE554" s="2"/>
    </row>
    <row r="555" spans="30:31" ht="19" x14ac:dyDescent="0.2">
      <c r="AD555" s="2"/>
      <c r="AE555" s="2"/>
    </row>
    <row r="556" spans="30:31" ht="19" x14ac:dyDescent="0.2">
      <c r="AD556" s="2"/>
      <c r="AE556" s="2"/>
    </row>
    <row r="557" spans="30:31" ht="19" x14ac:dyDescent="0.2">
      <c r="AD557" s="2"/>
      <c r="AE557" s="2"/>
    </row>
    <row r="558" spans="30:31" ht="19" x14ac:dyDescent="0.2">
      <c r="AD558" s="2"/>
      <c r="AE558" s="2"/>
    </row>
    <row r="559" spans="30:31" ht="19" x14ac:dyDescent="0.2">
      <c r="AD559" s="2"/>
      <c r="AE559" s="2"/>
    </row>
    <row r="560" spans="30:31" ht="19" x14ac:dyDescent="0.2">
      <c r="AD560" s="2"/>
      <c r="AE560" s="2"/>
    </row>
    <row r="561" spans="30:31" ht="19" x14ac:dyDescent="0.2">
      <c r="AD561" s="2"/>
      <c r="AE561" s="2"/>
    </row>
    <row r="562" spans="30:31" ht="19" x14ac:dyDescent="0.2">
      <c r="AD562" s="2"/>
      <c r="AE562" s="2"/>
    </row>
    <row r="563" spans="30:31" ht="19" x14ac:dyDescent="0.2">
      <c r="AD563" s="2"/>
      <c r="AE563" s="2"/>
    </row>
    <row r="564" spans="30:31" ht="19" x14ac:dyDescent="0.2">
      <c r="AD564" s="2"/>
      <c r="AE564" s="2"/>
    </row>
    <row r="565" spans="30:31" ht="19" x14ac:dyDescent="0.2">
      <c r="AD565" s="2"/>
      <c r="AE565" s="2"/>
    </row>
    <row r="566" spans="30:31" ht="19" x14ac:dyDescent="0.2">
      <c r="AD566" s="2"/>
      <c r="AE566" s="2"/>
    </row>
    <row r="567" spans="30:31" ht="19" x14ac:dyDescent="0.2">
      <c r="AD567" s="2"/>
      <c r="AE567" s="2"/>
    </row>
    <row r="568" spans="30:31" ht="19" x14ac:dyDescent="0.2">
      <c r="AD568" s="2"/>
      <c r="AE568" s="2"/>
    </row>
    <row r="569" spans="30:31" ht="19" x14ac:dyDescent="0.2">
      <c r="AD569" s="2"/>
      <c r="AE569" s="2"/>
    </row>
    <row r="570" spans="30:31" ht="19" x14ac:dyDescent="0.2">
      <c r="AD570" s="2"/>
      <c r="AE570" s="2"/>
    </row>
    <row r="571" spans="30:31" ht="19" x14ac:dyDescent="0.2">
      <c r="AD571" s="2"/>
      <c r="AE571" s="2"/>
    </row>
    <row r="572" spans="30:31" ht="19" x14ac:dyDescent="0.2">
      <c r="AD572" s="2"/>
      <c r="AE572" s="2"/>
    </row>
    <row r="573" spans="30:31" ht="19" x14ac:dyDescent="0.2">
      <c r="AD573" s="2"/>
      <c r="AE573" s="2"/>
    </row>
    <row r="574" spans="30:31" ht="19" x14ac:dyDescent="0.2">
      <c r="AD574" s="2"/>
      <c r="AE574" s="2"/>
    </row>
    <row r="575" spans="30:31" ht="19" x14ac:dyDescent="0.2">
      <c r="AD575" s="2"/>
      <c r="AE575" s="2"/>
    </row>
    <row r="576" spans="30:31" ht="19" x14ac:dyDescent="0.2">
      <c r="AD576" s="2"/>
      <c r="AE576" s="2"/>
    </row>
    <row r="577" spans="30:31" ht="19" x14ac:dyDescent="0.2">
      <c r="AD577" s="2"/>
      <c r="AE577" s="2"/>
    </row>
    <row r="578" spans="30:31" ht="19" x14ac:dyDescent="0.2">
      <c r="AD578" s="2"/>
      <c r="AE578" s="2"/>
    </row>
    <row r="579" spans="30:31" ht="19" x14ac:dyDescent="0.2">
      <c r="AD579" s="2"/>
      <c r="AE579" s="2"/>
    </row>
    <row r="580" spans="30:31" ht="19" x14ac:dyDescent="0.2">
      <c r="AD580" s="2"/>
      <c r="AE580" s="2"/>
    </row>
    <row r="581" spans="30:31" ht="19" x14ac:dyDescent="0.2">
      <c r="AD581" s="2"/>
      <c r="AE581" s="2"/>
    </row>
    <row r="582" spans="30:31" ht="19" x14ac:dyDescent="0.2">
      <c r="AD582" s="2"/>
      <c r="AE582" s="2"/>
    </row>
    <row r="583" spans="30:31" ht="19" x14ac:dyDescent="0.2">
      <c r="AD583" s="2"/>
      <c r="AE583" s="2"/>
    </row>
    <row r="584" spans="30:31" ht="19" x14ac:dyDescent="0.2">
      <c r="AD584" s="2"/>
      <c r="AE584" s="2"/>
    </row>
    <row r="585" spans="30:31" ht="19" x14ac:dyDescent="0.2">
      <c r="AD585" s="2"/>
      <c r="AE585" s="2"/>
    </row>
    <row r="586" spans="30:31" ht="19" x14ac:dyDescent="0.2">
      <c r="AD586" s="2"/>
      <c r="AE586" s="2"/>
    </row>
    <row r="587" spans="30:31" ht="19" x14ac:dyDescent="0.2">
      <c r="AD587" s="2"/>
      <c r="AE587" s="2"/>
    </row>
    <row r="588" spans="30:31" ht="19" x14ac:dyDescent="0.2">
      <c r="AD588" s="2"/>
      <c r="AE588" s="2"/>
    </row>
    <row r="589" spans="30:31" ht="19" x14ac:dyDescent="0.2">
      <c r="AD589" s="2"/>
      <c r="AE589" s="2"/>
    </row>
    <row r="590" spans="30:31" ht="19" x14ac:dyDescent="0.2">
      <c r="AD590" s="2"/>
      <c r="AE590" s="2"/>
    </row>
    <row r="591" spans="30:31" ht="19" x14ac:dyDescent="0.2">
      <c r="AD591" s="2"/>
      <c r="AE591" s="2"/>
    </row>
    <row r="592" spans="30:31" ht="19" x14ac:dyDescent="0.2">
      <c r="AD592" s="2"/>
      <c r="AE592" s="2"/>
    </row>
    <row r="593" spans="30:31" ht="19" x14ac:dyDescent="0.2">
      <c r="AD593" s="2"/>
      <c r="AE593" s="2"/>
    </row>
    <row r="594" spans="30:31" ht="19" x14ac:dyDescent="0.2">
      <c r="AD594" s="2"/>
      <c r="AE594" s="2"/>
    </row>
    <row r="595" spans="30:31" ht="19" x14ac:dyDescent="0.2">
      <c r="AD595" s="2"/>
      <c r="AE595" s="2"/>
    </row>
    <row r="596" spans="30:31" ht="19" x14ac:dyDescent="0.2">
      <c r="AD596" s="2"/>
      <c r="AE596" s="2"/>
    </row>
    <row r="597" spans="30:31" ht="19" x14ac:dyDescent="0.2">
      <c r="AD597" s="2"/>
      <c r="AE597" s="2"/>
    </row>
    <row r="598" spans="30:31" ht="19" x14ac:dyDescent="0.2">
      <c r="AD598" s="2"/>
      <c r="AE598" s="2"/>
    </row>
    <row r="599" spans="30:31" ht="19" x14ac:dyDescent="0.2">
      <c r="AD599" s="2"/>
      <c r="AE599" s="2"/>
    </row>
    <row r="600" spans="30:31" ht="19" x14ac:dyDescent="0.2">
      <c r="AD600" s="2"/>
      <c r="AE600" s="2"/>
    </row>
    <row r="601" spans="30:31" ht="19" x14ac:dyDescent="0.2">
      <c r="AD601" s="2"/>
      <c r="AE601" s="2"/>
    </row>
    <row r="602" spans="30:31" ht="19" x14ac:dyDescent="0.2">
      <c r="AD602" s="2"/>
      <c r="AE602" s="2"/>
    </row>
    <row r="603" spans="30:31" ht="19" x14ac:dyDescent="0.2">
      <c r="AD603" s="2"/>
      <c r="AE603" s="2"/>
    </row>
    <row r="604" spans="30:31" ht="19" x14ac:dyDescent="0.2">
      <c r="AD604" s="2"/>
      <c r="AE604" s="2"/>
    </row>
    <row r="605" spans="30:31" ht="19" x14ac:dyDescent="0.2">
      <c r="AD605" s="2"/>
      <c r="AE605" s="2"/>
    </row>
    <row r="606" spans="30:31" ht="19" x14ac:dyDescent="0.2">
      <c r="AD606" s="2"/>
      <c r="AE606" s="2"/>
    </row>
    <row r="607" spans="30:31" ht="19" x14ac:dyDescent="0.2">
      <c r="AD607" s="2"/>
      <c r="AE607" s="2"/>
    </row>
    <row r="608" spans="30:31" ht="19" x14ac:dyDescent="0.2">
      <c r="AD608" s="2"/>
      <c r="AE608" s="2"/>
    </row>
    <row r="609" spans="30:31" ht="19" x14ac:dyDescent="0.2">
      <c r="AD609" s="2"/>
      <c r="AE609" s="2"/>
    </row>
    <row r="610" spans="30:31" ht="19" x14ac:dyDescent="0.2">
      <c r="AD610" s="2"/>
      <c r="AE610" s="2"/>
    </row>
    <row r="611" spans="30:31" ht="19" x14ac:dyDescent="0.2">
      <c r="AD611" s="2"/>
      <c r="AE611" s="2"/>
    </row>
    <row r="612" spans="30:31" ht="19" x14ac:dyDescent="0.2">
      <c r="AD612" s="2"/>
      <c r="AE612" s="2"/>
    </row>
    <row r="613" spans="30:31" ht="19" x14ac:dyDescent="0.2">
      <c r="AD613" s="2"/>
      <c r="AE613" s="2"/>
    </row>
    <row r="614" spans="30:31" ht="19" x14ac:dyDescent="0.2">
      <c r="AD614" s="2"/>
      <c r="AE614" s="2"/>
    </row>
    <row r="615" spans="30:31" ht="19" x14ac:dyDescent="0.2">
      <c r="AD615" s="2"/>
      <c r="AE615" s="2"/>
    </row>
    <row r="616" spans="30:31" ht="19" x14ac:dyDescent="0.2">
      <c r="AD616" s="2"/>
      <c r="AE616" s="2"/>
    </row>
    <row r="617" spans="30:31" ht="19" x14ac:dyDescent="0.2">
      <c r="AD617" s="2"/>
      <c r="AE617" s="2"/>
    </row>
    <row r="618" spans="30:31" ht="19" x14ac:dyDescent="0.2">
      <c r="AD618" s="2"/>
      <c r="AE618" s="2"/>
    </row>
    <row r="619" spans="30:31" ht="19" x14ac:dyDescent="0.2">
      <c r="AD619" s="2"/>
      <c r="AE619" s="2"/>
    </row>
    <row r="620" spans="30:31" ht="19" x14ac:dyDescent="0.2">
      <c r="AD620" s="2"/>
      <c r="AE620" s="2"/>
    </row>
    <row r="621" spans="30:31" ht="19" x14ac:dyDescent="0.2">
      <c r="AD621" s="2"/>
      <c r="AE621" s="2"/>
    </row>
    <row r="622" spans="30:31" ht="19" x14ac:dyDescent="0.2">
      <c r="AD622" s="2"/>
      <c r="AE622" s="2"/>
    </row>
    <row r="623" spans="30:31" ht="19" x14ac:dyDescent="0.2">
      <c r="AD623" s="2"/>
      <c r="AE623" s="2"/>
    </row>
    <row r="624" spans="30:31" ht="19" x14ac:dyDescent="0.2">
      <c r="AD624" s="2"/>
      <c r="AE624" s="2"/>
    </row>
    <row r="625" spans="30:31" ht="19" x14ac:dyDescent="0.2">
      <c r="AD625" s="2"/>
      <c r="AE625" s="2"/>
    </row>
    <row r="626" spans="30:31" ht="19" x14ac:dyDescent="0.2">
      <c r="AD626" s="2"/>
      <c r="AE626" s="2"/>
    </row>
    <row r="627" spans="30:31" ht="19" x14ac:dyDescent="0.2">
      <c r="AD627" s="2"/>
      <c r="AE627" s="2"/>
    </row>
    <row r="628" spans="30:31" ht="19" x14ac:dyDescent="0.2">
      <c r="AD628" s="2"/>
      <c r="AE628" s="2"/>
    </row>
    <row r="629" spans="30:31" ht="19" x14ac:dyDescent="0.2">
      <c r="AD629" s="2"/>
      <c r="AE629" s="2"/>
    </row>
    <row r="630" spans="30:31" ht="19" x14ac:dyDescent="0.2">
      <c r="AD630" s="2"/>
      <c r="AE630" s="2"/>
    </row>
    <row r="631" spans="30:31" ht="19" x14ac:dyDescent="0.2">
      <c r="AD631" s="2"/>
      <c r="AE631" s="2"/>
    </row>
    <row r="632" spans="30:31" ht="19" x14ac:dyDescent="0.2">
      <c r="AD632" s="2"/>
      <c r="AE632" s="2"/>
    </row>
    <row r="633" spans="30:31" ht="19" x14ac:dyDescent="0.2">
      <c r="AD633" s="2"/>
      <c r="AE633" s="2"/>
    </row>
    <row r="634" spans="30:31" ht="19" x14ac:dyDescent="0.2">
      <c r="AD634" s="2"/>
      <c r="AE634" s="2"/>
    </row>
    <row r="635" spans="30:31" ht="19" x14ac:dyDescent="0.2">
      <c r="AD635" s="2"/>
      <c r="AE635" s="2"/>
    </row>
    <row r="636" spans="30:31" ht="19" x14ac:dyDescent="0.2">
      <c r="AD636" s="2"/>
      <c r="AE636" s="2"/>
    </row>
    <row r="637" spans="30:31" ht="19" x14ac:dyDescent="0.2">
      <c r="AD637" s="2"/>
      <c r="AE637" s="2"/>
    </row>
    <row r="638" spans="30:31" ht="19" x14ac:dyDescent="0.2">
      <c r="AD638" s="2"/>
      <c r="AE638" s="2"/>
    </row>
    <row r="639" spans="30:31" ht="19" x14ac:dyDescent="0.2">
      <c r="AD639" s="2"/>
      <c r="AE639" s="2"/>
    </row>
    <row r="640" spans="30:31" ht="19" x14ac:dyDescent="0.2">
      <c r="AD640" s="2"/>
      <c r="AE640" s="2"/>
    </row>
    <row r="641" spans="30:31" ht="19" x14ac:dyDescent="0.2">
      <c r="AD641" s="2"/>
      <c r="AE641" s="2"/>
    </row>
    <row r="642" spans="30:31" ht="19" x14ac:dyDescent="0.2">
      <c r="AD642" s="2"/>
      <c r="AE642" s="2"/>
    </row>
    <row r="643" spans="30:31" ht="19" x14ac:dyDescent="0.2">
      <c r="AD643" s="2"/>
      <c r="AE643" s="2"/>
    </row>
    <row r="644" spans="30:31" ht="19" x14ac:dyDescent="0.2">
      <c r="AD644" s="2"/>
      <c r="AE644" s="2"/>
    </row>
    <row r="645" spans="30:31" ht="19" x14ac:dyDescent="0.2">
      <c r="AD645" s="2"/>
      <c r="AE645" s="2"/>
    </row>
    <row r="646" spans="30:31" ht="19" x14ac:dyDescent="0.2">
      <c r="AD646" s="2"/>
      <c r="AE646" s="2"/>
    </row>
    <row r="647" spans="30:31" ht="19" x14ac:dyDescent="0.2">
      <c r="AD647" s="2"/>
      <c r="AE647" s="2"/>
    </row>
    <row r="648" spans="30:31" ht="19" x14ac:dyDescent="0.2">
      <c r="AD648" s="2"/>
      <c r="AE648" s="2"/>
    </row>
    <row r="649" spans="30:31" ht="19" x14ac:dyDescent="0.2">
      <c r="AD649" s="2"/>
      <c r="AE649" s="2"/>
    </row>
    <row r="650" spans="30:31" ht="19" x14ac:dyDescent="0.2">
      <c r="AD650" s="2"/>
      <c r="AE650" s="2"/>
    </row>
    <row r="651" spans="30:31" ht="19" x14ac:dyDescent="0.2">
      <c r="AD651" s="2"/>
      <c r="AE651" s="2"/>
    </row>
    <row r="652" spans="30:31" ht="19" x14ac:dyDescent="0.2">
      <c r="AD652" s="2"/>
      <c r="AE652" s="2"/>
    </row>
    <row r="653" spans="30:31" ht="19" x14ac:dyDescent="0.2">
      <c r="AD653" s="2"/>
      <c r="AE653" s="2"/>
    </row>
    <row r="654" spans="30:31" ht="19" x14ac:dyDescent="0.2">
      <c r="AD654" s="2"/>
      <c r="AE654" s="2"/>
    </row>
    <row r="655" spans="30:31" ht="19" x14ac:dyDescent="0.2">
      <c r="AD655" s="2"/>
      <c r="AE655" s="2"/>
    </row>
    <row r="656" spans="30:31" ht="19" x14ac:dyDescent="0.2">
      <c r="AD656" s="2"/>
      <c r="AE656" s="2"/>
    </row>
    <row r="657" spans="30:31" ht="19" x14ac:dyDescent="0.2">
      <c r="AD657" s="2"/>
      <c r="AE657" s="2"/>
    </row>
    <row r="658" spans="30:31" ht="19" x14ac:dyDescent="0.2">
      <c r="AD658" s="2"/>
      <c r="AE658" s="2"/>
    </row>
    <row r="659" spans="30:31" ht="19" x14ac:dyDescent="0.2">
      <c r="AD659" s="2"/>
      <c r="AE659" s="2"/>
    </row>
    <row r="660" spans="30:31" ht="19" x14ac:dyDescent="0.2">
      <c r="AD660" s="2"/>
      <c r="AE660" s="2"/>
    </row>
    <row r="661" spans="30:31" ht="19" x14ac:dyDescent="0.2">
      <c r="AD661" s="2"/>
      <c r="AE661" s="2"/>
    </row>
    <row r="662" spans="30:31" ht="19" x14ac:dyDescent="0.2">
      <c r="AD662" s="2"/>
      <c r="AE662" s="2"/>
    </row>
    <row r="663" spans="30:31" ht="19" x14ac:dyDescent="0.2">
      <c r="AD663" s="2"/>
      <c r="AE663" s="2"/>
    </row>
    <row r="664" spans="30:31" ht="19" x14ac:dyDescent="0.2">
      <c r="AD664" s="2"/>
      <c r="AE664" s="2"/>
    </row>
    <row r="665" spans="30:31" ht="19" x14ac:dyDescent="0.2">
      <c r="AD665" s="2"/>
      <c r="AE665" s="2"/>
    </row>
    <row r="666" spans="30:31" ht="19" x14ac:dyDescent="0.2">
      <c r="AD666" s="2"/>
      <c r="AE666" s="2"/>
    </row>
    <row r="667" spans="30:31" ht="19" x14ac:dyDescent="0.2">
      <c r="AD667" s="2"/>
      <c r="AE667" s="2"/>
    </row>
    <row r="668" spans="30:31" ht="19" x14ac:dyDescent="0.2">
      <c r="AD668" s="2"/>
      <c r="AE668" s="2"/>
    </row>
    <row r="669" spans="30:31" ht="19" x14ac:dyDescent="0.2">
      <c r="AD669" s="2"/>
      <c r="AE669" s="2"/>
    </row>
    <row r="670" spans="30:31" ht="19" x14ac:dyDescent="0.2">
      <c r="AD670" s="2"/>
      <c r="AE670" s="2"/>
    </row>
    <row r="671" spans="30:31" ht="19" x14ac:dyDescent="0.2">
      <c r="AD671" s="2"/>
      <c r="AE671" s="2"/>
    </row>
    <row r="672" spans="30:31" ht="19" x14ac:dyDescent="0.2">
      <c r="AD672" s="2"/>
      <c r="AE672" s="2"/>
    </row>
    <row r="673" spans="30:31" ht="19" x14ac:dyDescent="0.2">
      <c r="AD673" s="2"/>
      <c r="AE673" s="2"/>
    </row>
    <row r="674" spans="30:31" ht="19" x14ac:dyDescent="0.2">
      <c r="AD674" s="2"/>
      <c r="AE674" s="2"/>
    </row>
    <row r="675" spans="30:31" ht="19" x14ac:dyDescent="0.2">
      <c r="AD675" s="2"/>
      <c r="AE675" s="2"/>
    </row>
    <row r="676" spans="30:31" ht="19" x14ac:dyDescent="0.2">
      <c r="AD676" s="2"/>
      <c r="AE676" s="2"/>
    </row>
    <row r="677" spans="30:31" ht="19" x14ac:dyDescent="0.2">
      <c r="AD677" s="2"/>
      <c r="AE677" s="2"/>
    </row>
    <row r="678" spans="30:31" ht="19" x14ac:dyDescent="0.2">
      <c r="AD678" s="2"/>
      <c r="AE678" s="2"/>
    </row>
    <row r="679" spans="30:31" ht="19" x14ac:dyDescent="0.2">
      <c r="AD679" s="2"/>
      <c r="AE679" s="2"/>
    </row>
    <row r="680" spans="30:31" ht="19" x14ac:dyDescent="0.2">
      <c r="AD680" s="2"/>
      <c r="AE680" s="2"/>
    </row>
    <row r="681" spans="30:31" ht="19" x14ac:dyDescent="0.2">
      <c r="AD681" s="2"/>
      <c r="AE681" s="2"/>
    </row>
    <row r="682" spans="30:31" ht="19" x14ac:dyDescent="0.2">
      <c r="AD682" s="2"/>
      <c r="AE682" s="2"/>
    </row>
    <row r="683" spans="30:31" ht="19" x14ac:dyDescent="0.2">
      <c r="AD683" s="2"/>
      <c r="AE683" s="2"/>
    </row>
    <row r="684" spans="30:31" ht="19" x14ac:dyDescent="0.2">
      <c r="AD684" s="2"/>
      <c r="AE684" s="2"/>
    </row>
    <row r="685" spans="30:31" ht="19" x14ac:dyDescent="0.2">
      <c r="AD685" s="2"/>
      <c r="AE685" s="2"/>
    </row>
    <row r="686" spans="30:31" ht="19" x14ac:dyDescent="0.2">
      <c r="AD686" s="2"/>
      <c r="AE686" s="2"/>
    </row>
    <row r="687" spans="30:31" ht="19" x14ac:dyDescent="0.2">
      <c r="AD687" s="2"/>
      <c r="AE687" s="2"/>
    </row>
    <row r="688" spans="30:31" ht="19" x14ac:dyDescent="0.2">
      <c r="AD688" s="2"/>
      <c r="AE688" s="2"/>
    </row>
    <row r="689" spans="30:31" ht="19" x14ac:dyDescent="0.2">
      <c r="AD689" s="2"/>
      <c r="AE689" s="2"/>
    </row>
    <row r="690" spans="30:31" ht="19" x14ac:dyDescent="0.2">
      <c r="AD690" s="2"/>
      <c r="AE690" s="2"/>
    </row>
    <row r="691" spans="30:31" ht="19" x14ac:dyDescent="0.2">
      <c r="AD691" s="2"/>
      <c r="AE691" s="2"/>
    </row>
    <row r="692" spans="30:31" ht="19" x14ac:dyDescent="0.2">
      <c r="AD692" s="2"/>
      <c r="AE692" s="2"/>
    </row>
    <row r="693" spans="30:31" ht="19" x14ac:dyDescent="0.2">
      <c r="AD693" s="2"/>
      <c r="AE693" s="2"/>
    </row>
    <row r="694" spans="30:31" ht="19" x14ac:dyDescent="0.2">
      <c r="AD694" s="2"/>
      <c r="AE694" s="2"/>
    </row>
    <row r="695" spans="30:31" ht="19" x14ac:dyDescent="0.2">
      <c r="AD695" s="2"/>
      <c r="AE695" s="2"/>
    </row>
    <row r="696" spans="30:31" ht="19" x14ac:dyDescent="0.2">
      <c r="AD696" s="2"/>
      <c r="AE696" s="2"/>
    </row>
    <row r="697" spans="30:31" ht="19" x14ac:dyDescent="0.2">
      <c r="AD697" s="2"/>
      <c r="AE697" s="2"/>
    </row>
    <row r="698" spans="30:31" ht="19" x14ac:dyDescent="0.2">
      <c r="AD698" s="2"/>
      <c r="AE698" s="2"/>
    </row>
    <row r="699" spans="30:31" ht="19" x14ac:dyDescent="0.2">
      <c r="AD699" s="2"/>
      <c r="AE699" s="2"/>
    </row>
    <row r="700" spans="30:31" ht="19" x14ac:dyDescent="0.2">
      <c r="AD700" s="2"/>
      <c r="AE700" s="2"/>
    </row>
    <row r="701" spans="30:31" ht="19" x14ac:dyDescent="0.2">
      <c r="AD701" s="2"/>
      <c r="AE701" s="2"/>
    </row>
    <row r="702" spans="30:31" ht="19" x14ac:dyDescent="0.2">
      <c r="AD702" s="2"/>
      <c r="AE702" s="2"/>
    </row>
    <row r="703" spans="30:31" ht="19" x14ac:dyDescent="0.2">
      <c r="AD703" s="2"/>
      <c r="AE703" s="2"/>
    </row>
    <row r="704" spans="30:31" ht="19" x14ac:dyDescent="0.2">
      <c r="AD704" s="2"/>
      <c r="AE704" s="2"/>
    </row>
    <row r="705" spans="30:31" ht="19" x14ac:dyDescent="0.2">
      <c r="AD705" s="2"/>
      <c r="AE705" s="2"/>
    </row>
    <row r="706" spans="30:31" ht="19" x14ac:dyDescent="0.2">
      <c r="AD706" s="2"/>
      <c r="AE706" s="2"/>
    </row>
    <row r="707" spans="30:31" ht="19" x14ac:dyDescent="0.2">
      <c r="AD707" s="2"/>
      <c r="AE707" s="2"/>
    </row>
    <row r="708" spans="30:31" ht="19" x14ac:dyDescent="0.2">
      <c r="AD708" s="2"/>
      <c r="AE708" s="2"/>
    </row>
    <row r="709" spans="30:31" ht="19" x14ac:dyDescent="0.2">
      <c r="AD709" s="2"/>
      <c r="AE709" s="2"/>
    </row>
    <row r="710" spans="30:31" ht="19" x14ac:dyDescent="0.2">
      <c r="AD710" s="2"/>
      <c r="AE710" s="2"/>
    </row>
    <row r="711" spans="30:31" ht="19" x14ac:dyDescent="0.2">
      <c r="AD711" s="2"/>
      <c r="AE711" s="2"/>
    </row>
    <row r="712" spans="30:31" ht="19" x14ac:dyDescent="0.2">
      <c r="AD712" s="2"/>
      <c r="AE712" s="2"/>
    </row>
    <row r="713" spans="30:31" ht="19" x14ac:dyDescent="0.2">
      <c r="AD713" s="2"/>
      <c r="AE713" s="2"/>
    </row>
    <row r="714" spans="30:31" ht="19" x14ac:dyDescent="0.2">
      <c r="AD714" s="2"/>
      <c r="AE714" s="2"/>
    </row>
    <row r="715" spans="30:31" ht="19" x14ac:dyDescent="0.2">
      <c r="AD715" s="2"/>
      <c r="AE715" s="2"/>
    </row>
    <row r="716" spans="30:31" ht="19" x14ac:dyDescent="0.2">
      <c r="AD716" s="2"/>
      <c r="AE716" s="2"/>
    </row>
    <row r="717" spans="30:31" ht="19" x14ac:dyDescent="0.2">
      <c r="AD717" s="2"/>
      <c r="AE717" s="2"/>
    </row>
    <row r="718" spans="30:31" ht="19" x14ac:dyDescent="0.2">
      <c r="AD718" s="2"/>
      <c r="AE718" s="2"/>
    </row>
    <row r="719" spans="30:31" ht="19" x14ac:dyDescent="0.2">
      <c r="AD719" s="2"/>
      <c r="AE719" s="2"/>
    </row>
    <row r="720" spans="30:31" ht="19" x14ac:dyDescent="0.2">
      <c r="AD720" s="2"/>
      <c r="AE720" s="2"/>
    </row>
    <row r="721" spans="30:31" ht="19" x14ac:dyDescent="0.2">
      <c r="AD721" s="2"/>
      <c r="AE721" s="2"/>
    </row>
    <row r="722" spans="30:31" ht="19" x14ac:dyDescent="0.2">
      <c r="AD722" s="2"/>
      <c r="AE722" s="2"/>
    </row>
    <row r="723" spans="30:31" ht="19" x14ac:dyDescent="0.2">
      <c r="AD723" s="2"/>
      <c r="AE723" s="2"/>
    </row>
    <row r="724" spans="30:31" ht="19" x14ac:dyDescent="0.2">
      <c r="AD724" s="2"/>
      <c r="AE724" s="2"/>
    </row>
    <row r="725" spans="30:31" ht="19" x14ac:dyDescent="0.2">
      <c r="AD725" s="2"/>
      <c r="AE725" s="2"/>
    </row>
    <row r="726" spans="30:31" ht="19" x14ac:dyDescent="0.2">
      <c r="AD726" s="2"/>
      <c r="AE726" s="2"/>
    </row>
    <row r="727" spans="30:31" ht="19" x14ac:dyDescent="0.2">
      <c r="AD727" s="2"/>
      <c r="AE727" s="2"/>
    </row>
    <row r="728" spans="30:31" ht="19" x14ac:dyDescent="0.2">
      <c r="AD728" s="2"/>
      <c r="AE728" s="2"/>
    </row>
    <row r="729" spans="30:31" ht="19" x14ac:dyDescent="0.2">
      <c r="AD729" s="2"/>
      <c r="AE729" s="2"/>
    </row>
    <row r="730" spans="30:31" ht="19" x14ac:dyDescent="0.2">
      <c r="AD730" s="2"/>
      <c r="AE730" s="2"/>
    </row>
    <row r="731" spans="30:31" ht="19" x14ac:dyDescent="0.2">
      <c r="AD731" s="2"/>
      <c r="AE731" s="2"/>
    </row>
    <row r="732" spans="30:31" ht="19" x14ac:dyDescent="0.2">
      <c r="AD732" s="2"/>
      <c r="AE732" s="2"/>
    </row>
    <row r="733" spans="30:31" ht="19" x14ac:dyDescent="0.2">
      <c r="AD733" s="2"/>
      <c r="AE733" s="2"/>
    </row>
    <row r="734" spans="30:31" ht="19" x14ac:dyDescent="0.2">
      <c r="AD734" s="2"/>
      <c r="AE734" s="2"/>
    </row>
    <row r="735" spans="30:31" ht="19" x14ac:dyDescent="0.2">
      <c r="AD735" s="2"/>
      <c r="AE735" s="2"/>
    </row>
    <row r="736" spans="30:31" ht="19" x14ac:dyDescent="0.2">
      <c r="AD736" s="2"/>
      <c r="AE736" s="2"/>
    </row>
    <row r="737" spans="30:31" ht="19" x14ac:dyDescent="0.2">
      <c r="AD737" s="2"/>
      <c r="AE737" s="2"/>
    </row>
    <row r="738" spans="30:31" ht="19" x14ac:dyDescent="0.2">
      <c r="AD738" s="2"/>
      <c r="AE738" s="2"/>
    </row>
    <row r="739" spans="30:31" ht="19" x14ac:dyDescent="0.2">
      <c r="AD739" s="2"/>
      <c r="AE739" s="2"/>
    </row>
    <row r="740" spans="30:31" ht="19" x14ac:dyDescent="0.2">
      <c r="AD740" s="2"/>
      <c r="AE740" s="2"/>
    </row>
    <row r="741" spans="30:31" ht="19" x14ac:dyDescent="0.2">
      <c r="AD741" s="2"/>
      <c r="AE741" s="2"/>
    </row>
    <row r="742" spans="30:31" ht="19" x14ac:dyDescent="0.2">
      <c r="AD742" s="2"/>
      <c r="AE742" s="2"/>
    </row>
    <row r="743" spans="30:31" ht="19" x14ac:dyDescent="0.2">
      <c r="AD743" s="2"/>
      <c r="AE743" s="2"/>
    </row>
    <row r="744" spans="30:31" ht="19" x14ac:dyDescent="0.2">
      <c r="AD744" s="2"/>
      <c r="AE744" s="2"/>
    </row>
    <row r="745" spans="30:31" ht="19" x14ac:dyDescent="0.2">
      <c r="AD745" s="2"/>
      <c r="AE745" s="2"/>
    </row>
    <row r="746" spans="30:31" ht="19" x14ac:dyDescent="0.2">
      <c r="AD746" s="2"/>
      <c r="AE746" s="2"/>
    </row>
    <row r="747" spans="30:31" ht="19" x14ac:dyDescent="0.2">
      <c r="AD747" s="2"/>
      <c r="AE747" s="2"/>
    </row>
    <row r="748" spans="30:31" ht="19" x14ac:dyDescent="0.2">
      <c r="AD748" s="2"/>
      <c r="AE748" s="2"/>
    </row>
    <row r="749" spans="30:31" ht="19" x14ac:dyDescent="0.2">
      <c r="AD749" s="2"/>
      <c r="AE749" s="2"/>
    </row>
    <row r="750" spans="30:31" ht="19" x14ac:dyDescent="0.2">
      <c r="AD750" s="2"/>
      <c r="AE750" s="2"/>
    </row>
    <row r="751" spans="30:31" ht="19" x14ac:dyDescent="0.2">
      <c r="AD751" s="2"/>
      <c r="AE751" s="2"/>
    </row>
    <row r="752" spans="30:31" ht="19" x14ac:dyDescent="0.2">
      <c r="AD752" s="2"/>
      <c r="AE752" s="2"/>
    </row>
    <row r="753" spans="30:31" ht="19" x14ac:dyDescent="0.2">
      <c r="AD753" s="2"/>
      <c r="AE753" s="2"/>
    </row>
    <row r="754" spans="30:31" ht="19" x14ac:dyDescent="0.2">
      <c r="AD754" s="2"/>
      <c r="AE754" s="2"/>
    </row>
    <row r="755" spans="30:31" ht="19" x14ac:dyDescent="0.2">
      <c r="AD755" s="2"/>
      <c r="AE755" s="2"/>
    </row>
    <row r="756" spans="30:31" ht="19" x14ac:dyDescent="0.2">
      <c r="AD756" s="2"/>
      <c r="AE756" s="2"/>
    </row>
    <row r="757" spans="30:31" ht="19" x14ac:dyDescent="0.2">
      <c r="AD757" s="2"/>
      <c r="AE757" s="2"/>
    </row>
    <row r="758" spans="30:31" ht="19" x14ac:dyDescent="0.2">
      <c r="AD758" s="2"/>
      <c r="AE758" s="2"/>
    </row>
    <row r="759" spans="30:31" ht="19" x14ac:dyDescent="0.2">
      <c r="AD759" s="2"/>
      <c r="AE759" s="2"/>
    </row>
    <row r="760" spans="30:31" ht="19" x14ac:dyDescent="0.2">
      <c r="AD760" s="2"/>
      <c r="AE760" s="2"/>
    </row>
    <row r="761" spans="30:31" ht="19" x14ac:dyDescent="0.2">
      <c r="AD761" s="2"/>
      <c r="AE761" s="2"/>
    </row>
    <row r="762" spans="30:31" ht="19" x14ac:dyDescent="0.2">
      <c r="AD762" s="2"/>
      <c r="AE762" s="2"/>
    </row>
    <row r="763" spans="30:31" ht="19" x14ac:dyDescent="0.2">
      <c r="AD763" s="2"/>
      <c r="AE763" s="2"/>
    </row>
    <row r="764" spans="30:31" ht="19" x14ac:dyDescent="0.2">
      <c r="AD764" s="2"/>
      <c r="AE764" s="2"/>
    </row>
    <row r="765" spans="30:31" ht="19" x14ac:dyDescent="0.2">
      <c r="AD765" s="2"/>
      <c r="AE765" s="2"/>
    </row>
    <row r="766" spans="30:31" ht="19" x14ac:dyDescent="0.2">
      <c r="AD766" s="2"/>
      <c r="AE766" s="2"/>
    </row>
    <row r="767" spans="30:31" ht="19" x14ac:dyDescent="0.2">
      <c r="AD767" s="2"/>
      <c r="AE767" s="2"/>
    </row>
    <row r="768" spans="30:31" ht="19" x14ac:dyDescent="0.2">
      <c r="AD768" s="2"/>
      <c r="AE768" s="2"/>
    </row>
    <row r="769" spans="30:31" ht="19" x14ac:dyDescent="0.2">
      <c r="AD769" s="2"/>
      <c r="AE769" s="2"/>
    </row>
    <row r="770" spans="30:31" ht="19" x14ac:dyDescent="0.2">
      <c r="AD770" s="2"/>
      <c r="AE770" s="2"/>
    </row>
    <row r="771" spans="30:31" ht="19" x14ac:dyDescent="0.2">
      <c r="AD771" s="2"/>
      <c r="AE771" s="2"/>
    </row>
    <row r="772" spans="30:31" ht="19" x14ac:dyDescent="0.2">
      <c r="AD772" s="2"/>
      <c r="AE772" s="2"/>
    </row>
    <row r="773" spans="30:31" ht="19" x14ac:dyDescent="0.2">
      <c r="AD773" s="2"/>
      <c r="AE773" s="2"/>
    </row>
    <row r="774" spans="30:31" ht="19" x14ac:dyDescent="0.2">
      <c r="AD774" s="2"/>
      <c r="AE774" s="2"/>
    </row>
    <row r="775" spans="30:31" ht="19" x14ac:dyDescent="0.2">
      <c r="AD775" s="2"/>
      <c r="AE775" s="2"/>
    </row>
    <row r="776" spans="30:31" ht="19" x14ac:dyDescent="0.2">
      <c r="AD776" s="2"/>
      <c r="AE776" s="2"/>
    </row>
    <row r="777" spans="30:31" ht="19" x14ac:dyDescent="0.2">
      <c r="AD777" s="2"/>
      <c r="AE777" s="2"/>
    </row>
    <row r="778" spans="30:31" ht="19" x14ac:dyDescent="0.2">
      <c r="AD778" s="2"/>
      <c r="AE778" s="2"/>
    </row>
    <row r="779" spans="30:31" ht="19" x14ac:dyDescent="0.2">
      <c r="AD779" s="2"/>
      <c r="AE779" s="2"/>
    </row>
    <row r="780" spans="30:31" ht="19" x14ac:dyDescent="0.2">
      <c r="AD780" s="2"/>
      <c r="AE780" s="2"/>
    </row>
    <row r="781" spans="30:31" ht="19" x14ac:dyDescent="0.2">
      <c r="AD781" s="2"/>
      <c r="AE781" s="2"/>
    </row>
    <row r="782" spans="30:31" ht="19" x14ac:dyDescent="0.2">
      <c r="AD782" s="2"/>
      <c r="AE782" s="2"/>
    </row>
    <row r="783" spans="30:31" ht="19" x14ac:dyDescent="0.2">
      <c r="AD783" s="2"/>
      <c r="AE783" s="2"/>
    </row>
    <row r="784" spans="30:31" ht="19" x14ac:dyDescent="0.2">
      <c r="AD784" s="2"/>
      <c r="AE784" s="2"/>
    </row>
    <row r="785" spans="30:31" ht="19" x14ac:dyDescent="0.2">
      <c r="AD785" s="2"/>
      <c r="AE785" s="2"/>
    </row>
    <row r="786" spans="30:31" ht="19" x14ac:dyDescent="0.2">
      <c r="AD786" s="2"/>
      <c r="AE786" s="2"/>
    </row>
    <row r="787" spans="30:31" ht="19" x14ac:dyDescent="0.2">
      <c r="AD787" s="2"/>
      <c r="AE787" s="2"/>
    </row>
    <row r="788" spans="30:31" ht="19" x14ac:dyDescent="0.2">
      <c r="AD788" s="2"/>
      <c r="AE788" s="2"/>
    </row>
    <row r="789" spans="30:31" ht="19" x14ac:dyDescent="0.2">
      <c r="AD789" s="2"/>
      <c r="AE789" s="2"/>
    </row>
    <row r="790" spans="30:31" ht="19" x14ac:dyDescent="0.2">
      <c r="AD790" s="2"/>
      <c r="AE790" s="2"/>
    </row>
    <row r="791" spans="30:31" ht="19" x14ac:dyDescent="0.2">
      <c r="AD791" s="2"/>
      <c r="AE791" s="2"/>
    </row>
    <row r="792" spans="30:31" ht="19" x14ac:dyDescent="0.2">
      <c r="AD792" s="2"/>
      <c r="AE792" s="2"/>
    </row>
    <row r="793" spans="30:31" ht="19" x14ac:dyDescent="0.2">
      <c r="AD793" s="2"/>
      <c r="AE793" s="2"/>
    </row>
    <row r="794" spans="30:31" ht="19" x14ac:dyDescent="0.2">
      <c r="AD794" s="2"/>
      <c r="AE794" s="2"/>
    </row>
    <row r="795" spans="30:31" ht="19" x14ac:dyDescent="0.2">
      <c r="AD795" s="2"/>
      <c r="AE795" s="2"/>
    </row>
    <row r="796" spans="30:31" ht="19" x14ac:dyDescent="0.2">
      <c r="AD796" s="2"/>
      <c r="AE796" s="2"/>
    </row>
    <row r="797" spans="30:31" ht="19" x14ac:dyDescent="0.2">
      <c r="AD797" s="2"/>
      <c r="AE797" s="2"/>
    </row>
    <row r="798" spans="30:31" ht="19" x14ac:dyDescent="0.2">
      <c r="AD798" s="2"/>
      <c r="AE798" s="2"/>
    </row>
    <row r="799" spans="30:31" ht="19" x14ac:dyDescent="0.2">
      <c r="AD799" s="2"/>
      <c r="AE799" s="2"/>
    </row>
    <row r="800" spans="30:31" ht="19" x14ac:dyDescent="0.2">
      <c r="AD800" s="2"/>
      <c r="AE800" s="2"/>
    </row>
    <row r="801" spans="30:31" ht="19" x14ac:dyDescent="0.2">
      <c r="AD801" s="2"/>
      <c r="AE801" s="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 Puthenveedu</dc:creator>
  <cp:lastModifiedBy>Manoj Puthenveedu</cp:lastModifiedBy>
  <dcterms:created xsi:type="dcterms:W3CDTF">2021-04-18T16:55:06Z</dcterms:created>
  <dcterms:modified xsi:type="dcterms:W3CDTF">2021-04-19T01:42:38Z</dcterms:modified>
</cp:coreProperties>
</file>