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tabRatio="1000" firstSheet="1" activeTab="4"/>
  </bookViews>
  <sheets>
    <sheet name="Figure 5-figure supplement 1A" sheetId="1" r:id="rId1"/>
    <sheet name="Figure 5-figure supplement 1B" sheetId="2" r:id="rId2"/>
    <sheet name="Figure 5-figure supplement 1C" sheetId="3" r:id="rId3"/>
    <sheet name="Figure 5-figure supplement 1D" sheetId="4" r:id="rId4"/>
    <sheet name="Figure 5-figure supplement 1E" sheetId="5" r:id="rId5"/>
    <sheet name="Figure 5-figure supplement 1J" sheetId="6" r:id="rId6"/>
    <sheet name="Figure 5-figure supplement 1K" sheetId="7" r:id="rId7"/>
    <sheet name="Figure 5-figure supplement 1L" sheetId="8" r:id="rId8"/>
  </sheets>
  <calcPr calcId="125725"/>
</workbook>
</file>

<file path=xl/calcChain.xml><?xml version="1.0" encoding="utf-8"?>
<calcChain xmlns="http://schemas.openxmlformats.org/spreadsheetml/2006/main">
  <c r="H15" i="7"/>
  <c r="D15"/>
  <c r="H14"/>
  <c r="D14"/>
  <c r="H13"/>
  <c r="D13"/>
  <c r="H12"/>
  <c r="D12"/>
  <c r="H11"/>
  <c r="D11"/>
  <c r="H10"/>
  <c r="D10"/>
  <c r="J9"/>
  <c r="H9"/>
  <c r="F9"/>
  <c r="D9"/>
  <c r="J8"/>
  <c r="H8"/>
  <c r="F8"/>
  <c r="D8"/>
  <c r="J7"/>
  <c r="H7"/>
  <c r="F7"/>
  <c r="D7"/>
  <c r="J6"/>
  <c r="H6"/>
  <c r="F6"/>
  <c r="D6"/>
  <c r="J5"/>
  <c r="H5"/>
  <c r="F5"/>
  <c r="D5"/>
  <c r="D20" i="6"/>
  <c r="D19"/>
  <c r="D18"/>
  <c r="D17"/>
  <c r="D16"/>
  <c r="D15"/>
  <c r="H14"/>
  <c r="D14"/>
  <c r="J13"/>
  <c r="H13"/>
  <c r="D13"/>
  <c r="J12"/>
  <c r="H12"/>
  <c r="D12"/>
  <c r="J11"/>
  <c r="H11"/>
  <c r="F11"/>
  <c r="D11"/>
  <c r="J10"/>
  <c r="H10"/>
  <c r="F10"/>
  <c r="D10"/>
  <c r="J9"/>
  <c r="H9"/>
  <c r="F9"/>
  <c r="D9"/>
  <c r="J8"/>
  <c r="H8"/>
  <c r="F8"/>
  <c r="D8"/>
  <c r="J7"/>
  <c r="H7"/>
  <c r="F7"/>
  <c r="D7"/>
  <c r="J6"/>
  <c r="H6"/>
  <c r="F6"/>
  <c r="D6"/>
  <c r="J5"/>
  <c r="H5"/>
  <c r="F5"/>
  <c r="D5"/>
  <c r="J4"/>
  <c r="H4"/>
  <c r="F4"/>
  <c r="D4"/>
</calcChain>
</file>

<file path=xl/sharedStrings.xml><?xml version="1.0" encoding="utf-8"?>
<sst xmlns="http://schemas.openxmlformats.org/spreadsheetml/2006/main" count="45" uniqueCount="26">
  <si>
    <t xml:space="preserve"> </t>
  </si>
  <si>
    <t>Figure 5-figure supplement 1A</t>
  </si>
  <si>
    <t>Figure 5-figure supplement 1B</t>
  </si>
  <si>
    <t>Figure 5-figure supplement 1C</t>
  </si>
  <si>
    <t>Figure 5-figure supplement 1D</t>
  </si>
  <si>
    <t>Figure 5-figure supplement 1E</t>
  </si>
  <si>
    <t>Figure 5-figure supplement 1J</t>
  </si>
  <si>
    <t>EFigure 5-figure supplement 1K</t>
  </si>
  <si>
    <t>Hml&gt;/+ (RF)</t>
  </si>
  <si>
    <t>Hml&gt;/+ (WOF)</t>
  </si>
  <si>
    <r>
      <t>orco</t>
    </r>
    <r>
      <rPr>
        <b/>
        <i/>
        <vertAlign val="superscript"/>
        <sz val="12"/>
        <color theme="1"/>
        <rFont val="Times New Roman"/>
        <family val="1"/>
      </rPr>
      <t>1</t>
    </r>
    <r>
      <rPr>
        <b/>
        <i/>
        <sz val="12"/>
        <color theme="1"/>
        <rFont val="Times New Roman"/>
        <family val="1"/>
      </rPr>
      <t>/orco</t>
    </r>
    <r>
      <rPr>
        <b/>
        <i/>
        <vertAlign val="superscript"/>
        <sz val="12"/>
        <color theme="1"/>
        <rFont val="Times New Roman"/>
        <family val="1"/>
      </rPr>
      <t>1</t>
    </r>
    <r>
      <rPr>
        <b/>
        <i/>
        <sz val="12"/>
        <color theme="1"/>
        <rFont val="Times New Roman"/>
        <family val="1"/>
      </rPr>
      <t xml:space="preserve"> (RF)</t>
    </r>
  </si>
  <si>
    <r>
      <t>orco</t>
    </r>
    <r>
      <rPr>
        <b/>
        <i/>
        <vertAlign val="superscript"/>
        <sz val="12"/>
        <color theme="1"/>
        <rFont val="Times New Roman"/>
        <family val="1"/>
      </rPr>
      <t>1</t>
    </r>
    <r>
      <rPr>
        <b/>
        <i/>
        <sz val="12"/>
        <color theme="1"/>
        <rFont val="Times New Roman"/>
        <family val="1"/>
      </rPr>
      <t>/orco</t>
    </r>
    <r>
      <rPr>
        <b/>
        <i/>
        <vertAlign val="superscript"/>
        <sz val="12"/>
        <color theme="1"/>
        <rFont val="Times New Roman"/>
        <family val="1"/>
      </rPr>
      <t>1</t>
    </r>
    <r>
      <rPr>
        <b/>
        <i/>
        <sz val="12"/>
        <color theme="1"/>
        <rFont val="Times New Roman"/>
        <family val="1"/>
      </rPr>
      <t xml:space="preserve"> (WOF)</t>
    </r>
  </si>
  <si>
    <t>RF</t>
  </si>
  <si>
    <t>WOF</t>
  </si>
  <si>
    <t>Hml&gt;/+ (Acetic acid)</t>
  </si>
  <si>
    <t>Hml&gt;/+ (1-octen-3-ol)</t>
  </si>
  <si>
    <t>Hml&gt;/+ (Acetophenone)</t>
  </si>
  <si>
    <t xml:space="preserve">Fold change </t>
  </si>
  <si>
    <t>GABA</t>
  </si>
  <si>
    <t>Sima</t>
  </si>
  <si>
    <t>Figure 5-figure supplement 1L</t>
  </si>
  <si>
    <t>Or49a&gt;/+</t>
  </si>
  <si>
    <t>Fold change</t>
  </si>
  <si>
    <t xml:space="preserve">Or49a&gt;Hid </t>
  </si>
  <si>
    <t>Or42a&gt;/+</t>
  </si>
  <si>
    <t>Or42a&gt;TrpA1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</si>
</sst>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b/>
      <i/>
      <vertAlign val="superscript"/>
      <sz val="12"/>
      <color theme="1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" fillId="0" borderId="0" xfId="0" applyFont="1"/>
    <xf numFmtId="0" fontId="1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/>
    <xf numFmtId="0" fontId="4" fillId="2" borderId="1" xfId="0" applyFont="1" applyFill="1" applyBorder="1"/>
    <xf numFmtId="0" fontId="1" fillId="0" borderId="1" xfId="0" applyFont="1" applyBorder="1"/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AU118"/>
  <sheetViews>
    <sheetView zoomScale="55" zoomScaleNormal="55" workbookViewId="0">
      <selection activeCell="G3" sqref="G3:BG41"/>
    </sheetView>
  </sheetViews>
  <sheetFormatPr defaultRowHeight="15"/>
  <cols>
    <col min="6" max="6" width="42.140625" customWidth="1"/>
  </cols>
  <sheetData>
    <row r="2" spans="2:47" ht="15.7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2:47" ht="15.75">
      <c r="B3" s="2" t="s">
        <v>0</v>
      </c>
      <c r="C3" s="3" t="s">
        <v>1</v>
      </c>
      <c r="D3" s="4"/>
      <c r="E3" s="4"/>
      <c r="F3" s="4"/>
    </row>
    <row r="4" spans="2:47" ht="18.75">
      <c r="B4" s="12"/>
      <c r="C4" s="13" t="s">
        <v>8</v>
      </c>
      <c r="D4" s="13" t="s">
        <v>9</v>
      </c>
      <c r="E4" s="14" t="s">
        <v>10</v>
      </c>
      <c r="F4" s="14" t="s">
        <v>11</v>
      </c>
    </row>
    <row r="5" spans="2:47" ht="15.75">
      <c r="B5" s="12">
        <v>1</v>
      </c>
      <c r="C5" s="20">
        <v>300</v>
      </c>
      <c r="D5" s="20">
        <v>593</v>
      </c>
      <c r="E5" s="20">
        <v>119</v>
      </c>
      <c r="F5" s="20">
        <v>257</v>
      </c>
    </row>
    <row r="6" spans="2:47" ht="15.75">
      <c r="B6" s="12">
        <v>2</v>
      </c>
      <c r="C6" s="20">
        <v>410</v>
      </c>
      <c r="D6" s="20">
        <v>570</v>
      </c>
      <c r="E6" s="20">
        <v>76</v>
      </c>
      <c r="F6" s="20">
        <v>378</v>
      </c>
    </row>
    <row r="7" spans="2:47" ht="15.75">
      <c r="B7" s="12">
        <v>3</v>
      </c>
      <c r="C7" s="20">
        <v>400</v>
      </c>
      <c r="D7" s="20">
        <v>580</v>
      </c>
      <c r="E7" s="20">
        <v>34</v>
      </c>
      <c r="F7" s="20">
        <v>129</v>
      </c>
    </row>
    <row r="8" spans="2:47" ht="15.75">
      <c r="B8" s="12">
        <v>4</v>
      </c>
      <c r="C8" s="20">
        <v>410</v>
      </c>
      <c r="D8" s="20">
        <v>1000</v>
      </c>
      <c r="E8" s="20">
        <v>155</v>
      </c>
      <c r="F8" s="20">
        <v>171</v>
      </c>
    </row>
    <row r="9" spans="2:47" ht="15.75">
      <c r="B9" s="12">
        <v>5</v>
      </c>
      <c r="C9" s="20">
        <v>450</v>
      </c>
      <c r="D9" s="20">
        <v>400</v>
      </c>
      <c r="E9" s="20">
        <v>182</v>
      </c>
      <c r="F9" s="20">
        <v>203</v>
      </c>
    </row>
    <row r="10" spans="2:47" ht="15.75">
      <c r="B10" s="12">
        <v>6</v>
      </c>
      <c r="C10" s="20">
        <v>500</v>
      </c>
      <c r="D10" s="20">
        <v>800</v>
      </c>
      <c r="E10" s="20">
        <v>39</v>
      </c>
      <c r="F10" s="20">
        <v>275</v>
      </c>
    </row>
    <row r="11" spans="2:47" ht="15.75">
      <c r="B11" s="12">
        <v>7</v>
      </c>
      <c r="C11" s="20">
        <v>200</v>
      </c>
      <c r="D11" s="20">
        <v>270</v>
      </c>
      <c r="E11" s="20">
        <v>153</v>
      </c>
      <c r="F11" s="20">
        <v>127</v>
      </c>
    </row>
    <row r="12" spans="2:47" ht="15.75">
      <c r="B12" s="12">
        <v>8</v>
      </c>
      <c r="C12" s="20">
        <v>250</v>
      </c>
      <c r="D12" s="20">
        <v>950</v>
      </c>
      <c r="E12" s="20">
        <v>69</v>
      </c>
      <c r="F12" s="20">
        <v>119</v>
      </c>
    </row>
    <row r="13" spans="2:47" ht="15.75">
      <c r="B13" s="12">
        <v>9</v>
      </c>
      <c r="C13" s="20">
        <v>375</v>
      </c>
      <c r="D13" s="20">
        <v>1170</v>
      </c>
      <c r="E13" s="20">
        <v>167</v>
      </c>
      <c r="F13" s="20">
        <v>250</v>
      </c>
    </row>
    <row r="14" spans="2:47" ht="15.75">
      <c r="B14" s="12">
        <v>10</v>
      </c>
      <c r="C14" s="20">
        <v>100</v>
      </c>
      <c r="D14" s="20">
        <v>1420</v>
      </c>
      <c r="E14" s="20">
        <v>151</v>
      </c>
      <c r="F14" s="20">
        <v>136</v>
      </c>
    </row>
    <row r="15" spans="2:47" ht="15.75">
      <c r="B15" s="12">
        <v>11</v>
      </c>
      <c r="C15" s="20">
        <v>560</v>
      </c>
      <c r="D15" s="20">
        <v>1150</v>
      </c>
      <c r="E15" s="20">
        <v>300</v>
      </c>
      <c r="F15" s="20">
        <v>370</v>
      </c>
    </row>
    <row r="16" spans="2:47" ht="15.75">
      <c r="B16" s="12">
        <v>12</v>
      </c>
      <c r="C16" s="20">
        <v>800</v>
      </c>
      <c r="D16" s="20">
        <v>650</v>
      </c>
      <c r="E16" s="20">
        <v>369</v>
      </c>
      <c r="F16" s="20">
        <v>223</v>
      </c>
    </row>
    <row r="17" spans="2:6" ht="15.75">
      <c r="B17" s="12">
        <v>13</v>
      </c>
      <c r="C17" s="20">
        <v>1123</v>
      </c>
      <c r="D17" s="20">
        <v>1200</v>
      </c>
      <c r="E17" s="20">
        <v>255</v>
      </c>
      <c r="F17" s="20">
        <v>88</v>
      </c>
    </row>
    <row r="18" spans="2:6" ht="15.75">
      <c r="B18" s="12">
        <v>14</v>
      </c>
      <c r="C18" s="20">
        <v>400</v>
      </c>
      <c r="D18" s="20">
        <v>1160</v>
      </c>
      <c r="E18" s="20">
        <v>258</v>
      </c>
      <c r="F18" s="20">
        <v>269</v>
      </c>
    </row>
    <row r="19" spans="2:6" ht="15.75">
      <c r="B19" s="12">
        <v>15</v>
      </c>
      <c r="C19" s="20">
        <v>600</v>
      </c>
      <c r="D19" s="20">
        <v>1000</v>
      </c>
      <c r="E19" s="20">
        <v>227</v>
      </c>
      <c r="F19" s="20">
        <v>240</v>
      </c>
    </row>
    <row r="20" spans="2:6" ht="15.75">
      <c r="B20" s="12">
        <v>16</v>
      </c>
      <c r="C20" s="20">
        <v>1500</v>
      </c>
      <c r="D20" s="20">
        <v>1096</v>
      </c>
      <c r="E20" s="20">
        <v>207</v>
      </c>
      <c r="F20" s="20">
        <v>265</v>
      </c>
    </row>
    <row r="21" spans="2:6" ht="15.75">
      <c r="B21" s="12">
        <v>17</v>
      </c>
      <c r="C21" s="20">
        <v>250</v>
      </c>
      <c r="D21" s="20">
        <v>300</v>
      </c>
      <c r="E21" s="20">
        <v>218</v>
      </c>
      <c r="F21" s="20">
        <v>216</v>
      </c>
    </row>
    <row r="22" spans="2:6" ht="15.75">
      <c r="B22" s="12">
        <v>18</v>
      </c>
      <c r="C22" s="20">
        <v>1590</v>
      </c>
      <c r="D22" s="20">
        <v>1088</v>
      </c>
      <c r="E22" s="20">
        <v>149</v>
      </c>
      <c r="F22" s="20">
        <v>215</v>
      </c>
    </row>
    <row r="23" spans="2:6" ht="15.75">
      <c r="B23" s="12">
        <v>19</v>
      </c>
      <c r="C23" s="20">
        <v>590</v>
      </c>
      <c r="D23" s="20">
        <v>2995</v>
      </c>
      <c r="E23" s="20">
        <v>163</v>
      </c>
      <c r="F23" s="20">
        <v>25</v>
      </c>
    </row>
    <row r="24" spans="2:6" ht="15.75">
      <c r="B24" s="12">
        <v>20</v>
      </c>
      <c r="C24" s="33"/>
      <c r="D24" s="33"/>
      <c r="E24" s="20">
        <v>148</v>
      </c>
      <c r="F24" s="20">
        <v>195</v>
      </c>
    </row>
    <row r="25" spans="2:6" ht="15.75">
      <c r="B25" s="12">
        <v>21</v>
      </c>
      <c r="C25" s="33"/>
      <c r="D25" s="33"/>
      <c r="E25" s="20">
        <v>208</v>
      </c>
      <c r="F25" s="20">
        <v>343</v>
      </c>
    </row>
    <row r="26" spans="2:6" ht="15.75">
      <c r="B26" s="12">
        <v>22</v>
      </c>
      <c r="C26" s="33"/>
      <c r="D26" s="33"/>
      <c r="E26" s="20">
        <v>149</v>
      </c>
      <c r="F26" s="20">
        <v>253</v>
      </c>
    </row>
    <row r="27" spans="2:6" ht="15.75">
      <c r="B27" s="12">
        <v>23</v>
      </c>
      <c r="C27" s="33"/>
      <c r="D27" s="33"/>
      <c r="E27" s="20">
        <v>130</v>
      </c>
      <c r="F27" s="20">
        <v>163</v>
      </c>
    </row>
    <row r="28" spans="2:6" ht="15.75">
      <c r="B28" s="12">
        <v>24</v>
      </c>
      <c r="C28" s="33"/>
      <c r="D28" s="33"/>
      <c r="E28" s="20">
        <v>486</v>
      </c>
      <c r="F28" s="20">
        <v>196</v>
      </c>
    </row>
    <row r="29" spans="2:6" ht="15.75">
      <c r="B29" s="12">
        <v>25</v>
      </c>
      <c r="C29" s="33"/>
      <c r="D29" s="33"/>
      <c r="E29" s="20">
        <v>146</v>
      </c>
      <c r="F29" s="20">
        <v>233</v>
      </c>
    </row>
    <row r="30" spans="2:6" ht="15.75">
      <c r="B30" s="12">
        <v>26</v>
      </c>
      <c r="C30" s="33"/>
      <c r="D30" s="33"/>
      <c r="E30" s="20">
        <v>98</v>
      </c>
      <c r="F30" s="20"/>
    </row>
    <row r="31" spans="2:6" ht="15.75">
      <c r="B31" s="12">
        <v>27</v>
      </c>
      <c r="C31" s="33"/>
      <c r="D31" s="33"/>
      <c r="E31" s="20">
        <v>263</v>
      </c>
      <c r="F31" s="20"/>
    </row>
    <row r="32" spans="2:6" ht="15.75">
      <c r="B32" s="1"/>
      <c r="C32" s="1"/>
      <c r="D32" s="1"/>
      <c r="E32" s="1"/>
      <c r="F32" s="1"/>
    </row>
    <row r="33" spans="2:6" ht="15.75">
      <c r="B33" s="1"/>
      <c r="C33" s="1"/>
      <c r="D33" s="1"/>
      <c r="E33" s="1"/>
      <c r="F33" s="1"/>
    </row>
    <row r="34" spans="2:6" ht="15.75">
      <c r="B34" s="1"/>
      <c r="C34" s="1"/>
      <c r="D34" s="1"/>
      <c r="E34" s="1"/>
      <c r="F34" s="1"/>
    </row>
    <row r="35" spans="2:6" ht="15.75">
      <c r="B35" s="1"/>
      <c r="C35" s="1"/>
      <c r="D35" s="1"/>
      <c r="E35" s="1"/>
      <c r="F35" s="1"/>
    </row>
    <row r="36" spans="2:6" ht="15.75">
      <c r="B36" s="11"/>
      <c r="C36" s="11"/>
      <c r="D36" s="11"/>
      <c r="E36" s="11"/>
      <c r="F36" s="11"/>
    </row>
    <row r="37" spans="2:6" ht="15.75">
      <c r="B37" s="11"/>
      <c r="C37" s="11"/>
      <c r="D37" s="11"/>
      <c r="E37" s="11"/>
      <c r="F37" s="11"/>
    </row>
    <row r="109" spans="2:47" ht="15.7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"/>
      <c r="AQ109" s="1"/>
      <c r="AR109" s="1"/>
      <c r="AS109" s="1"/>
      <c r="AT109" s="1"/>
      <c r="AU109" s="1"/>
    </row>
    <row r="110" spans="2:47" ht="15.7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"/>
      <c r="AQ110" s="1"/>
      <c r="AR110" s="1"/>
      <c r="AS110" s="1"/>
      <c r="AT110" s="1"/>
      <c r="AU110" s="1"/>
    </row>
    <row r="111" spans="2:47" ht="15.7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6"/>
      <c r="AQ111" s="6"/>
      <c r="AR111" s="35"/>
      <c r="AS111" s="35"/>
      <c r="AT111" s="35"/>
      <c r="AU111" s="35"/>
    </row>
    <row r="112" spans="2:47" ht="15.7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6"/>
      <c r="AQ112" s="6"/>
      <c r="AR112" s="35"/>
      <c r="AS112" s="35"/>
      <c r="AT112" s="35"/>
      <c r="AU112" s="35"/>
    </row>
    <row r="113" spans="2:47" ht="15.7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6"/>
      <c r="AQ113" s="6"/>
      <c r="AR113" s="35"/>
      <c r="AS113" s="35"/>
      <c r="AT113" s="35"/>
      <c r="AU113" s="35"/>
    </row>
    <row r="114" spans="2:47" ht="15.7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6"/>
      <c r="AQ114" s="6"/>
      <c r="AR114" s="35"/>
      <c r="AS114" s="35"/>
      <c r="AT114" s="35"/>
      <c r="AU114" s="35"/>
    </row>
    <row r="115" spans="2:47" ht="15.7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6"/>
      <c r="AQ115" s="6"/>
      <c r="AR115" s="35"/>
      <c r="AS115" s="35"/>
      <c r="AT115" s="35"/>
      <c r="AU115" s="35"/>
    </row>
    <row r="116" spans="2:47" ht="15.7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6"/>
      <c r="AQ116" s="6"/>
      <c r="AR116" s="1"/>
      <c r="AS116" s="1"/>
      <c r="AT116" s="1"/>
      <c r="AU116" s="1"/>
    </row>
    <row r="117" spans="2:47" ht="15.7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6"/>
      <c r="AQ117" s="6"/>
      <c r="AR117" s="1"/>
      <c r="AS117" s="1"/>
      <c r="AT117" s="1"/>
      <c r="AU117" s="1"/>
    </row>
    <row r="118" spans="2:47" ht="15.7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6"/>
      <c r="AQ118" s="6"/>
      <c r="AR118" s="1"/>
      <c r="AS118" s="1"/>
      <c r="AT118" s="1"/>
      <c r="AU11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D36"/>
  <sheetViews>
    <sheetView zoomScale="130" zoomScaleNormal="130" workbookViewId="0">
      <selection activeCell="B23" sqref="B23"/>
    </sheetView>
  </sheetViews>
  <sheetFormatPr defaultRowHeight="15"/>
  <cols>
    <col min="4" max="4" width="19.85546875" customWidth="1"/>
  </cols>
  <sheetData>
    <row r="2" spans="2:4" ht="15.75">
      <c r="B2" s="1"/>
      <c r="C2" s="3" t="s">
        <v>2</v>
      </c>
      <c r="D2" s="1"/>
    </row>
    <row r="3" spans="2:4" ht="15.75">
      <c r="B3" s="1"/>
      <c r="C3" s="15" t="s">
        <v>12</v>
      </c>
      <c r="D3" s="15" t="s">
        <v>13</v>
      </c>
    </row>
    <row r="4" spans="2:4" ht="15.75">
      <c r="B4" s="12">
        <v>1</v>
      </c>
      <c r="C4" s="21">
        <v>1064</v>
      </c>
      <c r="D4" s="21">
        <v>1124</v>
      </c>
    </row>
    <row r="5" spans="2:4" ht="15.75">
      <c r="B5" s="12">
        <v>2</v>
      </c>
      <c r="C5" s="21">
        <v>711</v>
      </c>
      <c r="D5" s="21">
        <v>379.5</v>
      </c>
    </row>
    <row r="6" spans="2:4" ht="15.75">
      <c r="B6" s="12">
        <v>3</v>
      </c>
      <c r="C6" s="21">
        <v>1201</v>
      </c>
      <c r="D6" s="21">
        <v>702</v>
      </c>
    </row>
    <row r="7" spans="2:4" ht="15.75">
      <c r="B7" s="12">
        <v>4</v>
      </c>
      <c r="C7" s="21">
        <v>578.5</v>
      </c>
      <c r="D7" s="21">
        <v>1149</v>
      </c>
    </row>
    <row r="8" spans="2:4" ht="15.75">
      <c r="B8" s="12">
        <v>5</v>
      </c>
      <c r="C8" s="21">
        <v>822.5</v>
      </c>
      <c r="D8" s="21">
        <v>911</v>
      </c>
    </row>
    <row r="9" spans="2:4" ht="15.75">
      <c r="B9" s="12">
        <v>6</v>
      </c>
      <c r="C9" s="21">
        <v>935.5</v>
      </c>
      <c r="D9" s="21">
        <v>914.5</v>
      </c>
    </row>
    <row r="10" spans="2:4" ht="15.75">
      <c r="B10" s="12">
        <v>7</v>
      </c>
      <c r="C10" s="21">
        <v>1082.5</v>
      </c>
      <c r="D10" s="21">
        <v>1196.5</v>
      </c>
    </row>
    <row r="11" spans="2:4" ht="15.75">
      <c r="B11" s="12">
        <v>8</v>
      </c>
      <c r="C11" s="21">
        <v>1216.5</v>
      </c>
      <c r="D11" s="21">
        <v>1825</v>
      </c>
    </row>
    <row r="12" spans="2:4" ht="15.75">
      <c r="B12" s="12">
        <v>9</v>
      </c>
      <c r="C12" s="21">
        <v>884.5</v>
      </c>
      <c r="D12" s="21">
        <v>974</v>
      </c>
    </row>
    <row r="13" spans="2:4" ht="15.75">
      <c r="B13" s="12">
        <v>10</v>
      </c>
      <c r="C13" s="21">
        <v>1472</v>
      </c>
      <c r="D13" s="21">
        <v>1493.5</v>
      </c>
    </row>
    <row r="14" spans="2:4" ht="15.75">
      <c r="B14" s="12">
        <v>11</v>
      </c>
      <c r="C14" s="21">
        <v>516</v>
      </c>
      <c r="D14" s="21">
        <v>744</v>
      </c>
    </row>
    <row r="15" spans="2:4" ht="15.75">
      <c r="B15" s="12">
        <v>12</v>
      </c>
      <c r="C15" s="21">
        <v>994</v>
      </c>
      <c r="D15" s="21">
        <v>1624.5</v>
      </c>
    </row>
    <row r="16" spans="2:4" ht="15.75">
      <c r="B16" s="12"/>
      <c r="C16" s="1"/>
      <c r="D16" s="1"/>
    </row>
    <row r="17" spans="2:4" ht="15.75">
      <c r="B17" s="12"/>
      <c r="C17" s="1"/>
      <c r="D17" s="1"/>
    </row>
    <row r="18" spans="2:4" ht="15.75">
      <c r="B18" s="1"/>
      <c r="C18" s="1"/>
      <c r="D18" s="1"/>
    </row>
    <row r="19" spans="2:4" ht="15.75">
      <c r="B19" s="1"/>
      <c r="C19" s="1"/>
      <c r="D19" s="1"/>
    </row>
    <row r="20" spans="2:4" ht="15.75">
      <c r="B20" s="1"/>
      <c r="C20" s="1"/>
      <c r="D20" s="1"/>
    </row>
    <row r="21" spans="2:4" ht="15.75">
      <c r="B21" s="11"/>
      <c r="C21" s="11"/>
      <c r="D21" s="11"/>
    </row>
    <row r="22" spans="2:4" ht="15.75">
      <c r="B22" s="11"/>
      <c r="C22" s="11"/>
      <c r="D22" s="11"/>
    </row>
    <row r="23" spans="2:4" ht="15.75">
      <c r="B23" s="11"/>
      <c r="C23" s="11"/>
      <c r="D23" s="11"/>
    </row>
    <row r="24" spans="2:4" ht="15.75">
      <c r="B24" s="11"/>
      <c r="C24" s="11"/>
      <c r="D24" s="11"/>
    </row>
    <row r="25" spans="2:4" ht="15.75">
      <c r="B25" s="11"/>
      <c r="C25" s="11"/>
      <c r="D25" s="11"/>
    </row>
    <row r="26" spans="2:4" ht="15.75">
      <c r="B26" s="11"/>
      <c r="C26" s="11"/>
      <c r="D26" s="11"/>
    </row>
    <row r="27" spans="2:4" ht="15.75">
      <c r="B27" s="11"/>
      <c r="C27" s="11"/>
      <c r="D27" s="11"/>
    </row>
    <row r="28" spans="2:4" ht="15.75">
      <c r="B28" s="11"/>
      <c r="C28" s="11"/>
      <c r="D28" s="11"/>
    </row>
    <row r="29" spans="2:4" ht="15.75">
      <c r="B29" s="11"/>
      <c r="C29" s="11"/>
      <c r="D29" s="11"/>
    </row>
    <row r="30" spans="2:4" ht="15.75">
      <c r="B30" s="11"/>
      <c r="C30" s="11"/>
      <c r="D30" s="11"/>
    </row>
    <row r="31" spans="2:4" ht="15.75">
      <c r="B31" s="11"/>
      <c r="C31" s="11"/>
      <c r="D31" s="11"/>
    </row>
    <row r="32" spans="2:4" ht="15.75">
      <c r="B32" s="1"/>
      <c r="C32" s="1"/>
      <c r="D32" s="1"/>
    </row>
    <row r="33" spans="2:4" ht="15.75">
      <c r="B33" s="1"/>
      <c r="C33" s="1"/>
      <c r="D33" s="1"/>
    </row>
    <row r="34" spans="2:4" ht="15.75">
      <c r="B34" s="1"/>
      <c r="C34" s="1"/>
      <c r="D34" s="1"/>
    </row>
    <row r="35" spans="2:4" ht="15.75">
      <c r="B35" s="11"/>
      <c r="C35" s="11"/>
      <c r="D35" s="11"/>
    </row>
    <row r="36" spans="2:4" ht="15.75">
      <c r="B36" s="11"/>
      <c r="C36" s="11"/>
      <c r="D36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D37"/>
  <sheetViews>
    <sheetView workbookViewId="0">
      <selection activeCell="B4" sqref="B4:D7"/>
    </sheetView>
  </sheetViews>
  <sheetFormatPr defaultRowHeight="15"/>
  <cols>
    <col min="3" max="3" width="15" customWidth="1"/>
    <col min="4" max="4" width="21.42578125" customWidth="1"/>
  </cols>
  <sheetData>
    <row r="3" spans="2:4" ht="15.75">
      <c r="B3" s="4"/>
      <c r="C3" s="3" t="s">
        <v>3</v>
      </c>
      <c r="D3" s="5"/>
    </row>
    <row r="4" spans="2:4" ht="15.75">
      <c r="B4" s="12"/>
      <c r="C4" s="13" t="s">
        <v>8</v>
      </c>
      <c r="D4" s="13" t="s">
        <v>9</v>
      </c>
    </row>
    <row r="5" spans="2:4" ht="15.75">
      <c r="B5" s="12">
        <v>1</v>
      </c>
      <c r="C5" s="20">
        <v>8.9280000000000008</v>
      </c>
      <c r="D5" s="20">
        <v>61.118000000000002</v>
      </c>
    </row>
    <row r="6" spans="2:4" ht="15.75">
      <c r="B6" s="12">
        <v>2</v>
      </c>
      <c r="C6" s="20">
        <v>6.04</v>
      </c>
      <c r="D6" s="20">
        <v>40.902000000000001</v>
      </c>
    </row>
    <row r="7" spans="2:4" ht="15.75">
      <c r="B7" s="12">
        <v>3</v>
      </c>
      <c r="C7" s="20">
        <v>7.8339999999999996</v>
      </c>
      <c r="D7" s="20">
        <v>50.322000000000003</v>
      </c>
    </row>
    <row r="8" spans="2:4" ht="15.75">
      <c r="B8" s="12"/>
      <c r="C8" s="33"/>
      <c r="D8" s="20"/>
    </row>
    <row r="9" spans="2:4" ht="15.75">
      <c r="B9" s="1"/>
      <c r="C9" s="1"/>
      <c r="D9" s="11"/>
    </row>
    <row r="10" spans="2:4" ht="15.75">
      <c r="B10" s="1"/>
      <c r="C10" s="1"/>
      <c r="D10" s="11"/>
    </row>
    <row r="11" spans="2:4" ht="15.75">
      <c r="B11" s="1"/>
      <c r="C11" s="1"/>
      <c r="D11" s="11"/>
    </row>
    <row r="12" spans="2:4" ht="15.75">
      <c r="B12" s="1"/>
      <c r="C12" s="1"/>
      <c r="D12" s="11"/>
    </row>
    <row r="13" spans="2:4" ht="15.75">
      <c r="B13" s="1"/>
      <c r="C13" s="1"/>
      <c r="D13" s="11"/>
    </row>
    <row r="14" spans="2:4" ht="15.75">
      <c r="B14" s="1"/>
      <c r="C14" s="1"/>
      <c r="D14" s="11"/>
    </row>
    <row r="15" spans="2:4" ht="15.75">
      <c r="B15" s="1"/>
      <c r="C15" s="1"/>
      <c r="D15" s="11"/>
    </row>
    <row r="16" spans="2:4" ht="15.75">
      <c r="B16" s="1"/>
      <c r="C16" s="1"/>
      <c r="D16" s="11"/>
    </row>
    <row r="17" spans="2:4" ht="15.75">
      <c r="B17" s="1"/>
      <c r="C17" s="1"/>
      <c r="D17" s="11"/>
    </row>
    <row r="18" spans="2:4" ht="15.75">
      <c r="B18" s="11"/>
      <c r="C18" s="11"/>
      <c r="D18" s="11"/>
    </row>
    <row r="19" spans="2:4" ht="15.75">
      <c r="B19" s="11"/>
      <c r="C19" s="11"/>
      <c r="D19" s="11"/>
    </row>
    <row r="20" spans="2:4" ht="15.75">
      <c r="B20" s="11"/>
      <c r="C20" s="11"/>
      <c r="D20" s="11"/>
    </row>
    <row r="21" spans="2:4" ht="15.75">
      <c r="B21" s="11"/>
      <c r="C21" s="11"/>
      <c r="D21" s="11"/>
    </row>
    <row r="22" spans="2:4" ht="15.75">
      <c r="B22" s="11"/>
      <c r="C22" s="11"/>
      <c r="D22" s="11"/>
    </row>
    <row r="23" spans="2:4" ht="15.75">
      <c r="B23" s="11"/>
      <c r="C23" s="11"/>
      <c r="D23" s="11"/>
    </row>
    <row r="24" spans="2:4" ht="15.75">
      <c r="B24" s="11"/>
      <c r="C24" s="11"/>
      <c r="D24" s="11"/>
    </row>
    <row r="25" spans="2:4" ht="15.75">
      <c r="B25" s="11"/>
      <c r="C25" s="11"/>
      <c r="D25" s="11"/>
    </row>
    <row r="26" spans="2:4" ht="15.75">
      <c r="B26" s="11"/>
      <c r="C26" s="11"/>
      <c r="D26" s="11"/>
    </row>
    <row r="27" spans="2:4" ht="15.75">
      <c r="B27" s="11"/>
      <c r="C27" s="11"/>
      <c r="D27" s="11"/>
    </row>
    <row r="28" spans="2:4" ht="15.75">
      <c r="B28" s="11"/>
      <c r="C28" s="11"/>
      <c r="D28" s="11"/>
    </row>
    <row r="29" spans="2:4" ht="15.75">
      <c r="B29" s="11"/>
      <c r="C29" s="11"/>
      <c r="D29" s="11"/>
    </row>
    <row r="30" spans="2:4" ht="15.75">
      <c r="B30" s="11"/>
      <c r="C30" s="11"/>
      <c r="D30" s="11"/>
    </row>
    <row r="31" spans="2:4" ht="15.75">
      <c r="B31" s="11"/>
      <c r="C31" s="11"/>
      <c r="D31" s="11"/>
    </row>
    <row r="32" spans="2:4" ht="15.75">
      <c r="B32" s="1"/>
      <c r="C32" s="1"/>
      <c r="D32" s="1"/>
    </row>
    <row r="33" spans="2:4" ht="15.75">
      <c r="B33" s="1"/>
      <c r="C33" s="1"/>
      <c r="D33" s="1"/>
    </row>
    <row r="34" spans="2:4" ht="15.75">
      <c r="B34" s="1"/>
      <c r="C34" s="1"/>
      <c r="D34" s="1"/>
    </row>
    <row r="35" spans="2:4" ht="15.75">
      <c r="B35" s="1"/>
      <c r="C35" s="1"/>
      <c r="D35" s="1"/>
    </row>
    <row r="36" spans="2:4" ht="15.75">
      <c r="B36" s="1"/>
      <c r="C36" s="1"/>
      <c r="D36" s="1"/>
    </row>
    <row r="37" spans="2:4" ht="15.75">
      <c r="B37" s="1"/>
      <c r="C37" s="1"/>
      <c r="D3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AJ36"/>
  <sheetViews>
    <sheetView workbookViewId="0">
      <selection activeCell="G2" sqref="G2:AT30"/>
    </sheetView>
  </sheetViews>
  <sheetFormatPr defaultRowHeight="15"/>
  <sheetData>
    <row r="2" spans="2:6" ht="15.75">
      <c r="B2" s="6"/>
      <c r="C2" s="7" t="s">
        <v>4</v>
      </c>
      <c r="D2" s="8"/>
      <c r="E2" s="8"/>
      <c r="F2" s="8"/>
    </row>
    <row r="3" spans="2:6" ht="15.75">
      <c r="B3" s="8"/>
      <c r="C3" s="16" t="s">
        <v>8</v>
      </c>
      <c r="D3" s="16" t="s">
        <v>14</v>
      </c>
      <c r="E3" s="16" t="s">
        <v>15</v>
      </c>
      <c r="F3" s="16" t="s">
        <v>16</v>
      </c>
    </row>
    <row r="4" spans="2:6" ht="15.75">
      <c r="B4" s="8">
        <v>1</v>
      </c>
      <c r="C4" s="22">
        <v>2600</v>
      </c>
      <c r="D4" s="22">
        <v>18</v>
      </c>
      <c r="E4" s="22">
        <v>680</v>
      </c>
      <c r="F4" s="22">
        <v>409</v>
      </c>
    </row>
    <row r="5" spans="2:6" ht="15.75">
      <c r="B5" s="8">
        <v>2</v>
      </c>
      <c r="C5" s="22">
        <v>1150</v>
      </c>
      <c r="D5" s="22">
        <v>1300</v>
      </c>
      <c r="E5" s="22">
        <v>1150</v>
      </c>
      <c r="F5" s="22">
        <v>1800</v>
      </c>
    </row>
    <row r="6" spans="2:6" ht="15.75">
      <c r="B6" s="8">
        <v>3</v>
      </c>
      <c r="C6" s="22">
        <v>1250</v>
      </c>
      <c r="D6" s="22">
        <v>1250</v>
      </c>
      <c r="E6" s="22">
        <v>1800</v>
      </c>
      <c r="F6" s="22">
        <v>310</v>
      </c>
    </row>
    <row r="7" spans="2:6" ht="15.75">
      <c r="B7" s="8">
        <v>4</v>
      </c>
      <c r="C7" s="22">
        <v>2800</v>
      </c>
      <c r="D7" s="22">
        <v>290</v>
      </c>
      <c r="E7" s="22">
        <v>2100</v>
      </c>
      <c r="F7" s="22">
        <v>57</v>
      </c>
    </row>
    <row r="8" spans="2:6" ht="15.75">
      <c r="B8" s="8">
        <v>5</v>
      </c>
      <c r="C8" s="22">
        <v>1750</v>
      </c>
      <c r="D8" s="22">
        <v>140</v>
      </c>
      <c r="E8" s="22">
        <v>215</v>
      </c>
      <c r="F8" s="22">
        <v>630</v>
      </c>
    </row>
    <row r="9" spans="2:6" ht="15.75">
      <c r="B9" s="8">
        <v>6</v>
      </c>
      <c r="C9" s="22">
        <v>1500</v>
      </c>
      <c r="D9" s="22">
        <v>1950</v>
      </c>
      <c r="E9" s="23">
        <v>320</v>
      </c>
      <c r="F9" s="23">
        <v>450</v>
      </c>
    </row>
    <row r="10" spans="2:6" ht="15.75">
      <c r="B10" s="8">
        <v>7</v>
      </c>
      <c r="C10" s="22">
        <v>1400</v>
      </c>
      <c r="D10" s="22">
        <v>2200</v>
      </c>
      <c r="E10" s="23">
        <v>750</v>
      </c>
      <c r="F10" s="23">
        <v>520</v>
      </c>
    </row>
    <row r="11" spans="2:6" ht="15.75">
      <c r="B11" s="8">
        <v>8</v>
      </c>
      <c r="C11" s="22">
        <v>680</v>
      </c>
      <c r="D11" s="22">
        <v>330</v>
      </c>
      <c r="E11" s="23">
        <v>950</v>
      </c>
      <c r="F11" s="23">
        <v>350</v>
      </c>
    </row>
    <row r="12" spans="2:6" ht="15.75">
      <c r="B12" s="8">
        <v>9</v>
      </c>
      <c r="C12" s="22">
        <v>156</v>
      </c>
      <c r="D12" s="22">
        <v>450</v>
      </c>
      <c r="E12" s="23">
        <v>290</v>
      </c>
      <c r="F12" s="23">
        <v>630</v>
      </c>
    </row>
    <row r="13" spans="2:6" ht="15.75">
      <c r="B13" s="8">
        <v>10</v>
      </c>
      <c r="C13" s="22">
        <v>310</v>
      </c>
      <c r="D13" s="22">
        <v>650</v>
      </c>
      <c r="E13" s="23">
        <v>2050</v>
      </c>
      <c r="F13" s="23">
        <v>620</v>
      </c>
    </row>
    <row r="14" spans="2:6" ht="15.75">
      <c r="B14" s="8">
        <v>11</v>
      </c>
      <c r="C14" s="22">
        <v>5100</v>
      </c>
      <c r="D14" s="22">
        <v>820</v>
      </c>
      <c r="E14" s="23"/>
      <c r="F14" s="23">
        <v>226</v>
      </c>
    </row>
    <row r="15" spans="2:6" ht="15.75">
      <c r="B15" s="8">
        <v>12</v>
      </c>
      <c r="C15" s="22">
        <v>390</v>
      </c>
      <c r="D15" s="22">
        <v>2650</v>
      </c>
      <c r="E15" s="23"/>
      <c r="F15" s="23">
        <v>440</v>
      </c>
    </row>
    <row r="16" spans="2:6" ht="15.75">
      <c r="B16" s="8">
        <v>13</v>
      </c>
      <c r="C16" s="22">
        <v>490</v>
      </c>
      <c r="D16" s="22">
        <v>15</v>
      </c>
      <c r="E16" s="23"/>
      <c r="F16" s="23">
        <v>620</v>
      </c>
    </row>
    <row r="17" spans="2:36" ht="15.75">
      <c r="B17" s="8">
        <v>14</v>
      </c>
      <c r="C17" s="22">
        <v>385</v>
      </c>
      <c r="D17" s="22">
        <v>2010</v>
      </c>
      <c r="E17" s="23"/>
      <c r="F17" s="23">
        <v>480</v>
      </c>
    </row>
    <row r="18" spans="2:36" ht="15.75">
      <c r="B18" s="8">
        <v>15</v>
      </c>
      <c r="C18" s="22">
        <v>244</v>
      </c>
      <c r="D18" s="22">
        <v>153</v>
      </c>
      <c r="E18" s="23"/>
      <c r="F18" s="23">
        <v>350</v>
      </c>
    </row>
    <row r="19" spans="2:36" ht="15.75">
      <c r="B19" s="8">
        <v>16</v>
      </c>
      <c r="C19" s="22">
        <v>596</v>
      </c>
      <c r="D19" s="22">
        <v>910</v>
      </c>
      <c r="E19" s="23"/>
      <c r="F19" s="23">
        <v>390</v>
      </c>
    </row>
    <row r="20" spans="2:36" ht="15.75">
      <c r="B20" s="8">
        <v>17</v>
      </c>
      <c r="C20" s="22">
        <v>1800</v>
      </c>
      <c r="D20" s="22">
        <v>710</v>
      </c>
      <c r="E20" s="23"/>
      <c r="F20" s="23">
        <v>90</v>
      </c>
    </row>
    <row r="21" spans="2:36" ht="15.75">
      <c r="B21" s="8">
        <v>18</v>
      </c>
      <c r="C21" s="22">
        <v>1850</v>
      </c>
      <c r="D21" s="22">
        <v>50</v>
      </c>
      <c r="E21" s="23"/>
      <c r="F21" s="23">
        <v>70</v>
      </c>
    </row>
    <row r="22" spans="2:36" ht="15.75">
      <c r="B22" s="8">
        <v>19</v>
      </c>
      <c r="C22" s="22">
        <v>1110</v>
      </c>
      <c r="D22" s="22">
        <v>350</v>
      </c>
      <c r="E22" s="23"/>
      <c r="F22" s="23">
        <v>100</v>
      </c>
    </row>
    <row r="23" spans="2:36" ht="15.75">
      <c r="B23" s="8">
        <v>20</v>
      </c>
      <c r="C23" s="22">
        <v>2490</v>
      </c>
      <c r="D23" s="22">
        <v>1200</v>
      </c>
      <c r="E23" s="23"/>
      <c r="F23" s="23">
        <v>1200</v>
      </c>
    </row>
    <row r="24" spans="2:36" ht="15.75">
      <c r="B24" s="8">
        <v>21</v>
      </c>
      <c r="C24" s="22">
        <v>5150</v>
      </c>
      <c r="D24" s="22">
        <v>1250</v>
      </c>
      <c r="E24" s="23"/>
      <c r="F24" s="23">
        <v>650</v>
      </c>
    </row>
    <row r="25" spans="2:36" ht="15.75">
      <c r="B25" s="8">
        <v>22</v>
      </c>
      <c r="C25" s="22">
        <v>280</v>
      </c>
      <c r="D25" s="22">
        <v>690</v>
      </c>
      <c r="E25" s="23"/>
      <c r="F25" s="23">
        <v>250</v>
      </c>
    </row>
    <row r="26" spans="2:36" ht="15.75">
      <c r="B26" s="8">
        <v>23</v>
      </c>
      <c r="C26" s="22">
        <v>490</v>
      </c>
      <c r="D26" s="22">
        <v>30</v>
      </c>
      <c r="E26" s="23"/>
      <c r="F26" s="23">
        <v>750</v>
      </c>
    </row>
    <row r="27" spans="2:36" ht="15.75">
      <c r="B27" s="8">
        <v>24</v>
      </c>
      <c r="C27" s="22">
        <v>390</v>
      </c>
      <c r="D27" s="22">
        <v>1250</v>
      </c>
      <c r="E27" s="23"/>
      <c r="F27" s="23"/>
    </row>
    <row r="28" spans="2:36" ht="15.75">
      <c r="B28" s="8">
        <v>25</v>
      </c>
      <c r="C28" s="22">
        <v>1100</v>
      </c>
      <c r="D28" s="22">
        <v>370</v>
      </c>
      <c r="E28" s="23"/>
      <c r="F28" s="23"/>
    </row>
    <row r="29" spans="2:36" ht="15.75">
      <c r="B29" s="8">
        <v>26</v>
      </c>
      <c r="C29" s="22">
        <v>1200</v>
      </c>
      <c r="D29" s="22">
        <v>250</v>
      </c>
      <c r="E29" s="23"/>
      <c r="F29" s="23"/>
    </row>
    <row r="30" spans="2:36" ht="15.75">
      <c r="B30" s="8">
        <v>27</v>
      </c>
      <c r="C30" s="22">
        <v>210</v>
      </c>
      <c r="D30" s="22">
        <v>710</v>
      </c>
      <c r="E30" s="23"/>
      <c r="F30" s="23"/>
    </row>
    <row r="31" spans="2:36" ht="15.75">
      <c r="B31" s="8">
        <v>28</v>
      </c>
      <c r="C31" s="22">
        <v>220</v>
      </c>
      <c r="D31" s="22">
        <v>120</v>
      </c>
      <c r="E31" s="23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2:36" ht="15.75">
      <c r="B32" s="8">
        <v>29</v>
      </c>
      <c r="C32" s="22">
        <v>1200</v>
      </c>
      <c r="D32" s="22">
        <v>650</v>
      </c>
      <c r="E32" s="23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/>
      <c r="Z32" s="11"/>
      <c r="AA32" s="11"/>
      <c r="AB32" s="11"/>
      <c r="AC32" s="11"/>
      <c r="AD32" s="11"/>
      <c r="AE32" s="11"/>
      <c r="AF32" s="11"/>
      <c r="AG32" s="6"/>
      <c r="AH32" s="6"/>
      <c r="AI32" s="1"/>
      <c r="AJ32" s="1"/>
    </row>
    <row r="33" spans="2:36" ht="15.75">
      <c r="B33" s="8">
        <v>30</v>
      </c>
      <c r="C33" s="22">
        <v>2160</v>
      </c>
      <c r="D33" s="22">
        <v>30</v>
      </c>
      <c r="E33" s="23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/>
      <c r="Z33" s="11"/>
      <c r="AA33" s="11"/>
      <c r="AB33" s="11"/>
      <c r="AC33" s="11"/>
      <c r="AD33" s="11"/>
      <c r="AE33" s="11"/>
      <c r="AF33" s="11"/>
      <c r="AG33" s="6"/>
      <c r="AH33" s="6"/>
      <c r="AI33" s="1"/>
      <c r="AJ33" s="1"/>
    </row>
    <row r="34" spans="2:36" ht="15.75">
      <c r="B34" s="9">
        <v>31</v>
      </c>
      <c r="C34" s="23"/>
      <c r="D34" s="23">
        <v>610</v>
      </c>
      <c r="E34" s="23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/>
      <c r="Z34" s="11"/>
      <c r="AA34" s="11"/>
      <c r="AB34" s="11"/>
      <c r="AC34" s="11"/>
      <c r="AD34" s="11"/>
      <c r="AE34" s="11"/>
      <c r="AF34" s="11"/>
      <c r="AG34" s="6"/>
      <c r="AH34" s="6"/>
      <c r="AI34" s="1"/>
      <c r="AJ34" s="1"/>
    </row>
    <row r="35" spans="2:36" ht="15.7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/>
      <c r="Z35" s="11"/>
      <c r="AA35" s="11"/>
      <c r="AB35" s="11"/>
      <c r="AC35" s="11"/>
      <c r="AD35" s="11"/>
      <c r="AE35" s="11"/>
      <c r="AF35" s="11"/>
      <c r="AG35" s="6"/>
      <c r="AH35" s="6"/>
      <c r="AI35" s="1"/>
      <c r="AJ35" s="1"/>
    </row>
    <row r="36" spans="2:36" ht="15.7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/>
      <c r="Z36" s="11"/>
      <c r="AA36" s="11"/>
      <c r="AB36" s="11"/>
      <c r="AC36" s="11"/>
      <c r="AD36" s="11"/>
      <c r="AE36" s="11"/>
      <c r="AF36" s="11"/>
      <c r="AG36" s="6"/>
      <c r="AH36" s="6"/>
      <c r="AI36" s="1"/>
      <c r="AJ36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30"/>
  <sheetViews>
    <sheetView tabSelected="1" workbookViewId="0">
      <selection activeCell="C15" sqref="C15"/>
    </sheetView>
  </sheetViews>
  <sheetFormatPr defaultRowHeight="15"/>
  <cols>
    <col min="3" max="3" width="18.85546875" customWidth="1"/>
    <col min="4" max="4" width="26.42578125" customWidth="1"/>
    <col min="5" max="5" width="21" customWidth="1"/>
    <col min="6" max="6" width="21.5703125" customWidth="1"/>
  </cols>
  <sheetData>
    <row r="2" spans="2:6" ht="15.75">
      <c r="B2" s="6"/>
      <c r="C2" s="3" t="s">
        <v>5</v>
      </c>
      <c r="D2" s="9"/>
      <c r="E2" s="9"/>
      <c r="F2" s="9"/>
    </row>
    <row r="3" spans="2:6" ht="15.75">
      <c r="B3" s="6"/>
      <c r="C3" s="17" t="s">
        <v>8</v>
      </c>
      <c r="D3" s="17" t="s">
        <v>14</v>
      </c>
      <c r="E3" s="17" t="s">
        <v>15</v>
      </c>
      <c r="F3" s="17" t="s">
        <v>16</v>
      </c>
    </row>
    <row r="4" spans="2:6" ht="15.75">
      <c r="B4" s="6">
        <v>1</v>
      </c>
      <c r="C4" s="23">
        <v>9.2620930000000001</v>
      </c>
      <c r="D4" s="23">
        <v>1.5474699999999999</v>
      </c>
      <c r="E4" s="23">
        <v>4.9810970000000001</v>
      </c>
      <c r="F4" s="23">
        <v>3.794165</v>
      </c>
    </row>
    <row r="5" spans="2:6" ht="15.75">
      <c r="B5" s="6">
        <v>2</v>
      </c>
      <c r="C5" s="23">
        <v>6.1604239999999999</v>
      </c>
      <c r="D5" s="23">
        <v>2.7785030000000002</v>
      </c>
      <c r="E5" s="23">
        <v>4.7104330000000001</v>
      </c>
      <c r="F5" s="23">
        <v>2.311296</v>
      </c>
    </row>
    <row r="6" spans="2:6" ht="15.75">
      <c r="B6" s="6">
        <v>3</v>
      </c>
      <c r="C6" s="23"/>
      <c r="D6" s="23">
        <v>1.3194950000000001</v>
      </c>
      <c r="E6" s="23">
        <v>5.4516679999999997</v>
      </c>
      <c r="F6" s="23">
        <v>3.8324799999999999</v>
      </c>
    </row>
    <row r="7" spans="2:6" ht="15.75">
      <c r="B7" s="6"/>
      <c r="C7" s="34"/>
      <c r="D7" s="34"/>
      <c r="E7" s="34"/>
      <c r="F7" s="34"/>
    </row>
    <row r="8" spans="2:6" ht="15.75">
      <c r="B8" s="6"/>
      <c r="C8" s="11"/>
      <c r="D8" s="11"/>
      <c r="E8" s="11"/>
      <c r="F8" s="11"/>
    </row>
    <row r="9" spans="2:6" ht="15.75">
      <c r="B9" s="1"/>
      <c r="C9" s="1"/>
      <c r="D9" s="1"/>
      <c r="E9" s="1"/>
      <c r="F9" s="1"/>
    </row>
    <row r="10" spans="2:6" ht="15.75">
      <c r="B10" s="1"/>
      <c r="C10" s="1"/>
      <c r="D10" s="1"/>
      <c r="E10" s="1"/>
      <c r="F10" s="1"/>
    </row>
    <row r="11" spans="2:6" ht="15.75">
      <c r="B11" s="1"/>
      <c r="C11" s="1"/>
      <c r="D11" s="1"/>
      <c r="E11" s="1"/>
      <c r="F11" s="1"/>
    </row>
    <row r="12" spans="2:6" ht="15.75">
      <c r="B12" s="1"/>
      <c r="C12" s="1"/>
      <c r="D12" s="1"/>
      <c r="E12" s="1"/>
      <c r="F12" s="1"/>
    </row>
    <row r="13" spans="2:6" ht="15.75">
      <c r="B13" s="1"/>
      <c r="C13" s="1"/>
      <c r="D13" s="1"/>
      <c r="E13" s="1"/>
      <c r="F13" s="1"/>
    </row>
    <row r="14" spans="2:6" ht="15.75">
      <c r="B14" s="1"/>
      <c r="C14" s="1"/>
      <c r="D14" s="1"/>
      <c r="E14" s="1"/>
      <c r="F14" s="1"/>
    </row>
    <row r="15" spans="2:6" ht="15.75">
      <c r="B15" s="1"/>
      <c r="C15" s="1"/>
      <c r="D15" s="1"/>
      <c r="E15" s="1"/>
      <c r="F15" s="1"/>
    </row>
    <row r="16" spans="2:6" ht="15.75">
      <c r="B16" s="1"/>
      <c r="C16" s="1"/>
      <c r="D16" s="1"/>
      <c r="E16" s="1"/>
      <c r="F16" s="1"/>
    </row>
    <row r="17" spans="2:6" ht="15.75">
      <c r="B17" s="1"/>
      <c r="C17" s="1"/>
      <c r="D17" s="1"/>
      <c r="E17" s="1"/>
      <c r="F17" s="1"/>
    </row>
    <row r="18" spans="2:6" ht="15.75">
      <c r="B18" s="1"/>
      <c r="C18" s="1"/>
      <c r="D18" s="1"/>
      <c r="E18" s="1"/>
      <c r="F18" s="1"/>
    </row>
    <row r="19" spans="2:6" ht="15.75">
      <c r="B19" s="1"/>
      <c r="C19" s="1"/>
      <c r="D19" s="1"/>
      <c r="E19" s="1"/>
      <c r="F19" s="1"/>
    </row>
    <row r="20" spans="2:6" ht="15.75">
      <c r="B20" s="1"/>
      <c r="C20" s="1"/>
      <c r="D20" s="1"/>
      <c r="E20" s="1"/>
      <c r="F20" s="1"/>
    </row>
    <row r="21" spans="2:6" ht="15.75">
      <c r="B21" s="1"/>
      <c r="C21" s="1"/>
      <c r="D21" s="1"/>
      <c r="E21" s="1"/>
      <c r="F21" s="1"/>
    </row>
    <row r="22" spans="2:6" ht="15.75">
      <c r="B22" s="1"/>
      <c r="C22" s="1"/>
      <c r="D22" s="1"/>
      <c r="E22" s="1"/>
      <c r="F22" s="1"/>
    </row>
    <row r="23" spans="2:6" ht="15.75">
      <c r="B23" s="1"/>
      <c r="C23" s="1"/>
      <c r="D23" s="1"/>
      <c r="E23" s="1"/>
      <c r="F23" s="1"/>
    </row>
    <row r="24" spans="2:6" ht="15.75">
      <c r="B24" s="1"/>
      <c r="C24" s="1"/>
      <c r="D24" s="1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1"/>
      <c r="C27" s="1"/>
      <c r="D27" s="1"/>
      <c r="E27" s="1"/>
      <c r="F27" s="11"/>
    </row>
    <row r="28" spans="2:6" ht="15.75">
      <c r="B28" s="1"/>
      <c r="C28" s="1"/>
      <c r="D28" s="1"/>
      <c r="E28" s="1"/>
      <c r="F28" s="11"/>
    </row>
    <row r="29" spans="2:6" ht="15.75">
      <c r="B29" s="1"/>
      <c r="C29" s="1"/>
      <c r="D29" s="1"/>
      <c r="E29" s="1"/>
      <c r="F29" s="11"/>
    </row>
    <row r="30" spans="2:6" ht="15.75">
      <c r="B30" s="1"/>
      <c r="C30" s="1"/>
      <c r="D30" s="1"/>
      <c r="E30" s="1"/>
      <c r="F30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J30"/>
  <sheetViews>
    <sheetView workbookViewId="0">
      <selection activeCell="N12" sqref="N12"/>
    </sheetView>
  </sheetViews>
  <sheetFormatPr defaultRowHeight="15"/>
  <sheetData>
    <row r="2" spans="2:10" ht="15.75">
      <c r="B2" s="8"/>
      <c r="C2" s="3" t="s">
        <v>6</v>
      </c>
      <c r="D2" s="10"/>
      <c r="E2" s="10"/>
      <c r="F2" s="9"/>
      <c r="G2" s="10"/>
      <c r="H2" s="11"/>
      <c r="I2" s="11"/>
      <c r="J2" s="11"/>
    </row>
    <row r="3" spans="2:10" ht="15.75">
      <c r="B3" s="18"/>
      <c r="C3" s="16" t="s">
        <v>8</v>
      </c>
      <c r="D3" s="19" t="s">
        <v>17</v>
      </c>
      <c r="E3" s="17" t="s">
        <v>14</v>
      </c>
      <c r="F3" s="19" t="s">
        <v>17</v>
      </c>
      <c r="G3" s="17" t="s">
        <v>15</v>
      </c>
      <c r="H3" s="19" t="s">
        <v>17</v>
      </c>
      <c r="I3" s="17" t="s">
        <v>16</v>
      </c>
      <c r="J3" s="19" t="s">
        <v>17</v>
      </c>
    </row>
    <row r="4" spans="2:10" ht="15.75">
      <c r="B4" s="8">
        <v>1</v>
      </c>
      <c r="C4" s="22">
        <v>1431.097</v>
      </c>
      <c r="D4" s="24">
        <f t="shared" ref="D4:D20" si="0">C4/1713.647294</f>
        <v>0.83511759100644889</v>
      </c>
      <c r="E4" s="23">
        <v>471.07170000000002</v>
      </c>
      <c r="F4" s="24">
        <f t="shared" ref="F4:F11" si="1">E4/1713.647294</f>
        <v>0.27489419885256738</v>
      </c>
      <c r="G4" s="23">
        <v>3141.1439999999998</v>
      </c>
      <c r="H4" s="24">
        <f t="shared" ref="H4:H14" si="2">G4/1713.647294</f>
        <v>1.8330166370863477</v>
      </c>
      <c r="I4" s="23">
        <v>382.75700000000001</v>
      </c>
      <c r="J4" s="24">
        <f t="shared" ref="J4:J13" si="3">I4/1713.647294</f>
        <v>0.22335809786538255</v>
      </c>
    </row>
    <row r="5" spans="2:10" ht="15.75">
      <c r="B5" s="8">
        <v>2</v>
      </c>
      <c r="C5" s="22">
        <v>1034.202</v>
      </c>
      <c r="D5" s="24">
        <f t="shared" si="0"/>
        <v>0.60350925398771116</v>
      </c>
      <c r="E5" s="23">
        <v>1203.8499999999999</v>
      </c>
      <c r="F5" s="24">
        <f t="shared" si="1"/>
        <v>0.70250745542273751</v>
      </c>
      <c r="G5" s="23">
        <v>3158.239</v>
      </c>
      <c r="H5" s="24">
        <f t="shared" si="2"/>
        <v>1.8429924355250666</v>
      </c>
      <c r="I5" s="23">
        <v>168.66800000000001</v>
      </c>
      <c r="J5" s="24">
        <f t="shared" si="3"/>
        <v>9.8426321793614074E-2</v>
      </c>
    </row>
    <row r="6" spans="2:10" ht="15.75">
      <c r="B6" s="8">
        <v>3</v>
      </c>
      <c r="C6" s="22">
        <v>1234.422</v>
      </c>
      <c r="D6" s="24">
        <f t="shared" si="0"/>
        <v>0.72034776603218564</v>
      </c>
      <c r="E6" s="23">
        <v>1154.29</v>
      </c>
      <c r="F6" s="24">
        <f t="shared" si="1"/>
        <v>0.67358668498559771</v>
      </c>
      <c r="G6" s="23">
        <v>1231.6220000000001</v>
      </c>
      <c r="H6" s="24">
        <f t="shared" si="2"/>
        <v>0.71871382419957885</v>
      </c>
      <c r="I6" s="23">
        <v>903.43320000000006</v>
      </c>
      <c r="J6" s="24">
        <f t="shared" si="3"/>
        <v>0.52719903515921518</v>
      </c>
    </row>
    <row r="7" spans="2:10" ht="15.75">
      <c r="B7" s="8">
        <v>4</v>
      </c>
      <c r="C7" s="22">
        <v>1152.0989999999999</v>
      </c>
      <c r="D7" s="24">
        <f t="shared" si="0"/>
        <v>0.67230812550158281</v>
      </c>
      <c r="E7" s="23">
        <v>1439.021</v>
      </c>
      <c r="F7" s="24">
        <f t="shared" si="1"/>
        <v>0.83974164639272608</v>
      </c>
      <c r="G7" s="23">
        <v>1081.703</v>
      </c>
      <c r="H7" s="24">
        <f t="shared" si="2"/>
        <v>0.63122849362723055</v>
      </c>
      <c r="I7" s="23">
        <v>1299.7080000000001</v>
      </c>
      <c r="J7" s="24">
        <f t="shared" si="3"/>
        <v>0.75844545406203057</v>
      </c>
    </row>
    <row r="8" spans="2:10" ht="15.75">
      <c r="B8" s="8">
        <v>5</v>
      </c>
      <c r="C8" s="22">
        <v>2556.8330000000001</v>
      </c>
      <c r="D8" s="24">
        <f t="shared" si="0"/>
        <v>1.4920415706033845</v>
      </c>
      <c r="E8" s="23">
        <v>537.35680000000002</v>
      </c>
      <c r="F8" s="24">
        <f t="shared" si="1"/>
        <v>0.31357491234132567</v>
      </c>
      <c r="G8" s="23">
        <v>1762.155</v>
      </c>
      <c r="H8" s="24">
        <f t="shared" si="2"/>
        <v>1.0283067035847109</v>
      </c>
      <c r="I8" s="23">
        <v>1750.4380000000001</v>
      </c>
      <c r="J8" s="24">
        <f t="shared" si="3"/>
        <v>1.021469240565906</v>
      </c>
    </row>
    <row r="9" spans="2:10" ht="15.75">
      <c r="B9" s="8">
        <v>6</v>
      </c>
      <c r="C9" s="22">
        <v>2078.2510000000002</v>
      </c>
      <c r="D9" s="24">
        <f t="shared" si="0"/>
        <v>1.2127647312703078</v>
      </c>
      <c r="E9" s="23">
        <v>2026.922</v>
      </c>
      <c r="F9" s="24">
        <f t="shared" si="1"/>
        <v>1.1828116597253531</v>
      </c>
      <c r="G9" s="23">
        <v>1321.752</v>
      </c>
      <c r="H9" s="24">
        <f t="shared" si="2"/>
        <v>0.77130924468988182</v>
      </c>
      <c r="I9" s="23">
        <v>751.38699999999994</v>
      </c>
      <c r="J9" s="24">
        <f t="shared" si="3"/>
        <v>0.43847237563460939</v>
      </c>
    </row>
    <row r="10" spans="2:10" ht="15.75">
      <c r="B10" s="8">
        <v>7</v>
      </c>
      <c r="C10" s="22">
        <v>1548.9369999999999</v>
      </c>
      <c r="D10" s="24">
        <f t="shared" si="0"/>
        <v>0.90388320013301393</v>
      </c>
      <c r="E10" s="23">
        <v>1063.7729999999999</v>
      </c>
      <c r="F10" s="24">
        <f t="shared" si="1"/>
        <v>0.62076543039200216</v>
      </c>
      <c r="G10" s="23">
        <v>1513.84</v>
      </c>
      <c r="H10" s="24">
        <f t="shared" si="2"/>
        <v>0.88340232281194253</v>
      </c>
      <c r="I10" s="23">
        <v>402.25700000000001</v>
      </c>
      <c r="J10" s="24">
        <f t="shared" si="3"/>
        <v>0.23473733562817972</v>
      </c>
    </row>
    <row r="11" spans="2:10" ht="15.75">
      <c r="B11" s="8">
        <v>8</v>
      </c>
      <c r="C11" s="22">
        <v>1344.7349999999999</v>
      </c>
      <c r="D11" s="24">
        <f t="shared" si="0"/>
        <v>0.78472098938231094</v>
      </c>
      <c r="E11" s="23">
        <v>1133.828</v>
      </c>
      <c r="F11" s="24">
        <f t="shared" si="1"/>
        <v>0.66164607149316923</v>
      </c>
      <c r="G11" s="23">
        <v>1084.421</v>
      </c>
      <c r="H11" s="24">
        <f t="shared" si="2"/>
        <v>0.63281458430616822</v>
      </c>
      <c r="I11" s="23">
        <v>436.43430000000001</v>
      </c>
      <c r="J11" s="24">
        <f t="shared" si="3"/>
        <v>0.25468152141230527</v>
      </c>
    </row>
    <row r="12" spans="2:10" ht="15.75">
      <c r="B12" s="8">
        <v>9</v>
      </c>
      <c r="C12" s="22">
        <v>1699.5429999999999</v>
      </c>
      <c r="D12" s="24">
        <f t="shared" si="0"/>
        <v>0.99176943000500528</v>
      </c>
      <c r="E12" s="23"/>
      <c r="F12" s="24"/>
      <c r="G12" s="23">
        <v>1830.181</v>
      </c>
      <c r="H12" s="24">
        <f t="shared" si="2"/>
        <v>1.0680033204078925</v>
      </c>
      <c r="I12" s="23">
        <v>502.9692</v>
      </c>
      <c r="J12" s="24">
        <f t="shared" si="3"/>
        <v>0.29350800585455827</v>
      </c>
    </row>
    <row r="13" spans="2:10" ht="15.75">
      <c r="B13" s="8">
        <v>10</v>
      </c>
      <c r="C13" s="22">
        <v>1526.394</v>
      </c>
      <c r="D13" s="24">
        <f t="shared" si="0"/>
        <v>0.89072821772856603</v>
      </c>
      <c r="E13" s="23"/>
      <c r="F13" s="24"/>
      <c r="G13" s="23">
        <v>2625.0859999999998</v>
      </c>
      <c r="H13" s="24">
        <f t="shared" si="2"/>
        <v>1.5318706534251381</v>
      </c>
      <c r="I13" s="23">
        <v>209.97669999999999</v>
      </c>
      <c r="J13" s="24">
        <f t="shared" si="3"/>
        <v>0.12253204071525817</v>
      </c>
    </row>
    <row r="14" spans="2:10" ht="15.75">
      <c r="B14" s="8">
        <v>11</v>
      </c>
      <c r="C14" s="22">
        <v>1431.058</v>
      </c>
      <c r="D14" s="24">
        <f t="shared" si="0"/>
        <v>0.83509483253092331</v>
      </c>
      <c r="E14" s="23"/>
      <c r="F14" s="24"/>
      <c r="G14" s="23">
        <v>3509.6010000000001</v>
      </c>
      <c r="H14" s="24">
        <f t="shared" si="2"/>
        <v>2.0480299605923458</v>
      </c>
      <c r="I14" s="23"/>
      <c r="J14" s="24"/>
    </row>
    <row r="15" spans="2:10" ht="15.75">
      <c r="B15" s="8">
        <v>12</v>
      </c>
      <c r="C15" s="22">
        <v>1351.261</v>
      </c>
      <c r="D15" s="24">
        <f t="shared" si="0"/>
        <v>0.78852924095359378</v>
      </c>
      <c r="E15" s="23"/>
      <c r="F15" s="24"/>
      <c r="G15" s="23"/>
      <c r="H15" s="24"/>
      <c r="I15" s="23"/>
      <c r="J15" s="24"/>
    </row>
    <row r="16" spans="2:10" ht="15.75">
      <c r="B16" s="8">
        <v>13</v>
      </c>
      <c r="C16" s="22">
        <v>1864.71</v>
      </c>
      <c r="D16" s="24">
        <f t="shared" si="0"/>
        <v>1.0881527409572065</v>
      </c>
      <c r="E16" s="23"/>
      <c r="F16" s="24"/>
      <c r="G16" s="23"/>
      <c r="H16" s="24"/>
      <c r="I16" s="23"/>
      <c r="J16" s="24"/>
    </row>
    <row r="17" spans="2:10" ht="15.75">
      <c r="B17" s="8">
        <v>14</v>
      </c>
      <c r="C17" s="22">
        <v>1665.4570000000001</v>
      </c>
      <c r="D17" s="24">
        <f t="shared" si="0"/>
        <v>0.97187852239563599</v>
      </c>
      <c r="E17" s="23"/>
      <c r="F17" s="24"/>
      <c r="G17" s="23"/>
      <c r="H17" s="24"/>
      <c r="I17" s="23"/>
      <c r="J17" s="24"/>
    </row>
    <row r="18" spans="2:10" ht="15.75">
      <c r="B18" s="8">
        <v>15</v>
      </c>
      <c r="C18" s="22">
        <v>2509.0320000000002</v>
      </c>
      <c r="D18" s="24">
        <f t="shared" si="0"/>
        <v>1.4641472657675145</v>
      </c>
      <c r="E18" s="23"/>
      <c r="F18" s="24"/>
      <c r="G18" s="23"/>
      <c r="H18" s="24"/>
      <c r="I18" s="23"/>
      <c r="J18" s="24"/>
    </row>
    <row r="19" spans="2:10" ht="15.75">
      <c r="B19" s="8">
        <v>16</v>
      </c>
      <c r="C19" s="22">
        <v>2538.835</v>
      </c>
      <c r="D19" s="24">
        <f t="shared" si="0"/>
        <v>1.4815388259236499</v>
      </c>
      <c r="E19" s="23"/>
      <c r="F19" s="24"/>
      <c r="G19" s="23"/>
      <c r="H19" s="24"/>
      <c r="I19" s="23"/>
      <c r="J19" s="24"/>
    </row>
    <row r="20" spans="2:10" ht="15.75">
      <c r="B20" s="8">
        <v>17</v>
      </c>
      <c r="C20" s="22">
        <v>2165.1379999999999</v>
      </c>
      <c r="D20" s="24">
        <f t="shared" si="0"/>
        <v>1.2634676969880594</v>
      </c>
      <c r="E20" s="23"/>
      <c r="F20" s="24"/>
      <c r="G20" s="23"/>
      <c r="H20" s="24"/>
      <c r="I20" s="23"/>
      <c r="J20" s="24"/>
    </row>
    <row r="21" spans="2:10" ht="15.75">
      <c r="B21" s="3"/>
      <c r="C21" s="27"/>
      <c r="D21" s="27"/>
      <c r="E21" s="27"/>
      <c r="F21" s="27"/>
      <c r="G21" s="27"/>
      <c r="H21" s="27"/>
      <c r="I21" s="27"/>
      <c r="J21" s="27"/>
    </row>
    <row r="22" spans="2:10" ht="15.75">
      <c r="B22" s="11"/>
      <c r="C22" s="1"/>
      <c r="D22" s="1"/>
      <c r="E22" s="1"/>
      <c r="F22" s="1"/>
      <c r="G22" s="1"/>
      <c r="H22" s="1"/>
      <c r="I22" s="1"/>
      <c r="J22" s="1"/>
    </row>
    <row r="23" spans="2:10" ht="15.75">
      <c r="B23" s="11"/>
      <c r="C23" s="11"/>
      <c r="D23" s="11"/>
      <c r="E23" s="11"/>
      <c r="F23" s="11"/>
      <c r="G23" s="11"/>
      <c r="H23" s="11"/>
      <c r="I23" s="11"/>
      <c r="J23" s="11"/>
    </row>
    <row r="24" spans="2:10" ht="15.75">
      <c r="B24" s="11"/>
      <c r="C24" s="11"/>
      <c r="D24" s="11"/>
      <c r="E24" s="11"/>
      <c r="F24" s="11"/>
      <c r="G24" s="11"/>
      <c r="H24" s="11"/>
      <c r="I24" s="11"/>
      <c r="J24" s="11"/>
    </row>
    <row r="25" spans="2:10" ht="15.75">
      <c r="B25" s="11"/>
      <c r="C25" s="11"/>
      <c r="D25" s="11"/>
      <c r="E25" s="11"/>
      <c r="F25" s="11"/>
      <c r="G25" s="11"/>
      <c r="H25" s="11"/>
      <c r="I25" s="11"/>
      <c r="J25" s="11"/>
    </row>
    <row r="26" spans="2:10" ht="15.75">
      <c r="B26" s="11"/>
      <c r="C26" s="11"/>
      <c r="D26" s="11"/>
      <c r="E26" s="11"/>
      <c r="F26" s="11"/>
      <c r="G26" s="11"/>
      <c r="H26" s="11"/>
      <c r="I26" s="11"/>
      <c r="J26" s="11"/>
    </row>
    <row r="27" spans="2:10" ht="15.75">
      <c r="B27" s="1"/>
      <c r="C27" s="1"/>
      <c r="D27" s="11"/>
      <c r="E27" s="11"/>
      <c r="F27" s="11"/>
      <c r="G27" s="11"/>
      <c r="H27" s="11"/>
      <c r="I27" s="11"/>
      <c r="J27" s="11"/>
    </row>
    <row r="28" spans="2:10" ht="15.75">
      <c r="B28" s="1"/>
      <c r="C28" s="1"/>
      <c r="D28" s="1"/>
      <c r="E28" s="1"/>
      <c r="F28" s="1"/>
      <c r="G28" s="1"/>
      <c r="H28" s="1"/>
      <c r="I28" s="1"/>
      <c r="J28" s="1"/>
    </row>
    <row r="29" spans="2:10" ht="15.75">
      <c r="B29" s="1"/>
      <c r="C29" s="1"/>
      <c r="D29" s="1"/>
      <c r="E29" s="1"/>
      <c r="F29" s="1"/>
      <c r="G29" s="1"/>
      <c r="H29" s="1"/>
      <c r="I29" s="1"/>
      <c r="J29" s="1"/>
    </row>
    <row r="30" spans="2:10" ht="15.75">
      <c r="B30" s="1"/>
      <c r="C30" s="1"/>
      <c r="D30" s="1"/>
      <c r="E30" s="1"/>
      <c r="F30" s="1"/>
      <c r="G30" s="1"/>
      <c r="H30" s="1"/>
      <c r="I30" s="1"/>
      <c r="J3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Q30"/>
  <sheetViews>
    <sheetView workbookViewId="0">
      <selection activeCell="E24" sqref="E24"/>
    </sheetView>
  </sheetViews>
  <sheetFormatPr defaultRowHeight="15"/>
  <sheetData>
    <row r="2" spans="2:17" ht="15.75">
      <c r="B2" s="11"/>
      <c r="C2" s="3" t="s">
        <v>7</v>
      </c>
      <c r="D2" s="11"/>
      <c r="E2" s="11"/>
      <c r="F2" s="11"/>
      <c r="G2" s="11"/>
      <c r="H2" s="11"/>
      <c r="I2" s="1"/>
      <c r="J2" s="1"/>
      <c r="K2" s="1"/>
      <c r="Q2" s="1"/>
    </row>
    <row r="3" spans="2:17" ht="15.75">
      <c r="B3" s="11"/>
      <c r="C3" s="3" t="s">
        <v>18</v>
      </c>
      <c r="D3" s="1"/>
      <c r="E3" s="1"/>
      <c r="F3" s="1"/>
      <c r="G3" s="3" t="s">
        <v>19</v>
      </c>
      <c r="H3" s="1"/>
      <c r="I3" s="1"/>
      <c r="J3" s="1"/>
      <c r="K3" s="1"/>
      <c r="Q3" s="1"/>
    </row>
    <row r="4" spans="2:17" ht="15.75">
      <c r="B4" s="11"/>
      <c r="C4" s="25" t="s">
        <v>21</v>
      </c>
      <c r="D4" s="26" t="s">
        <v>22</v>
      </c>
      <c r="E4" s="27" t="s">
        <v>23</v>
      </c>
      <c r="F4" s="27" t="s">
        <v>22</v>
      </c>
      <c r="G4" s="28" t="s">
        <v>21</v>
      </c>
      <c r="H4" s="27" t="s">
        <v>22</v>
      </c>
      <c r="I4" s="29" t="s">
        <v>23</v>
      </c>
      <c r="J4" s="27" t="s">
        <v>22</v>
      </c>
      <c r="K4" s="30"/>
      <c r="Q4" s="1"/>
    </row>
    <row r="5" spans="2:17" ht="15.75">
      <c r="B5" s="8">
        <v>1</v>
      </c>
      <c r="C5" s="22">
        <v>1550.2349999999999</v>
      </c>
      <c r="D5" s="30">
        <f t="shared" ref="D5:D15" si="0">C5/1192.9879</f>
        <v>1.2994557614540767</v>
      </c>
      <c r="E5" s="30">
        <v>1289.606</v>
      </c>
      <c r="F5" s="30">
        <f>E5/1192.9879</f>
        <v>1.0809883319017737</v>
      </c>
      <c r="G5" s="31">
        <v>1261.2239999999999</v>
      </c>
      <c r="H5" s="30">
        <f t="shared" ref="H5:H15" si="1">G5/954.634481818182</f>
        <v>1.3211590656120993</v>
      </c>
      <c r="I5" s="32">
        <v>868.08939999999996</v>
      </c>
      <c r="J5" s="30">
        <f>I5/954.634481818182</f>
        <v>0.90934217916228033</v>
      </c>
      <c r="K5" s="30"/>
      <c r="Q5" s="1"/>
    </row>
    <row r="6" spans="2:17" ht="15.75">
      <c r="B6" s="8">
        <v>2</v>
      </c>
      <c r="C6" s="22">
        <v>944.66660000000002</v>
      </c>
      <c r="D6" s="30">
        <f t="shared" si="0"/>
        <v>0.79184927189957244</v>
      </c>
      <c r="E6" s="30">
        <v>1194.9949999999999</v>
      </c>
      <c r="F6" s="30">
        <f>E6/1192.9879</f>
        <v>1.0016824143815706</v>
      </c>
      <c r="G6" s="31">
        <v>1137.3040000000001</v>
      </c>
      <c r="H6" s="30">
        <f t="shared" si="1"/>
        <v>1.1913502200694746</v>
      </c>
      <c r="I6" s="32">
        <v>800.3501</v>
      </c>
      <c r="J6" s="30">
        <f>I6/954.634481818182</f>
        <v>0.83838381625987946</v>
      </c>
      <c r="K6" s="30"/>
      <c r="Q6" s="1"/>
    </row>
    <row r="7" spans="2:17" ht="15.75">
      <c r="B7" s="8">
        <v>3</v>
      </c>
      <c r="C7" s="22">
        <v>954.68330000000003</v>
      </c>
      <c r="D7" s="30">
        <f t="shared" si="0"/>
        <v>0.80024558505580812</v>
      </c>
      <c r="E7" s="30">
        <v>2256.6840000000002</v>
      </c>
      <c r="F7" s="30">
        <f>E7/1192.9879</f>
        <v>1.8916235445472667</v>
      </c>
      <c r="G7" s="31">
        <v>1062.1679999999999</v>
      </c>
      <c r="H7" s="30">
        <f t="shared" si="1"/>
        <v>1.1126436560064445</v>
      </c>
      <c r="I7" s="32">
        <v>1913.242</v>
      </c>
      <c r="J7" s="30">
        <f>I7/954.634481818182</f>
        <v>2.0041618404104455</v>
      </c>
      <c r="K7" s="30"/>
      <c r="Q7" s="1"/>
    </row>
    <row r="8" spans="2:17" ht="15.75">
      <c r="B8" s="8">
        <v>4</v>
      </c>
      <c r="C8" s="22">
        <v>1243.665</v>
      </c>
      <c r="D8" s="30">
        <f t="shared" si="0"/>
        <v>1.0424791399812185</v>
      </c>
      <c r="E8" s="30">
        <v>2181.9059999999999</v>
      </c>
      <c r="F8" s="30">
        <f>E8/1192.9879</f>
        <v>1.8289422717531334</v>
      </c>
      <c r="G8" s="31">
        <v>1019.33</v>
      </c>
      <c r="H8" s="30">
        <f t="shared" si="1"/>
        <v>1.0677699364667825</v>
      </c>
      <c r="I8" s="32">
        <v>1558.7049999999999</v>
      </c>
      <c r="J8" s="30">
        <f>I8/954.634481818182</f>
        <v>1.6327767639728605</v>
      </c>
      <c r="K8" s="30"/>
      <c r="Q8" s="1"/>
    </row>
    <row r="9" spans="2:17" ht="15.75">
      <c r="B9" s="8">
        <v>5</v>
      </c>
      <c r="C9" s="22">
        <v>1063.145</v>
      </c>
      <c r="D9" s="30">
        <f t="shared" si="0"/>
        <v>0.89116159518466187</v>
      </c>
      <c r="E9" s="30">
        <v>1672.703</v>
      </c>
      <c r="F9" s="30">
        <f>E9/1192.9879</f>
        <v>1.4021122930081686</v>
      </c>
      <c r="G9" s="31">
        <v>946.72230000000002</v>
      </c>
      <c r="H9" s="30">
        <f t="shared" si="1"/>
        <v>0.99171182062990992</v>
      </c>
      <c r="I9" s="32">
        <v>1274.336</v>
      </c>
      <c r="J9" s="30">
        <f>I9/954.634481818182</f>
        <v>1.334894165537494</v>
      </c>
      <c r="K9" s="30"/>
      <c r="Q9" s="1"/>
    </row>
    <row r="10" spans="2:17" ht="15.75">
      <c r="B10" s="8">
        <v>6</v>
      </c>
      <c r="C10" s="22">
        <v>1218.26</v>
      </c>
      <c r="D10" s="30">
        <f t="shared" si="0"/>
        <v>1.0211838695094895</v>
      </c>
      <c r="E10" s="30"/>
      <c r="F10" s="30"/>
      <c r="G10" s="31">
        <v>941.47919999999999</v>
      </c>
      <c r="H10" s="30">
        <f t="shared" si="1"/>
        <v>0.98621956144604506</v>
      </c>
      <c r="I10" s="31"/>
      <c r="J10" s="30"/>
      <c r="K10" s="30"/>
      <c r="Q10" s="1"/>
    </row>
    <row r="11" spans="2:17" ht="15.75">
      <c r="B11" s="8">
        <v>7</v>
      </c>
      <c r="C11" s="22">
        <v>1020.481</v>
      </c>
      <c r="D11" s="30">
        <f t="shared" si="0"/>
        <v>0.85539928778824992</v>
      </c>
      <c r="E11" s="30"/>
      <c r="F11" s="30"/>
      <c r="G11" s="31">
        <v>864.20899999999995</v>
      </c>
      <c r="H11" s="30">
        <f t="shared" si="1"/>
        <v>0.9052773773204178</v>
      </c>
      <c r="I11" s="31"/>
      <c r="J11" s="30"/>
      <c r="K11" s="30"/>
      <c r="Q11" s="1"/>
    </row>
    <row r="12" spans="2:17" ht="15.75">
      <c r="B12" s="8">
        <v>8</v>
      </c>
      <c r="C12" s="22">
        <v>1242.7819999999999</v>
      </c>
      <c r="D12" s="30">
        <f t="shared" si="0"/>
        <v>1.0417389815940294</v>
      </c>
      <c r="E12" s="30"/>
      <c r="F12" s="30"/>
      <c r="G12" s="31">
        <v>336.83730000000003</v>
      </c>
      <c r="H12" s="30">
        <f t="shared" si="1"/>
        <v>0.35284426282032566</v>
      </c>
      <c r="I12" s="31"/>
      <c r="J12" s="30"/>
      <c r="K12" s="30"/>
      <c r="Q12" s="1"/>
    </row>
    <row r="13" spans="2:17" ht="15.75">
      <c r="B13" s="8">
        <v>9</v>
      </c>
      <c r="C13" s="22">
        <v>1369.8620000000001</v>
      </c>
      <c r="D13" s="30">
        <f t="shared" si="0"/>
        <v>1.1482614366834736</v>
      </c>
      <c r="E13" s="30"/>
      <c r="F13" s="30"/>
      <c r="G13" s="31">
        <v>354.45650000000001</v>
      </c>
      <c r="H13" s="30">
        <f t="shared" si="1"/>
        <v>0.37130075096900717</v>
      </c>
      <c r="I13" s="31"/>
      <c r="J13" s="30"/>
      <c r="K13" s="30"/>
      <c r="Q13" s="1"/>
    </row>
    <row r="14" spans="2:17" ht="15.75">
      <c r="B14" s="8">
        <v>10</v>
      </c>
      <c r="C14" s="22">
        <v>1314.3869999999999</v>
      </c>
      <c r="D14" s="30">
        <f t="shared" si="0"/>
        <v>1.1017605459368027</v>
      </c>
      <c r="E14" s="30"/>
      <c r="F14" s="30"/>
      <c r="G14" s="31">
        <v>1355.539</v>
      </c>
      <c r="H14" s="30">
        <f t="shared" si="1"/>
        <v>1.4199560416236603</v>
      </c>
      <c r="I14" s="31"/>
      <c r="J14" s="30"/>
      <c r="K14" s="30"/>
      <c r="Q14" s="1"/>
    </row>
    <row r="15" spans="2:17" ht="15.75">
      <c r="B15" s="8">
        <v>11</v>
      </c>
      <c r="C15" s="22">
        <v>1200.7</v>
      </c>
      <c r="D15" s="30">
        <f t="shared" si="0"/>
        <v>1.0064645249126165</v>
      </c>
      <c r="E15" s="30"/>
      <c r="F15" s="30"/>
      <c r="G15" s="31">
        <v>1221.71</v>
      </c>
      <c r="H15" s="30">
        <f t="shared" si="1"/>
        <v>1.2797673070358302</v>
      </c>
      <c r="I15" s="31"/>
      <c r="J15" s="30"/>
      <c r="K15" s="30"/>
      <c r="Q15" s="1"/>
    </row>
    <row r="16" spans="2:17" ht="15.75">
      <c r="B16" s="8"/>
      <c r="C16" s="7"/>
      <c r="D16" s="7"/>
      <c r="E16" s="7"/>
      <c r="F16" s="7"/>
      <c r="G16" s="7"/>
      <c r="H16" s="7"/>
      <c r="I16" s="4"/>
      <c r="J16" s="7"/>
      <c r="K16" s="4"/>
      <c r="Q16" s="1"/>
    </row>
    <row r="17" spans="2:17" ht="15.75">
      <c r="B17" s="8"/>
      <c r="C17" s="18"/>
      <c r="D17" s="6"/>
      <c r="E17" s="6"/>
      <c r="F17" s="6"/>
      <c r="G17" s="4"/>
      <c r="H17" s="6"/>
      <c r="I17" s="4"/>
      <c r="J17" s="6"/>
      <c r="K17" s="6"/>
      <c r="Q17" s="1"/>
    </row>
    <row r="18" spans="2:17" ht="15.75">
      <c r="B18" s="8"/>
      <c r="C18" s="18"/>
      <c r="D18" s="6"/>
      <c r="E18" s="6"/>
      <c r="F18" s="6"/>
      <c r="G18" s="4"/>
      <c r="H18" s="6"/>
      <c r="I18" s="4"/>
      <c r="J18" s="6"/>
      <c r="K18" s="6"/>
      <c r="Q18" s="1"/>
    </row>
    <row r="19" spans="2:17" ht="15.75">
      <c r="B19" s="8"/>
      <c r="C19" s="6"/>
      <c r="D19" s="6"/>
      <c r="E19" s="6"/>
      <c r="F19" s="6"/>
      <c r="G19" s="6"/>
      <c r="H19" s="6"/>
      <c r="I19" s="6"/>
      <c r="J19" s="6"/>
      <c r="K19" s="6"/>
      <c r="Q19" s="1"/>
    </row>
    <row r="20" spans="2:17" ht="15.75">
      <c r="B20" s="11"/>
      <c r="C20" s="6"/>
      <c r="D20" s="6"/>
      <c r="E20" s="6"/>
      <c r="F20" s="6"/>
      <c r="G20" s="6"/>
      <c r="H20" s="6"/>
      <c r="I20" s="6"/>
      <c r="J20" s="6"/>
      <c r="K20" s="6"/>
      <c r="Q20" s="1"/>
    </row>
    <row r="21" spans="2:17" ht="15.75">
      <c r="B21" s="11"/>
      <c r="C21" s="11"/>
      <c r="D21" s="11"/>
      <c r="E21" s="11"/>
      <c r="F21" s="11"/>
      <c r="G21" s="11"/>
      <c r="H21" s="11"/>
      <c r="I21" s="1"/>
      <c r="J21" s="1"/>
      <c r="K21" s="1"/>
      <c r="Q21" s="1"/>
    </row>
    <row r="22" spans="2:17" ht="15.75">
      <c r="B22" s="11"/>
      <c r="C22" s="11"/>
      <c r="D22" s="11"/>
      <c r="E22" s="11"/>
      <c r="F22" s="11"/>
      <c r="G22" s="11"/>
      <c r="H22" s="11"/>
      <c r="I22" s="1"/>
      <c r="J22" s="1"/>
      <c r="K22" s="1"/>
      <c r="Q22" s="1"/>
    </row>
    <row r="23" spans="2:17" ht="15.75">
      <c r="B23" s="11"/>
      <c r="C23" s="11"/>
      <c r="D23" s="11"/>
      <c r="E23" s="11"/>
      <c r="F23" s="11"/>
      <c r="G23" s="11"/>
      <c r="H23" s="11"/>
      <c r="I23" s="1"/>
      <c r="J23" s="1"/>
      <c r="K23" s="1"/>
      <c r="Q23" s="1"/>
    </row>
    <row r="24" spans="2:17" ht="15.75">
      <c r="B24" s="11"/>
      <c r="C24" s="11"/>
      <c r="D24" s="11"/>
      <c r="E24" s="11"/>
      <c r="F24" s="11"/>
      <c r="G24" s="11"/>
      <c r="H24" s="11"/>
      <c r="I24" s="6"/>
      <c r="J24" s="6"/>
      <c r="K24" s="6"/>
      <c r="Q24" s="1"/>
    </row>
    <row r="25" spans="2:17" ht="15.75">
      <c r="B25" s="11"/>
      <c r="C25" s="11"/>
      <c r="D25" s="11"/>
      <c r="E25" s="11"/>
      <c r="F25" s="11"/>
      <c r="G25" s="11"/>
      <c r="H25" s="11"/>
      <c r="I25" s="11"/>
      <c r="J25" s="6"/>
      <c r="K25" s="6"/>
      <c r="Q25" s="1"/>
    </row>
    <row r="26" spans="2:17" ht="15.75">
      <c r="B26" s="11"/>
      <c r="C26" s="11"/>
      <c r="D26" s="11"/>
      <c r="E26" s="11"/>
      <c r="F26" s="11"/>
      <c r="G26" s="11"/>
      <c r="H26" s="11"/>
      <c r="I26" s="11"/>
      <c r="J26" s="6"/>
      <c r="K26" s="6"/>
      <c r="Q26" s="1"/>
    </row>
    <row r="27" spans="2:17" ht="15.75">
      <c r="B27" s="11"/>
      <c r="C27" s="11"/>
      <c r="D27" s="11"/>
      <c r="E27" s="11"/>
      <c r="F27" s="11"/>
      <c r="G27" s="11"/>
      <c r="H27" s="11"/>
      <c r="I27" s="11"/>
      <c r="J27" s="6"/>
      <c r="K27" s="6"/>
      <c r="Q27" s="1"/>
    </row>
    <row r="28" spans="2:17" ht="15.75">
      <c r="B28" s="11"/>
      <c r="C28" s="11"/>
      <c r="D28" s="11"/>
      <c r="E28" s="11"/>
      <c r="F28" s="11"/>
      <c r="G28" s="11"/>
      <c r="H28" s="11"/>
      <c r="I28" s="11"/>
      <c r="J28" s="6"/>
      <c r="K28" s="6"/>
      <c r="Q28" s="1"/>
    </row>
    <row r="29" spans="2:17" ht="15.75">
      <c r="B29" s="1"/>
      <c r="C29" s="1"/>
      <c r="D29" s="1"/>
      <c r="E29" s="1"/>
      <c r="F29" s="1"/>
      <c r="G29" s="1"/>
      <c r="H29" s="1"/>
      <c r="I29" s="1"/>
      <c r="J29" s="1"/>
      <c r="K29" s="1"/>
      <c r="Q29" s="1"/>
    </row>
    <row r="30" spans="2:17" ht="15.7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29"/>
  <sheetViews>
    <sheetView workbookViewId="0">
      <selection activeCell="E4" sqref="E4"/>
    </sheetView>
  </sheetViews>
  <sheetFormatPr defaultRowHeight="15"/>
  <cols>
    <col min="3" max="3" width="24.28515625" customWidth="1"/>
    <col min="4" max="4" width="26.140625" customWidth="1"/>
  </cols>
  <sheetData>
    <row r="2" spans="2:6" ht="15.75">
      <c r="B2" s="1"/>
      <c r="C2" s="1"/>
      <c r="D2" s="1"/>
      <c r="E2" s="1"/>
      <c r="F2" s="1"/>
    </row>
    <row r="3" spans="2:6" ht="15.75">
      <c r="B3" s="4"/>
      <c r="C3" s="3" t="s">
        <v>20</v>
      </c>
      <c r="D3" s="2"/>
      <c r="E3" s="11"/>
      <c r="F3" s="1"/>
    </row>
    <row r="4" spans="2:6" ht="15.75">
      <c r="B4" s="12"/>
      <c r="C4" s="13" t="s">
        <v>24</v>
      </c>
      <c r="D4" s="13" t="s">
        <v>25</v>
      </c>
      <c r="E4" s="11"/>
      <c r="F4" s="1"/>
    </row>
    <row r="5" spans="2:6" ht="15.75">
      <c r="B5" s="12">
        <v>1</v>
      </c>
      <c r="C5" s="20">
        <v>1408</v>
      </c>
      <c r="D5" s="20">
        <v>520</v>
      </c>
      <c r="E5" s="11"/>
      <c r="F5" s="1"/>
    </row>
    <row r="6" spans="2:6" ht="15.75">
      <c r="B6" s="12">
        <v>2</v>
      </c>
      <c r="C6" s="20">
        <v>1567</v>
      </c>
      <c r="D6" s="20">
        <v>310</v>
      </c>
      <c r="E6" s="11"/>
      <c r="F6" s="1"/>
    </row>
    <row r="7" spans="2:6" ht="15.75">
      <c r="B7" s="12">
        <v>3</v>
      </c>
      <c r="C7" s="20">
        <v>1105</v>
      </c>
      <c r="D7" s="20">
        <v>793</v>
      </c>
      <c r="E7" s="11"/>
      <c r="F7" s="1"/>
    </row>
    <row r="8" spans="2:6" ht="15.75">
      <c r="B8" s="12">
        <v>4</v>
      </c>
      <c r="C8" s="20">
        <v>623</v>
      </c>
      <c r="D8" s="20">
        <v>814</v>
      </c>
      <c r="E8" s="11"/>
      <c r="F8" s="1"/>
    </row>
    <row r="9" spans="2:6" ht="15.75">
      <c r="B9" s="12">
        <v>5</v>
      </c>
      <c r="C9" s="20">
        <v>981</v>
      </c>
      <c r="D9" s="20">
        <v>647</v>
      </c>
      <c r="E9" s="11"/>
      <c r="F9" s="1"/>
    </row>
    <row r="10" spans="2:6" ht="15.75">
      <c r="B10" s="12">
        <v>6</v>
      </c>
      <c r="C10" s="20">
        <v>660</v>
      </c>
      <c r="D10" s="20">
        <v>245</v>
      </c>
      <c r="E10" s="11"/>
      <c r="F10" s="1"/>
    </row>
    <row r="11" spans="2:6" ht="15.75">
      <c r="B11" s="12">
        <v>7</v>
      </c>
      <c r="C11" s="20">
        <v>828</v>
      </c>
      <c r="D11" s="20">
        <v>303</v>
      </c>
      <c r="E11" s="11"/>
      <c r="F11" s="1"/>
    </row>
    <row r="12" spans="2:6" ht="15.75">
      <c r="B12" s="12">
        <v>8</v>
      </c>
      <c r="C12" s="20">
        <v>1158</v>
      </c>
      <c r="D12" s="20">
        <v>803</v>
      </c>
      <c r="E12" s="11"/>
      <c r="F12" s="1"/>
    </row>
    <row r="13" spans="2:6" ht="15.75">
      <c r="B13" s="12">
        <v>9</v>
      </c>
      <c r="C13" s="20">
        <v>124</v>
      </c>
      <c r="D13" s="20">
        <v>327</v>
      </c>
      <c r="E13" s="11"/>
      <c r="F13" s="1"/>
    </row>
    <row r="14" spans="2:6" ht="15.75">
      <c r="B14" s="12">
        <v>10</v>
      </c>
      <c r="C14" s="20">
        <v>627</v>
      </c>
      <c r="D14" s="20">
        <v>172</v>
      </c>
      <c r="E14" s="11"/>
      <c r="F14" s="1"/>
    </row>
    <row r="15" spans="2:6" ht="15.75">
      <c r="B15" s="12">
        <v>11</v>
      </c>
      <c r="C15" s="20">
        <v>1254</v>
      </c>
      <c r="D15" s="20"/>
      <c r="E15" s="11"/>
      <c r="F15" s="1"/>
    </row>
    <row r="16" spans="2:6" ht="15.75">
      <c r="B16" s="12">
        <v>12</v>
      </c>
      <c r="C16" s="20">
        <v>1325</v>
      </c>
      <c r="D16" s="20"/>
      <c r="E16" s="11"/>
      <c r="F16" s="1"/>
    </row>
    <row r="17" spans="2:6" ht="15.75">
      <c r="B17" s="12">
        <v>13</v>
      </c>
      <c r="C17" s="20">
        <v>508</v>
      </c>
      <c r="D17" s="20"/>
      <c r="E17" s="11"/>
      <c r="F17" s="1"/>
    </row>
    <row r="18" spans="2:6" ht="15.75">
      <c r="B18" s="12">
        <v>14</v>
      </c>
      <c r="C18" s="20">
        <v>1083</v>
      </c>
      <c r="D18" s="20"/>
      <c r="E18" s="11"/>
      <c r="F18" s="1"/>
    </row>
    <row r="19" spans="2:6" ht="15.75">
      <c r="B19" s="12">
        <v>15</v>
      </c>
      <c r="C19" s="20">
        <v>186</v>
      </c>
      <c r="D19" s="20"/>
      <c r="E19" s="11"/>
      <c r="F19" s="1"/>
    </row>
    <row r="20" spans="2:6" ht="15.75">
      <c r="B20" s="12">
        <v>16</v>
      </c>
      <c r="C20" s="20">
        <v>505</v>
      </c>
      <c r="D20" s="20"/>
      <c r="E20" s="11"/>
      <c r="F20" s="1"/>
    </row>
    <row r="21" spans="2:6" ht="15.75">
      <c r="B21" s="12">
        <v>17</v>
      </c>
      <c r="C21" s="20">
        <v>810</v>
      </c>
      <c r="D21" s="20"/>
      <c r="E21" s="11"/>
      <c r="F21" s="1"/>
    </row>
    <row r="22" spans="2:6" ht="15.75">
      <c r="B22" s="12"/>
      <c r="C22" s="20"/>
      <c r="D22" s="20"/>
      <c r="E22" s="12"/>
      <c r="F22" s="1"/>
    </row>
    <row r="23" spans="2:6" ht="15.75">
      <c r="B23" s="12"/>
      <c r="C23" s="20"/>
      <c r="D23" s="20"/>
      <c r="E23" s="12"/>
      <c r="F23" s="1"/>
    </row>
    <row r="24" spans="2:6" ht="15.75">
      <c r="B24" s="6"/>
      <c r="C24" s="6"/>
      <c r="D24" s="6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6"/>
      <c r="C27" s="6"/>
      <c r="D27" s="6"/>
      <c r="E27" s="6"/>
      <c r="F27" s="1"/>
    </row>
    <row r="28" spans="2:6" ht="15.75">
      <c r="B28" s="6"/>
      <c r="C28" s="6"/>
      <c r="D28" s="6"/>
      <c r="E28" s="6"/>
      <c r="F28" s="1"/>
    </row>
    <row r="29" spans="2:6" ht="15.75">
      <c r="B29" s="1"/>
      <c r="C29" s="1"/>
      <c r="D29" s="1"/>
      <c r="E29" s="1"/>
      <c r="F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5-figure supplement 1A</vt:lpstr>
      <vt:lpstr>Figure 5-figure supplement 1B</vt:lpstr>
      <vt:lpstr>Figure 5-figure supplement 1C</vt:lpstr>
      <vt:lpstr>Figure 5-figure supplement 1D</vt:lpstr>
      <vt:lpstr>Figure 5-figure supplement 1E</vt:lpstr>
      <vt:lpstr>Figure 5-figure supplement 1J</vt:lpstr>
      <vt:lpstr>Figure 5-figure supplement 1K</vt:lpstr>
      <vt:lpstr>Figure 5-figure supplement 1L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Sukanya</dc:creator>
  <cp:lastModifiedBy>Sukanya </cp:lastModifiedBy>
  <dcterms:created xsi:type="dcterms:W3CDTF">2020-11-22T04:15:19Z</dcterms:created>
  <dcterms:modified xsi:type="dcterms:W3CDTF">2020-11-22T20:33:45Z</dcterms:modified>
</cp:coreProperties>
</file>